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 by population chart" sheetId="1" r:id="rId4"/>
    <sheet state="visible" name="Description" sheetId="2" r:id="rId5"/>
    <sheet state="visible" name="In" sheetId="3" r:id="rId6"/>
    <sheet state="visible" name="Out" sheetId="4" r:id="rId7"/>
    <sheet state="visible" name="Out Transposed" sheetId="5" r:id="rId8"/>
    <sheet state="visible" name="Net" sheetId="6" r:id="rId9"/>
    <sheet state="hidden" name="Net relative to population" sheetId="7" r:id="rId10"/>
    <sheet state="visible" name="Copy of Net relative to populat" sheetId="8" r:id="rId11"/>
    <sheet state="visible" name="Copy of Copy of Wages" sheetId="9" r:id="rId12"/>
    <sheet state="visible" name="Copy of Wages" sheetId="10" r:id="rId13"/>
    <sheet state="visible" name="Wages" sheetId="11" r:id="rId14"/>
    <sheet state="visible" name="Populations" sheetId="12" r:id="rId15"/>
  </sheets>
  <definedNames/>
  <calcPr/>
</workbook>
</file>

<file path=xl/sharedStrings.xml><?xml version="1.0" encoding="utf-8"?>
<sst xmlns="http://schemas.openxmlformats.org/spreadsheetml/2006/main" count="1230" uniqueCount="190">
  <si>
    <t>Я привел данные к нормальному формату (по месяцам) и нашел общую миграцию (лист "Net").</t>
  </si>
  <si>
    <t>Изменения и особенности:</t>
  </si>
  <si>
    <t>удалил продублированные столбцы</t>
  </si>
  <si>
    <t>не учитывал 2020mNA</t>
  </si>
  <si>
    <t xml:space="preserve">данные по первому месяцу года — среднее по 2 или 3 месяцам (в зависимости от года) </t>
  </si>
  <si>
    <t>в формате отоброжения включено округление до целого</t>
  </si>
  <si>
    <t>сократил составляющую Тюменской области</t>
  </si>
  <si>
    <t>Region</t>
  </si>
  <si>
    <t>в том числе:Ненецкий авт.округ</t>
  </si>
  <si>
    <t>Еврейская авт.область</t>
  </si>
  <si>
    <t>Чукотский авт.округ</t>
  </si>
  <si>
    <t>Магаданская область</t>
  </si>
  <si>
    <t>Республика Ингушетия</t>
  </si>
  <si>
    <t>Карачаево-Черкесская Республика</t>
  </si>
  <si>
    <t>Республика Северная Осетия - Алания</t>
  </si>
  <si>
    <t>Кабардино-Балкарская Республика</t>
  </si>
  <si>
    <t>Республика Тыва</t>
  </si>
  <si>
    <t>Республика Калмыкия</t>
  </si>
  <si>
    <t>Республика Алтай</t>
  </si>
  <si>
    <t>Камчатский край</t>
  </si>
  <si>
    <t>Чеченская Республика</t>
  </si>
  <si>
    <t>Орловская область</t>
  </si>
  <si>
    <t>Республика Адыгея</t>
  </si>
  <si>
    <t>Республика Марий Эл</t>
  </si>
  <si>
    <t>Сахалинская область</t>
  </si>
  <si>
    <t>Республика Карелия</t>
  </si>
  <si>
    <t>Республика Хакасия</t>
  </si>
  <si>
    <t>Республика Мордовия</t>
  </si>
  <si>
    <t>г.Севастополь</t>
  </si>
  <si>
    <t>Новгородская область</t>
  </si>
  <si>
    <t>Костромская область</t>
  </si>
  <si>
    <t>Астраханская область</t>
  </si>
  <si>
    <t>Ямало-Ненецкий авт.округ</t>
  </si>
  <si>
    <t>Ульяновская область</t>
  </si>
  <si>
    <t>Амурская область</t>
  </si>
  <si>
    <t>Забайкальский край</t>
  </si>
  <si>
    <t>Псковская область</t>
  </si>
  <si>
    <t>Архангельская область без авт.округа</t>
  </si>
  <si>
    <t>Ивановская область</t>
  </si>
  <si>
    <t>Курганская область</t>
  </si>
  <si>
    <t>Вологодская область</t>
  </si>
  <si>
    <t>Республика Коми</t>
  </si>
  <si>
    <t>Пензенская область</t>
  </si>
  <si>
    <t>Владимирская область</t>
  </si>
  <si>
    <t>Мурманская область</t>
  </si>
  <si>
    <t>Тамбовская область</t>
  </si>
  <si>
    <t>Рязанская область</t>
  </si>
  <si>
    <t>Смоленская область</t>
  </si>
  <si>
    <t>Липецкая область</t>
  </si>
  <si>
    <t>Ярославская область</t>
  </si>
  <si>
    <t>Брянская область</t>
  </si>
  <si>
    <t>Томская область</t>
  </si>
  <si>
    <t>Архангельская область</t>
  </si>
  <si>
    <t>Курская область</t>
  </si>
  <si>
    <t>Тверская область</t>
  </si>
  <si>
    <t>Чувашская Республика</t>
  </si>
  <si>
    <t>Республика Бурятия</t>
  </si>
  <si>
    <t>Удмуртская Республика</t>
  </si>
  <si>
    <t>Республика Дагестан</t>
  </si>
  <si>
    <t>Республика Саха (Якутия)</t>
  </si>
  <si>
    <t>Калужская область</t>
  </si>
  <si>
    <t>Республика Крым</t>
  </si>
  <si>
    <t>Тульская область</t>
  </si>
  <si>
    <t>Калининградская область</t>
  </si>
  <si>
    <t>Тюменская область без авт.округов</t>
  </si>
  <si>
    <t>Кировская область</t>
  </si>
  <si>
    <t>Омская область</t>
  </si>
  <si>
    <t>Белгородская область</t>
  </si>
  <si>
    <t>Оренбургская область</t>
  </si>
  <si>
    <t>Хабаровский край</t>
  </si>
  <si>
    <t>в т.ч.:Ханты-Мансийский АО - Югра</t>
  </si>
  <si>
    <t>Волгоградская область</t>
  </si>
  <si>
    <t>Иркутская область</t>
  </si>
  <si>
    <t>Саратовская область</t>
  </si>
  <si>
    <t>Кемеровская область</t>
  </si>
  <si>
    <t>Самарская область</t>
  </si>
  <si>
    <t>Нижегородская область</t>
  </si>
  <si>
    <t>Приморский край</t>
  </si>
  <si>
    <t>Алтайский край</t>
  </si>
  <si>
    <t>Пермский край</t>
  </si>
  <si>
    <t>Воронежская область</t>
  </si>
  <si>
    <t>Ставропольский край</t>
  </si>
  <si>
    <t>Новосибирская область</t>
  </si>
  <si>
    <t>Челябинская область</t>
  </si>
  <si>
    <t>Республика Татарстан</t>
  </si>
  <si>
    <t>Ленинградская область</t>
  </si>
  <si>
    <t>Ростовская область</t>
  </si>
  <si>
    <t>Свердловская область</t>
  </si>
  <si>
    <t>Красноярский край</t>
  </si>
  <si>
    <t>Республика Башкортостан</t>
  </si>
  <si>
    <t>Тюменская область</t>
  </si>
  <si>
    <t>Краснодарский край</t>
  </si>
  <si>
    <t>г.Санкт-Петербург</t>
  </si>
  <si>
    <t>г.Москва</t>
  </si>
  <si>
    <t>Московская область</t>
  </si>
  <si>
    <t>Российская Федерация</t>
  </si>
  <si>
    <t>в том числе:Ханты-Мансийский авт.округ - Югра</t>
  </si>
  <si>
    <t>region</t>
  </si>
  <si>
    <t>population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</si>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</sst>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&quot;.&quot;yyyy&quot; (&quot;mmm&quot;)&quot;"/>
    <numFmt numFmtId="165" formatCode="dddd\,\ mmmm\ d\,\ yyyy"/>
    <numFmt numFmtId="166" formatCode="0.0000"/>
  </numFmts>
  <fonts count="6">
    <font>
      <sz val="11.0"/>
      <color rgb="FF000000"/>
      <name val="Calibri"/>
      <scheme val="minor"/>
    </font>
    <font>
      <sz val="11.0"/>
      <color theme="1"/>
      <name val="Arial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1" fillId="0" fontId="1" numFmtId="0" xfId="0" applyBorder="1" applyFont="1"/>
    <xf borderId="2" fillId="0" fontId="1" numFmtId="164" xfId="0" applyBorder="1" applyFont="1" applyNumberFormat="1"/>
    <xf borderId="3" fillId="0" fontId="1" numFmtId="164" xfId="0" applyBorder="1" applyFont="1" applyNumberFormat="1"/>
    <xf borderId="4" fillId="0" fontId="1" numFmtId="164" xfId="0" applyBorder="1" applyFont="1" applyNumberFormat="1"/>
    <xf borderId="5" fillId="0" fontId="1" numFmtId="0" xfId="0" applyBorder="1" applyFont="1"/>
    <xf borderId="6" fillId="0" fontId="1" numFmtId="3" xfId="0" applyBorder="1" applyFont="1" applyNumberFormat="1"/>
    <xf borderId="7" fillId="0" fontId="1" numFmtId="3" xfId="0" applyBorder="1" applyFont="1" applyNumberFormat="1"/>
    <xf borderId="8" fillId="0" fontId="1" numFmtId="3" xfId="0" applyBorder="1" applyFont="1" applyNumberFormat="1"/>
    <xf borderId="0" fillId="0" fontId="2" numFmtId="0" xfId="0" applyFont="1"/>
    <xf borderId="1" fillId="0" fontId="1" numFmtId="0" xfId="0" applyBorder="1" applyFont="1"/>
    <xf borderId="2" fillId="0" fontId="1" numFmtId="3" xfId="0" applyBorder="1" applyFont="1" applyNumberFormat="1"/>
    <xf borderId="3" fillId="0" fontId="1" numFmtId="3" xfId="0" applyBorder="1" applyFont="1" applyNumberFormat="1"/>
    <xf borderId="4" fillId="0" fontId="1" numFmtId="3" xfId="0" applyBorder="1" applyFont="1" applyNumberFormat="1"/>
    <xf borderId="9" fillId="2" fontId="1" numFmtId="0" xfId="0" applyBorder="1" applyFill="1" applyFont="1"/>
    <xf borderId="6" fillId="0" fontId="1" numFmtId="164" xfId="0" applyBorder="1" applyFont="1" applyNumberFormat="1"/>
    <xf borderId="7" fillId="0" fontId="1" numFmtId="164" xfId="0" applyBorder="1" applyFont="1" applyNumberFormat="1"/>
    <xf borderId="8" fillId="0" fontId="1" numFmtId="164" xfId="0" applyBorder="1" applyFont="1" applyNumberForma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3" numFmtId="0" xfId="0" applyFont="1"/>
    <xf borderId="0" fillId="0" fontId="3" numFmtId="165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4" numFmtId="0" xfId="0" applyFont="1"/>
    <xf borderId="0" fillId="0" fontId="1" numFmtId="0" xfId="0" applyFont="1"/>
    <xf borderId="0" fillId="0" fontId="1" numFmtId="3" xfId="0" applyFont="1" applyNumberFormat="1"/>
    <xf borderId="0" fillId="0" fontId="5" numFmtId="0" xfId="0" applyAlignment="1" applyFont="1">
      <alignment horizontal="center"/>
    </xf>
    <xf borderId="0" fillId="0" fontId="5" numFmtId="1" xfId="0" applyAlignment="1" applyFont="1" applyNumberFormat="1">
      <alignment horizontal="center"/>
    </xf>
    <xf borderId="0" fillId="0" fontId="4" numFmtId="164" xfId="0" applyFont="1" applyNumberFormat="1"/>
    <xf borderId="0" fillId="0" fontId="4" numFmtId="1" xfId="0" applyAlignment="1" applyFont="1" applyNumberFormat="1">
      <alignment horizontal="right"/>
    </xf>
    <xf borderId="0" fillId="0" fontId="4" numFmtId="166" xfId="0" applyFont="1" applyNumberFormat="1"/>
    <xf borderId="0" fillId="0" fontId="4" numFmtId="0" xfId="0" applyAlignment="1" applyFont="1">
      <alignment horizontal="right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In-style">
      <tableStyleElement dxfId="1" type="headerRow"/>
      <tableStyleElement dxfId="2" type="firstRowStripe"/>
      <tableStyleElement dxfId="3" type="secondRowStripe"/>
    </tableStyle>
    <tableStyle count="3" pivot="0" name="Out-style">
      <tableStyleElement dxfId="1" type="headerRow"/>
      <tableStyleElement dxfId="2" type="firstRowStripe"/>
      <tableStyleElement dxfId="3" type="secondRowStripe"/>
    </tableStyle>
    <tableStyle count="3" pivot="0" name="Net-style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worksheet" Target="worksheets/sheet6.xml"/><Relationship Id="rId13" Type="http://schemas.openxmlformats.org/officeDocument/2006/relationships/worksheet" Target="worksheets/sheet9.xml"/><Relationship Id="rId12" Type="http://schemas.openxmlformats.org/officeDocument/2006/relationships/worksheet" Target="worksheets/sheet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4" Type="http://schemas.openxmlformats.org/officeDocument/2006/relationships/worksheet" Target="worksheets/sheet10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Google Sans"/>
              </a:defRPr>
            </a:pPr>
            <a:r>
              <a:rPr b="0">
                <a:solidFill>
                  <a:srgbClr val="000000"/>
                </a:solidFill>
                <a:latin typeface="Google Sans"/>
              </a:rPr>
              <a:t>Суммарная миграция по регионам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206FEC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In!$A$2:$A$88</c:f>
            </c:strRef>
          </c:cat>
          <c:val>
            <c:numRef>
              <c:f>In!$CH$3:$CH$89</c:f>
              <c:numCache/>
            </c:numRef>
          </c:val>
          <c:smooth val="0"/>
        </c:ser>
        <c:axId val="109116524"/>
        <c:axId val="799045201"/>
      </c:lineChart>
      <c:catAx>
        <c:axId val="109116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Roboto"/>
              </a:defRPr>
            </a:pPr>
          </a:p>
        </c:txPr>
        <c:crossAx val="799045201"/>
      </c:catAx>
      <c:valAx>
        <c:axId val="799045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09116524"/>
      </c:valAx>
    </c:plotArea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CH89" displayName="Table_1" id="1">
  <tableColumns count="8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</tableColumns>
  <tableStyleInfo name="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CG177" displayName="Table_2" id="2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Ou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CG90" displayName="Table_3" id="3">
  <tableColumns count="8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</tableColumns>
  <tableStyleInfo name="N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45.0"/>
  </cols>
  <sheetData>
    <row r="1">
      <c r="A1" s="1" t="s">
        <v>0</v>
      </c>
      <c r="B1" s="1" t="s">
        <v>1</v>
      </c>
    </row>
    <row r="2">
      <c r="A2" s="1"/>
      <c r="B2" s="1" t="s">
        <v>2</v>
      </c>
    </row>
    <row r="3">
      <c r="A3" s="1"/>
      <c r="B3" s="1" t="s">
        <v>3</v>
      </c>
    </row>
    <row r="4">
      <c r="A4" s="1"/>
      <c r="B4" s="1" t="s">
        <v>4</v>
      </c>
    </row>
    <row r="5">
      <c r="A5" s="1"/>
      <c r="B5" s="1" t="s">
        <v>5</v>
      </c>
    </row>
    <row r="6">
      <c r="A6" s="2"/>
      <c r="B6" s="2" t="s">
        <v>6</v>
      </c>
    </row>
    <row r="7">
      <c r="A7" s="2"/>
      <c r="B7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9.29"/>
    <col customWidth="1" min="2" max="2" width="14.29"/>
    <col customWidth="1" min="3" max="3" width="14.0"/>
    <col customWidth="1" min="4" max="4" width="14.71"/>
    <col customWidth="1" min="5" max="5" width="14.0"/>
    <col customWidth="1" min="6" max="6" width="13.43"/>
    <col customWidth="1" min="9" max="9" width="14.0"/>
    <col customWidth="1" min="10" max="10" width="14.29"/>
    <col customWidth="1" min="12" max="12" width="14.29"/>
    <col customWidth="1" min="13" max="13" width="14.0"/>
    <col customWidth="1" min="14" max="14" width="14.71"/>
    <col customWidth="1" min="15" max="15" width="14.0"/>
    <col customWidth="1" min="16" max="16" width="13.43"/>
    <col customWidth="1" min="19" max="19" width="14.0"/>
    <col customWidth="1" min="20" max="21" width="14.29"/>
    <col customWidth="1" min="22" max="22" width="14.0"/>
    <col customWidth="1" min="23" max="23" width="14.71"/>
    <col customWidth="1" min="24" max="24" width="14.0"/>
    <col customWidth="1" min="25" max="25" width="13.43"/>
    <col customWidth="1" min="28" max="28" width="14.0"/>
    <col customWidth="1" min="29" max="29" width="14.29"/>
    <col customWidth="1" min="31" max="31" width="14.29"/>
    <col customWidth="1" min="32" max="32" width="14.0"/>
    <col customWidth="1" min="33" max="33" width="14.71"/>
    <col customWidth="1" min="34" max="34" width="14.0"/>
    <col customWidth="1" min="35" max="35" width="13.43"/>
    <col customWidth="1" min="38" max="38" width="14.0"/>
    <col customWidth="1" min="39" max="39" width="14.29"/>
    <col customWidth="1" min="41" max="41" width="14.29"/>
    <col customWidth="1" min="42" max="42" width="14.0"/>
    <col customWidth="1" min="43" max="43" width="14.71"/>
    <col customWidth="1" min="44" max="44" width="14.0"/>
    <col customWidth="1" min="45" max="45" width="13.43"/>
    <col customWidth="1" min="48" max="48" width="14.0"/>
    <col customWidth="1" min="49" max="49" width="14.29"/>
    <col customWidth="1" min="51" max="51" width="14.29"/>
    <col customWidth="1" min="52" max="52" width="14.0"/>
    <col customWidth="1" min="53" max="53" width="14.71"/>
    <col customWidth="1" min="54" max="54" width="14.0"/>
    <col customWidth="1" min="55" max="55" width="13.43"/>
    <col customWidth="1" min="58" max="58" width="14.0"/>
    <col customWidth="1" min="59" max="59" width="14.29"/>
    <col customWidth="1" min="61" max="61" width="14.29"/>
    <col customWidth="1" min="62" max="62" width="14.0"/>
    <col customWidth="1" min="63" max="63" width="14.71"/>
    <col customWidth="1" min="64" max="64" width="14.0"/>
    <col customWidth="1" min="65" max="65" width="13.43"/>
    <col customWidth="1" min="68" max="68" width="14.0"/>
    <col customWidth="1" min="69" max="70" width="14.29"/>
    <col customWidth="1" min="71" max="71" width="14.0"/>
    <col customWidth="1" min="72" max="72" width="14.71"/>
    <col customWidth="1" min="73" max="73" width="14.0"/>
    <col customWidth="1" min="74" max="74" width="13.43"/>
    <col customWidth="1" min="77" max="77" width="14.0"/>
    <col customWidth="1" min="78" max="78" width="14.29"/>
    <col customWidth="1" min="80" max="81" width="14.29"/>
    <col customWidth="1" min="82" max="82" width="14.0"/>
    <col customWidth="1" min="83" max="83" width="14.71"/>
    <col customWidth="1" min="84" max="84" width="14.0"/>
    <col customWidth="1" min="85" max="85" width="13.43"/>
  </cols>
  <sheetData>
    <row r="1">
      <c r="A1" s="3" t="s">
        <v>7</v>
      </c>
      <c r="B1" s="4">
        <v>41699.0</v>
      </c>
      <c r="C1" s="5">
        <v>41730.0</v>
      </c>
      <c r="D1" s="5">
        <v>41760.0</v>
      </c>
      <c r="E1" s="5">
        <v>41791.0</v>
      </c>
      <c r="F1" s="5">
        <v>41821.0</v>
      </c>
      <c r="G1" s="5">
        <v>41852.0</v>
      </c>
      <c r="H1" s="5">
        <v>41883.0</v>
      </c>
      <c r="I1" s="5">
        <v>41913.0</v>
      </c>
      <c r="J1" s="5">
        <v>41944.0</v>
      </c>
      <c r="K1" s="6">
        <v>41974.0</v>
      </c>
      <c r="L1" s="4">
        <v>42064.0</v>
      </c>
      <c r="M1" s="5">
        <v>42095.0</v>
      </c>
      <c r="N1" s="5">
        <v>42125.0</v>
      </c>
      <c r="O1" s="5">
        <v>42156.0</v>
      </c>
      <c r="P1" s="5">
        <v>42186.0</v>
      </c>
      <c r="Q1" s="5">
        <v>42217.0</v>
      </c>
      <c r="R1" s="5">
        <v>42248.0</v>
      </c>
      <c r="S1" s="5">
        <v>42278.0</v>
      </c>
      <c r="T1" s="6">
        <v>42309.0</v>
      </c>
      <c r="U1" s="4">
        <v>42430.0</v>
      </c>
      <c r="V1" s="5">
        <v>42461.0</v>
      </c>
      <c r="W1" s="5">
        <v>42491.0</v>
      </c>
      <c r="X1" s="5">
        <v>42522.0</v>
      </c>
      <c r="Y1" s="5">
        <v>42552.0</v>
      </c>
      <c r="Z1" s="5">
        <v>42583.0</v>
      </c>
      <c r="AA1" s="5">
        <v>42614.0</v>
      </c>
      <c r="AB1" s="5">
        <v>42644.0</v>
      </c>
      <c r="AC1" s="5">
        <v>42675.0</v>
      </c>
      <c r="AD1" s="6">
        <v>42705.0</v>
      </c>
      <c r="AE1" s="4">
        <v>42795.0</v>
      </c>
      <c r="AF1" s="5">
        <v>42826.0</v>
      </c>
      <c r="AG1" s="5">
        <v>42856.0</v>
      </c>
      <c r="AH1" s="5">
        <v>42887.0</v>
      </c>
      <c r="AI1" s="5">
        <v>42917.0</v>
      </c>
      <c r="AJ1" s="5">
        <v>42948.0</v>
      </c>
      <c r="AK1" s="5">
        <v>42979.0</v>
      </c>
      <c r="AL1" s="5">
        <v>43009.0</v>
      </c>
      <c r="AM1" s="5">
        <v>43040.0</v>
      </c>
      <c r="AN1" s="6">
        <v>43070.0</v>
      </c>
      <c r="AO1" s="4">
        <v>43160.0</v>
      </c>
      <c r="AP1" s="5">
        <v>43191.0</v>
      </c>
      <c r="AQ1" s="5">
        <v>43221.0</v>
      </c>
      <c r="AR1" s="5">
        <v>43252.0</v>
      </c>
      <c r="AS1" s="5">
        <v>43282.0</v>
      </c>
      <c r="AT1" s="5">
        <v>43313.0</v>
      </c>
      <c r="AU1" s="5">
        <v>43344.0</v>
      </c>
      <c r="AV1" s="5">
        <v>43374.0</v>
      </c>
      <c r="AW1" s="5">
        <v>43405.0</v>
      </c>
      <c r="AX1" s="6">
        <v>43435.0</v>
      </c>
      <c r="AY1" s="4">
        <v>43525.0</v>
      </c>
      <c r="AZ1" s="5">
        <v>43556.0</v>
      </c>
      <c r="BA1" s="5">
        <v>43586.0</v>
      </c>
      <c r="BB1" s="5">
        <v>43617.0</v>
      </c>
      <c r="BC1" s="5">
        <v>43647.0</v>
      </c>
      <c r="BD1" s="5">
        <v>43678.0</v>
      </c>
      <c r="BE1" s="5">
        <v>43709.0</v>
      </c>
      <c r="BF1" s="5">
        <v>43739.0</v>
      </c>
      <c r="BG1" s="5">
        <v>43770.0</v>
      </c>
      <c r="BH1" s="6">
        <v>43800.0</v>
      </c>
      <c r="BI1" s="4">
        <v>43891.0</v>
      </c>
      <c r="BJ1" s="5">
        <v>43922.0</v>
      </c>
      <c r="BK1" s="5">
        <v>43952.0</v>
      </c>
      <c r="BL1" s="5">
        <v>43983.0</v>
      </c>
      <c r="BM1" s="5">
        <v>44013.0</v>
      </c>
      <c r="BN1" s="5">
        <v>44044.0</v>
      </c>
      <c r="BO1" s="5">
        <v>44075.0</v>
      </c>
      <c r="BP1" s="6">
        <v>44105.0</v>
      </c>
      <c r="BQ1" s="4">
        <v>44228.0</v>
      </c>
      <c r="BR1" s="5">
        <v>44256.0</v>
      </c>
      <c r="BS1" s="5">
        <v>44287.0</v>
      </c>
      <c r="BT1" s="5">
        <v>44317.0</v>
      </c>
      <c r="BU1" s="5">
        <v>44348.0</v>
      </c>
      <c r="BV1" s="5">
        <v>44378.0</v>
      </c>
      <c r="BW1" s="5">
        <v>44409.0</v>
      </c>
      <c r="BX1" s="5">
        <v>44440.0</v>
      </c>
      <c r="BY1" s="5">
        <v>44470.0</v>
      </c>
      <c r="BZ1" s="5">
        <v>44501.0</v>
      </c>
      <c r="CA1" s="6">
        <v>44531.0</v>
      </c>
      <c r="CB1" s="4">
        <v>44593.0</v>
      </c>
      <c r="CC1" s="5">
        <v>44621.0</v>
      </c>
      <c r="CD1" s="5">
        <v>44652.0</v>
      </c>
      <c r="CE1" s="5">
        <v>44682.0</v>
      </c>
      <c r="CF1" s="5">
        <v>44713.0</v>
      </c>
      <c r="CG1" s="6">
        <v>44743.0</v>
      </c>
    </row>
    <row r="2">
      <c r="A2" s="7" t="s">
        <v>8</v>
      </c>
      <c r="B2" s="8">
        <v>117.25</v>
      </c>
      <c r="C2" s="9">
        <v>196.0</v>
      </c>
      <c r="D2" s="9">
        <v>167.0</v>
      </c>
      <c r="E2" s="9">
        <v>190.0</v>
      </c>
      <c r="F2" s="9">
        <v>171.0</v>
      </c>
      <c r="G2" s="9">
        <v>158.0</v>
      </c>
      <c r="H2" s="9">
        <v>196.0</v>
      </c>
      <c r="I2" s="9">
        <v>211.0</v>
      </c>
      <c r="J2" s="9">
        <v>242.0</v>
      </c>
      <c r="K2" s="10">
        <v>217.0</v>
      </c>
      <c r="L2" s="8">
        <v>189.66666666666666</v>
      </c>
      <c r="M2" s="9">
        <v>180.0</v>
      </c>
      <c r="N2" s="9">
        <v>153.0</v>
      </c>
      <c r="O2" s="9">
        <v>144.0</v>
      </c>
      <c r="P2" s="9">
        <v>167.0</v>
      </c>
      <c r="Q2" s="9">
        <v>185.0</v>
      </c>
      <c r="R2" s="9">
        <v>187.0</v>
      </c>
      <c r="S2" s="9">
        <v>177.0</v>
      </c>
      <c r="T2" s="10">
        <v>188.0</v>
      </c>
      <c r="U2" s="8">
        <v>150.0</v>
      </c>
      <c r="V2" s="9">
        <v>177.0</v>
      </c>
      <c r="W2" s="9">
        <v>115.0</v>
      </c>
      <c r="X2" s="9">
        <v>288.0</v>
      </c>
      <c r="Y2" s="9">
        <v>138.0</v>
      </c>
      <c r="Z2" s="9">
        <v>140.0</v>
      </c>
      <c r="AA2" s="9">
        <v>208.0</v>
      </c>
      <c r="AB2" s="9">
        <v>211.0</v>
      </c>
      <c r="AC2" s="9">
        <v>205.0</v>
      </c>
      <c r="AD2" s="10">
        <v>205.0</v>
      </c>
      <c r="AE2" s="8">
        <v>174.66666666666666</v>
      </c>
      <c r="AF2" s="9">
        <v>228.0</v>
      </c>
      <c r="AG2" s="9">
        <v>159.0</v>
      </c>
      <c r="AH2" s="9">
        <v>246.0</v>
      </c>
      <c r="AI2" s="9">
        <v>227.0</v>
      </c>
      <c r="AJ2" s="9">
        <v>147.0</v>
      </c>
      <c r="AK2" s="9">
        <v>203.0</v>
      </c>
      <c r="AL2" s="9">
        <v>183.0</v>
      </c>
      <c r="AM2" s="9">
        <v>228.0</v>
      </c>
      <c r="AN2" s="10">
        <v>181.0</v>
      </c>
      <c r="AO2" s="8">
        <v>187.0</v>
      </c>
      <c r="AP2" s="9">
        <v>163.0</v>
      </c>
      <c r="AQ2" s="9">
        <v>205.0</v>
      </c>
      <c r="AR2" s="9">
        <v>227.0</v>
      </c>
      <c r="AS2" s="9">
        <v>249.0</v>
      </c>
      <c r="AT2" s="9">
        <v>151.0</v>
      </c>
      <c r="AU2" s="9">
        <v>155.0</v>
      </c>
      <c r="AV2" s="9">
        <v>266.0</v>
      </c>
      <c r="AW2" s="9">
        <v>207.0</v>
      </c>
      <c r="AX2" s="10">
        <v>238.0</v>
      </c>
      <c r="AY2" s="8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10">
        <v>2477.0</v>
      </c>
      <c r="BI2" s="8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10">
        <v>0.0</v>
      </c>
      <c r="BQ2" s="8">
        <v>0.0</v>
      </c>
      <c r="BR2" s="9">
        <v>0.0</v>
      </c>
      <c r="BS2" s="9">
        <v>0.0</v>
      </c>
      <c r="BT2" s="9">
        <v>0.0</v>
      </c>
      <c r="BU2" s="9">
        <v>0.0</v>
      </c>
      <c r="BV2" s="9">
        <v>0.0</v>
      </c>
      <c r="BW2" s="9">
        <v>0.0</v>
      </c>
      <c r="BX2" s="9">
        <v>0.0</v>
      </c>
      <c r="BY2" s="9">
        <v>0.0</v>
      </c>
      <c r="BZ2" s="9">
        <v>0.0</v>
      </c>
      <c r="CA2" s="10">
        <v>0.0</v>
      </c>
      <c r="CB2" s="8">
        <v>0.0</v>
      </c>
      <c r="CC2" s="9">
        <v>0.0</v>
      </c>
      <c r="CD2" s="9">
        <v>0.0</v>
      </c>
      <c r="CE2" s="9">
        <v>0.0</v>
      </c>
      <c r="CF2" s="9">
        <v>0.0</v>
      </c>
      <c r="CG2" s="10">
        <v>0.0</v>
      </c>
      <c r="CH2" s="11">
        <v>11774.583333333332</v>
      </c>
    </row>
    <row r="3">
      <c r="A3" s="12" t="s">
        <v>9</v>
      </c>
      <c r="B3" s="13">
        <v>177.75</v>
      </c>
      <c r="C3" s="14">
        <v>198.0</v>
      </c>
      <c r="D3" s="14">
        <v>219.0</v>
      </c>
      <c r="E3" s="14">
        <v>471.0</v>
      </c>
      <c r="F3" s="14">
        <v>593.0</v>
      </c>
      <c r="G3" s="14">
        <v>319.0</v>
      </c>
      <c r="H3" s="14">
        <v>343.0</v>
      </c>
      <c r="I3" s="14">
        <v>732.0</v>
      </c>
      <c r="J3" s="14">
        <v>365.0</v>
      </c>
      <c r="K3" s="15">
        <v>224.0</v>
      </c>
      <c r="L3" s="13">
        <v>273.6666666666667</v>
      </c>
      <c r="M3" s="14">
        <v>223.0</v>
      </c>
      <c r="N3" s="14">
        <v>230.0</v>
      </c>
      <c r="O3" s="14">
        <v>541.0</v>
      </c>
      <c r="P3" s="14">
        <v>469.0</v>
      </c>
      <c r="Q3" s="14">
        <v>685.0</v>
      </c>
      <c r="R3" s="14">
        <v>580.0</v>
      </c>
      <c r="S3" s="14">
        <v>454.0</v>
      </c>
      <c r="T3" s="15">
        <v>397.0</v>
      </c>
      <c r="U3" s="13">
        <v>260.3333333333333</v>
      </c>
      <c r="V3" s="14">
        <v>236.0</v>
      </c>
      <c r="W3" s="14">
        <v>247.0</v>
      </c>
      <c r="X3" s="14">
        <v>570.0</v>
      </c>
      <c r="Y3" s="14">
        <v>587.0</v>
      </c>
      <c r="Z3" s="14">
        <v>628.0</v>
      </c>
      <c r="AA3" s="14">
        <v>846.0</v>
      </c>
      <c r="AB3" s="14">
        <v>276.0</v>
      </c>
      <c r="AC3" s="14">
        <v>314.0</v>
      </c>
      <c r="AD3" s="15">
        <v>269.0</v>
      </c>
      <c r="AE3" s="13">
        <v>255.0</v>
      </c>
      <c r="AF3" s="14">
        <v>221.0</v>
      </c>
      <c r="AG3" s="14">
        <v>233.0</v>
      </c>
      <c r="AH3" s="14">
        <v>565.0</v>
      </c>
      <c r="AI3" s="14">
        <v>605.0</v>
      </c>
      <c r="AJ3" s="14">
        <v>572.0</v>
      </c>
      <c r="AK3" s="14">
        <v>547.0</v>
      </c>
      <c r="AL3" s="14">
        <v>314.0</v>
      </c>
      <c r="AM3" s="14">
        <v>228.0</v>
      </c>
      <c r="AN3" s="15">
        <v>196.0</v>
      </c>
      <c r="AO3" s="13">
        <v>243.0</v>
      </c>
      <c r="AP3" s="14">
        <v>227.0</v>
      </c>
      <c r="AQ3" s="14">
        <v>160.0</v>
      </c>
      <c r="AR3" s="14">
        <v>621.0</v>
      </c>
      <c r="AS3" s="14">
        <v>405.0</v>
      </c>
      <c r="AT3" s="14">
        <v>262.0</v>
      </c>
      <c r="AU3" s="14">
        <v>388.0</v>
      </c>
      <c r="AV3" s="14">
        <v>223.0</v>
      </c>
      <c r="AW3" s="14">
        <v>240.0</v>
      </c>
      <c r="AX3" s="15">
        <v>266.0</v>
      </c>
      <c r="AY3" s="13">
        <v>0.0</v>
      </c>
      <c r="AZ3" s="14">
        <v>0.0</v>
      </c>
      <c r="BA3" s="14">
        <v>0.0</v>
      </c>
      <c r="BB3" s="14">
        <v>0.0</v>
      </c>
      <c r="BC3" s="14">
        <v>0.0</v>
      </c>
      <c r="BD3" s="14">
        <v>0.0</v>
      </c>
      <c r="BE3" s="14">
        <v>0.0</v>
      </c>
      <c r="BF3" s="14">
        <v>0.0</v>
      </c>
      <c r="BG3" s="14">
        <v>0.0</v>
      </c>
      <c r="BH3" s="15">
        <v>4281.0</v>
      </c>
      <c r="BI3" s="13">
        <v>0.0</v>
      </c>
      <c r="BJ3" s="14">
        <v>0.0</v>
      </c>
      <c r="BK3" s="14">
        <v>0.0</v>
      </c>
      <c r="BL3" s="14">
        <v>0.0</v>
      </c>
      <c r="BM3" s="14">
        <v>0.0</v>
      </c>
      <c r="BN3" s="14">
        <v>0.0</v>
      </c>
      <c r="BO3" s="14">
        <v>0.0</v>
      </c>
      <c r="BP3" s="15">
        <v>0.0</v>
      </c>
      <c r="BQ3" s="13">
        <v>0.0</v>
      </c>
      <c r="BR3" s="14">
        <v>0.0</v>
      </c>
      <c r="BS3" s="14">
        <v>0.0</v>
      </c>
      <c r="BT3" s="14">
        <v>0.0</v>
      </c>
      <c r="BU3" s="14">
        <v>0.0</v>
      </c>
      <c r="BV3" s="14">
        <v>0.0</v>
      </c>
      <c r="BW3" s="14">
        <v>0.0</v>
      </c>
      <c r="BX3" s="14">
        <v>0.0</v>
      </c>
      <c r="BY3" s="14">
        <v>0.0</v>
      </c>
      <c r="BZ3" s="14">
        <v>0.0</v>
      </c>
      <c r="CA3" s="15">
        <v>0.0</v>
      </c>
      <c r="CB3" s="13">
        <v>0.0</v>
      </c>
      <c r="CC3" s="14">
        <v>0.0</v>
      </c>
      <c r="CD3" s="14">
        <v>0.0</v>
      </c>
      <c r="CE3" s="14">
        <v>0.0</v>
      </c>
      <c r="CF3" s="14">
        <v>0.0</v>
      </c>
      <c r="CG3" s="15">
        <v>0.0</v>
      </c>
      <c r="CH3" s="11">
        <v>22779.75</v>
      </c>
    </row>
    <row r="4">
      <c r="A4" s="12" t="s">
        <v>10</v>
      </c>
      <c r="B4" s="13">
        <v>311.5</v>
      </c>
      <c r="C4" s="14">
        <v>392.0</v>
      </c>
      <c r="D4" s="14">
        <v>285.0</v>
      </c>
      <c r="E4" s="14">
        <v>313.0</v>
      </c>
      <c r="F4" s="14">
        <v>586.0</v>
      </c>
      <c r="G4" s="14">
        <v>370.0</v>
      </c>
      <c r="H4" s="14">
        <v>373.0</v>
      </c>
      <c r="I4" s="14">
        <v>372.0</v>
      </c>
      <c r="J4" s="14">
        <v>517.0</v>
      </c>
      <c r="K4" s="15">
        <v>360.0</v>
      </c>
      <c r="L4" s="13">
        <v>307.6666666666667</v>
      </c>
      <c r="M4" s="14">
        <v>350.0</v>
      </c>
      <c r="N4" s="14">
        <v>375.0</v>
      </c>
      <c r="O4" s="14">
        <v>409.0</v>
      </c>
      <c r="P4" s="14">
        <v>248.0</v>
      </c>
      <c r="Q4" s="14">
        <v>368.0</v>
      </c>
      <c r="R4" s="14">
        <v>312.0</v>
      </c>
      <c r="S4" s="14">
        <v>646.0</v>
      </c>
      <c r="T4" s="15">
        <v>438.0</v>
      </c>
      <c r="U4" s="13">
        <v>325.3333333333333</v>
      </c>
      <c r="V4" s="14">
        <v>307.0</v>
      </c>
      <c r="W4" s="14">
        <v>412.0</v>
      </c>
      <c r="X4" s="14">
        <v>341.0</v>
      </c>
      <c r="Y4" s="14">
        <v>347.0</v>
      </c>
      <c r="Z4" s="14">
        <v>258.0</v>
      </c>
      <c r="AA4" s="14">
        <v>465.0</v>
      </c>
      <c r="AB4" s="14">
        <v>451.0</v>
      </c>
      <c r="AC4" s="14">
        <v>443.0</v>
      </c>
      <c r="AD4" s="15">
        <v>280.0</v>
      </c>
      <c r="AE4" s="13">
        <v>256.3333333333333</v>
      </c>
      <c r="AF4" s="14">
        <v>219.0</v>
      </c>
      <c r="AG4" s="14">
        <v>230.0</v>
      </c>
      <c r="AH4" s="14">
        <v>392.0</v>
      </c>
      <c r="AI4" s="14">
        <v>372.0</v>
      </c>
      <c r="AJ4" s="14">
        <v>362.0</v>
      </c>
      <c r="AK4" s="14">
        <v>370.0</v>
      </c>
      <c r="AL4" s="14">
        <v>328.0</v>
      </c>
      <c r="AM4" s="14">
        <v>641.0</v>
      </c>
      <c r="AN4" s="15">
        <v>687.0</v>
      </c>
      <c r="AO4" s="13">
        <v>389.6666666666667</v>
      </c>
      <c r="AP4" s="14">
        <v>309.0</v>
      </c>
      <c r="AQ4" s="14">
        <v>581.0</v>
      </c>
      <c r="AR4" s="14">
        <v>411.0</v>
      </c>
      <c r="AS4" s="14">
        <v>374.0</v>
      </c>
      <c r="AT4" s="14">
        <v>382.0</v>
      </c>
      <c r="AU4" s="14">
        <v>404.0</v>
      </c>
      <c r="AV4" s="14">
        <v>509.0</v>
      </c>
      <c r="AW4" s="14">
        <v>448.0</v>
      </c>
      <c r="AX4" s="15">
        <v>814.0</v>
      </c>
      <c r="AY4" s="13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5">
        <v>6028.0</v>
      </c>
      <c r="BI4" s="13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5">
        <v>0.0</v>
      </c>
      <c r="BQ4" s="13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5">
        <v>0.0</v>
      </c>
      <c r="CB4" s="13">
        <v>0.0</v>
      </c>
      <c r="CC4" s="14">
        <v>0.0</v>
      </c>
      <c r="CD4" s="14">
        <v>0.0</v>
      </c>
      <c r="CE4" s="14">
        <v>0.0</v>
      </c>
      <c r="CF4" s="14">
        <v>0.0</v>
      </c>
      <c r="CG4" s="15">
        <v>0.0</v>
      </c>
      <c r="CH4" s="11">
        <v>25469.5</v>
      </c>
    </row>
    <row r="5">
      <c r="A5" s="12" t="s">
        <v>11</v>
      </c>
      <c r="B5" s="13">
        <v>353.25</v>
      </c>
      <c r="C5" s="14">
        <v>624.0</v>
      </c>
      <c r="D5" s="14">
        <v>427.0</v>
      </c>
      <c r="E5" s="14">
        <v>548.0</v>
      </c>
      <c r="F5" s="14">
        <v>491.0</v>
      </c>
      <c r="G5" s="14">
        <v>461.0</v>
      </c>
      <c r="H5" s="14">
        <v>437.0</v>
      </c>
      <c r="I5" s="14">
        <v>482.0</v>
      </c>
      <c r="J5" s="14">
        <v>361.0</v>
      </c>
      <c r="K5" s="15">
        <v>477.0</v>
      </c>
      <c r="L5" s="13">
        <v>372.3333333333333</v>
      </c>
      <c r="M5" s="14">
        <v>386.0</v>
      </c>
      <c r="N5" s="14">
        <v>296.0</v>
      </c>
      <c r="O5" s="14">
        <v>439.0</v>
      </c>
      <c r="P5" s="14">
        <v>550.0</v>
      </c>
      <c r="Q5" s="14">
        <v>541.0</v>
      </c>
      <c r="R5" s="14">
        <v>623.0</v>
      </c>
      <c r="S5" s="14">
        <v>731.0</v>
      </c>
      <c r="T5" s="15">
        <v>618.0</v>
      </c>
      <c r="U5" s="13">
        <v>533.0</v>
      </c>
      <c r="V5" s="14">
        <v>548.0</v>
      </c>
      <c r="W5" s="14">
        <v>550.0</v>
      </c>
      <c r="X5" s="14">
        <v>722.0</v>
      </c>
      <c r="Y5" s="14">
        <v>753.0</v>
      </c>
      <c r="Z5" s="14">
        <v>758.0</v>
      </c>
      <c r="AA5" s="14">
        <v>715.0</v>
      </c>
      <c r="AB5" s="14">
        <v>746.0</v>
      </c>
      <c r="AC5" s="14">
        <v>771.0</v>
      </c>
      <c r="AD5" s="15">
        <v>721.0</v>
      </c>
      <c r="AE5" s="13">
        <v>629.0</v>
      </c>
      <c r="AF5" s="14">
        <v>738.0</v>
      </c>
      <c r="AG5" s="14">
        <v>616.0</v>
      </c>
      <c r="AH5" s="14">
        <v>611.0</v>
      </c>
      <c r="AI5" s="14">
        <v>614.0</v>
      </c>
      <c r="AJ5" s="14">
        <v>876.0</v>
      </c>
      <c r="AK5" s="14">
        <v>694.0</v>
      </c>
      <c r="AL5" s="14">
        <v>728.0</v>
      </c>
      <c r="AM5" s="14">
        <v>645.0</v>
      </c>
      <c r="AN5" s="15">
        <v>577.0</v>
      </c>
      <c r="AO5" s="13">
        <v>533.0</v>
      </c>
      <c r="AP5" s="14">
        <v>558.0</v>
      </c>
      <c r="AQ5" s="14">
        <v>489.0</v>
      </c>
      <c r="AR5" s="14">
        <v>667.0</v>
      </c>
      <c r="AS5" s="14">
        <v>588.0</v>
      </c>
      <c r="AT5" s="14">
        <v>777.0</v>
      </c>
      <c r="AU5" s="14">
        <v>540.0</v>
      </c>
      <c r="AV5" s="14">
        <v>673.0</v>
      </c>
      <c r="AW5" s="14">
        <v>682.0</v>
      </c>
      <c r="AX5" s="15">
        <v>510.0</v>
      </c>
      <c r="AY5" s="13">
        <v>623.3333333333334</v>
      </c>
      <c r="AZ5" s="14">
        <v>629.0</v>
      </c>
      <c r="BA5" s="14">
        <v>612.0</v>
      </c>
      <c r="BB5" s="14">
        <v>673.0</v>
      </c>
      <c r="BC5" s="14">
        <v>731.0</v>
      </c>
      <c r="BD5" s="14">
        <v>697.0</v>
      </c>
      <c r="BE5" s="14">
        <v>588.0</v>
      </c>
      <c r="BF5" s="14">
        <v>879.0</v>
      </c>
      <c r="BG5" s="14">
        <v>635.0</v>
      </c>
      <c r="BH5" s="15">
        <v>601.0</v>
      </c>
      <c r="BI5" s="13">
        <v>578.6666666666666</v>
      </c>
      <c r="BJ5" s="14">
        <v>336.0</v>
      </c>
      <c r="BK5" s="14">
        <v>319.0</v>
      </c>
      <c r="BL5" s="14">
        <v>694.0</v>
      </c>
      <c r="BM5" s="14">
        <v>768.0</v>
      </c>
      <c r="BN5" s="14">
        <v>568.0</v>
      </c>
      <c r="BO5" s="14">
        <v>630.0</v>
      </c>
      <c r="BP5" s="15">
        <v>699.0</v>
      </c>
      <c r="BQ5" s="13">
        <v>480.0</v>
      </c>
      <c r="BR5" s="14">
        <v>629.0</v>
      </c>
      <c r="BS5" s="14">
        <v>425.0</v>
      </c>
      <c r="BT5" s="14">
        <v>452.0</v>
      </c>
      <c r="BU5" s="14">
        <v>704.0</v>
      </c>
      <c r="BV5" s="14">
        <v>588.0</v>
      </c>
      <c r="BW5" s="14">
        <v>636.0</v>
      </c>
      <c r="BX5" s="14">
        <v>630.0</v>
      </c>
      <c r="BY5" s="14">
        <v>587.0</v>
      </c>
      <c r="BZ5" s="14">
        <v>462.0</v>
      </c>
      <c r="CA5" s="15">
        <v>662.0</v>
      </c>
      <c r="CB5" s="13">
        <v>447.0</v>
      </c>
      <c r="CC5" s="14">
        <v>582.0</v>
      </c>
      <c r="CD5" s="14">
        <v>474.0</v>
      </c>
      <c r="CE5" s="14">
        <v>429.0</v>
      </c>
      <c r="CF5" s="14">
        <v>621.0</v>
      </c>
      <c r="CG5" s="15">
        <v>534.0</v>
      </c>
      <c r="CH5" s="11">
        <v>49382.58333333333</v>
      </c>
    </row>
    <row r="6">
      <c r="A6" s="12" t="s">
        <v>12</v>
      </c>
      <c r="B6" s="13">
        <v>508.0</v>
      </c>
      <c r="C6" s="14">
        <v>813.0</v>
      </c>
      <c r="D6" s="14">
        <v>720.0</v>
      </c>
      <c r="E6" s="14">
        <v>802.0</v>
      </c>
      <c r="F6" s="14">
        <v>805.0</v>
      </c>
      <c r="G6" s="14">
        <v>711.0</v>
      </c>
      <c r="H6" s="14">
        <v>1224.0</v>
      </c>
      <c r="I6" s="14">
        <v>870.0</v>
      </c>
      <c r="J6" s="14">
        <v>899.0</v>
      </c>
      <c r="K6" s="15">
        <v>995.0</v>
      </c>
      <c r="L6" s="13">
        <v>736.0</v>
      </c>
      <c r="M6" s="14">
        <v>889.0</v>
      </c>
      <c r="N6" s="14">
        <v>592.0</v>
      </c>
      <c r="O6" s="14">
        <v>629.0</v>
      </c>
      <c r="P6" s="14">
        <v>654.0</v>
      </c>
      <c r="Q6" s="14">
        <v>1117.0</v>
      </c>
      <c r="R6" s="14">
        <v>1187.0</v>
      </c>
      <c r="S6" s="14">
        <v>873.0</v>
      </c>
      <c r="T6" s="15">
        <v>1099.0</v>
      </c>
      <c r="U6" s="13">
        <v>629.3333333333334</v>
      </c>
      <c r="V6" s="14">
        <v>706.0</v>
      </c>
      <c r="W6" s="14">
        <v>526.0</v>
      </c>
      <c r="X6" s="14">
        <v>566.0</v>
      </c>
      <c r="Y6" s="14">
        <v>580.0</v>
      </c>
      <c r="Z6" s="14">
        <v>806.0</v>
      </c>
      <c r="AA6" s="14">
        <v>762.0</v>
      </c>
      <c r="AB6" s="14">
        <v>466.0</v>
      </c>
      <c r="AC6" s="14">
        <v>550.0</v>
      </c>
      <c r="AD6" s="15">
        <v>720.0</v>
      </c>
      <c r="AE6" s="13">
        <v>584.3333333333334</v>
      </c>
      <c r="AF6" s="14">
        <v>476.0</v>
      </c>
      <c r="AG6" s="14">
        <v>510.0</v>
      </c>
      <c r="AH6" s="14">
        <v>688.0</v>
      </c>
      <c r="AI6" s="14">
        <v>610.0</v>
      </c>
      <c r="AJ6" s="14">
        <v>825.0</v>
      </c>
      <c r="AK6" s="14">
        <v>630.0</v>
      </c>
      <c r="AL6" s="14">
        <v>598.0</v>
      </c>
      <c r="AM6" s="14">
        <v>527.0</v>
      </c>
      <c r="AN6" s="15">
        <v>653.0</v>
      </c>
      <c r="AO6" s="13">
        <v>631.0</v>
      </c>
      <c r="AP6" s="14">
        <v>679.0</v>
      </c>
      <c r="AQ6" s="14">
        <v>826.0</v>
      </c>
      <c r="AR6" s="14">
        <v>1023.0</v>
      </c>
      <c r="AS6" s="14">
        <v>888.0</v>
      </c>
      <c r="AT6" s="14">
        <v>1366.0</v>
      </c>
      <c r="AU6" s="14">
        <v>1021.0</v>
      </c>
      <c r="AV6" s="14">
        <v>773.0</v>
      </c>
      <c r="AW6" s="14">
        <v>751.0</v>
      </c>
      <c r="AX6" s="15">
        <v>553.0</v>
      </c>
      <c r="AY6" s="13">
        <v>620.0</v>
      </c>
      <c r="AZ6" s="14">
        <v>833.0</v>
      </c>
      <c r="BA6" s="14">
        <v>626.0</v>
      </c>
      <c r="BB6" s="14">
        <v>964.0</v>
      </c>
      <c r="BC6" s="14">
        <v>848.0</v>
      </c>
      <c r="BD6" s="14">
        <v>890.0</v>
      </c>
      <c r="BE6" s="14">
        <v>726.0</v>
      </c>
      <c r="BF6" s="14">
        <v>836.0</v>
      </c>
      <c r="BG6" s="14">
        <v>690.0</v>
      </c>
      <c r="BH6" s="15">
        <v>766.0</v>
      </c>
      <c r="BI6" s="13">
        <v>638.6666666666666</v>
      </c>
      <c r="BJ6" s="14">
        <v>304.0</v>
      </c>
      <c r="BK6" s="14">
        <v>257.0</v>
      </c>
      <c r="BL6" s="14">
        <v>902.0</v>
      </c>
      <c r="BM6" s="14">
        <v>904.0</v>
      </c>
      <c r="BN6" s="14">
        <v>901.0</v>
      </c>
      <c r="BO6" s="14">
        <v>793.0</v>
      </c>
      <c r="BP6" s="15">
        <v>625.0</v>
      </c>
      <c r="BQ6" s="13">
        <v>548.5</v>
      </c>
      <c r="BR6" s="14">
        <v>709.0</v>
      </c>
      <c r="BS6" s="14">
        <v>671.0</v>
      </c>
      <c r="BT6" s="14">
        <v>438.0</v>
      </c>
      <c r="BU6" s="14">
        <v>954.0</v>
      </c>
      <c r="BV6" s="14">
        <v>976.0</v>
      </c>
      <c r="BW6" s="14">
        <v>755.0</v>
      </c>
      <c r="BX6" s="14">
        <v>681.0</v>
      </c>
      <c r="BY6" s="14">
        <v>591.0</v>
      </c>
      <c r="BZ6" s="14">
        <v>510.0</v>
      </c>
      <c r="CA6" s="15">
        <v>507.0</v>
      </c>
      <c r="CB6" s="13">
        <v>465.0</v>
      </c>
      <c r="CC6" s="14">
        <v>663.0</v>
      </c>
      <c r="CD6" s="14">
        <v>585.0</v>
      </c>
      <c r="CE6" s="14">
        <v>554.0</v>
      </c>
      <c r="CF6" s="14">
        <v>894.0</v>
      </c>
      <c r="CG6" s="15">
        <v>846.0</v>
      </c>
      <c r="CH6" s="11">
        <v>61517.83333333333</v>
      </c>
    </row>
    <row r="7">
      <c r="A7" s="12" t="s">
        <v>13</v>
      </c>
      <c r="B7" s="13">
        <v>660.75</v>
      </c>
      <c r="C7" s="14">
        <v>1005.0</v>
      </c>
      <c r="D7" s="14">
        <v>742.0</v>
      </c>
      <c r="E7" s="14">
        <v>1045.0</v>
      </c>
      <c r="F7" s="14">
        <v>981.0</v>
      </c>
      <c r="G7" s="14">
        <v>1093.0</v>
      </c>
      <c r="H7" s="14">
        <v>1067.0</v>
      </c>
      <c r="I7" s="14">
        <v>1039.0</v>
      </c>
      <c r="J7" s="14">
        <v>1003.0</v>
      </c>
      <c r="K7" s="15">
        <v>1068.0</v>
      </c>
      <c r="L7" s="13">
        <v>801.3333333333334</v>
      </c>
      <c r="M7" s="14">
        <v>985.0</v>
      </c>
      <c r="N7" s="14">
        <v>700.0</v>
      </c>
      <c r="O7" s="14">
        <v>1225.0</v>
      </c>
      <c r="P7" s="14">
        <v>1048.0</v>
      </c>
      <c r="Q7" s="14">
        <v>1075.0</v>
      </c>
      <c r="R7" s="14">
        <v>962.0</v>
      </c>
      <c r="S7" s="14">
        <v>973.0</v>
      </c>
      <c r="T7" s="15">
        <v>886.0</v>
      </c>
      <c r="U7" s="13">
        <v>813.0</v>
      </c>
      <c r="V7" s="14">
        <v>922.0</v>
      </c>
      <c r="W7" s="14">
        <v>758.0</v>
      </c>
      <c r="X7" s="14">
        <v>1150.0</v>
      </c>
      <c r="Y7" s="14">
        <v>926.0</v>
      </c>
      <c r="Z7" s="14">
        <v>1151.0</v>
      </c>
      <c r="AA7" s="14">
        <v>830.0</v>
      </c>
      <c r="AB7" s="14">
        <v>870.0</v>
      </c>
      <c r="AC7" s="14">
        <v>802.0</v>
      </c>
      <c r="AD7" s="15">
        <v>809.0</v>
      </c>
      <c r="AE7" s="13">
        <v>714.0</v>
      </c>
      <c r="AF7" s="14">
        <v>651.0</v>
      </c>
      <c r="AG7" s="14">
        <v>634.0</v>
      </c>
      <c r="AH7" s="14">
        <v>1055.0</v>
      </c>
      <c r="AI7" s="14">
        <v>942.0</v>
      </c>
      <c r="AJ7" s="14">
        <v>888.0</v>
      </c>
      <c r="AK7" s="14">
        <v>1000.0</v>
      </c>
      <c r="AL7" s="14">
        <v>900.0</v>
      </c>
      <c r="AM7" s="14">
        <v>928.0</v>
      </c>
      <c r="AN7" s="15">
        <v>905.0</v>
      </c>
      <c r="AO7" s="13">
        <v>779.6666666666666</v>
      </c>
      <c r="AP7" s="14">
        <v>847.0</v>
      </c>
      <c r="AQ7" s="14">
        <v>654.0</v>
      </c>
      <c r="AR7" s="14">
        <v>1100.0</v>
      </c>
      <c r="AS7" s="14">
        <v>903.0</v>
      </c>
      <c r="AT7" s="14">
        <v>1083.0</v>
      </c>
      <c r="AU7" s="14">
        <v>985.0</v>
      </c>
      <c r="AV7" s="14">
        <v>923.0</v>
      </c>
      <c r="AW7" s="14">
        <v>761.0</v>
      </c>
      <c r="AX7" s="15">
        <v>805.0</v>
      </c>
      <c r="AY7" s="13">
        <v>864.3333333333334</v>
      </c>
      <c r="AZ7" s="14">
        <v>902.0</v>
      </c>
      <c r="BA7" s="14">
        <v>897.0</v>
      </c>
      <c r="BB7" s="14">
        <v>1010.0</v>
      </c>
      <c r="BC7" s="14">
        <v>976.0</v>
      </c>
      <c r="BD7" s="14">
        <v>958.0</v>
      </c>
      <c r="BE7" s="14">
        <v>939.0</v>
      </c>
      <c r="BF7" s="14">
        <v>1030.0</v>
      </c>
      <c r="BG7" s="14">
        <v>1015.0</v>
      </c>
      <c r="BH7" s="15">
        <v>972.0</v>
      </c>
      <c r="BI7" s="13">
        <v>1022.0</v>
      </c>
      <c r="BJ7" s="14">
        <v>505.0</v>
      </c>
      <c r="BK7" s="14">
        <v>520.0</v>
      </c>
      <c r="BL7" s="14">
        <v>919.0</v>
      </c>
      <c r="BM7" s="14">
        <v>1062.0</v>
      </c>
      <c r="BN7" s="14">
        <v>1191.0</v>
      </c>
      <c r="BO7" s="14">
        <v>1094.0</v>
      </c>
      <c r="BP7" s="15">
        <v>959.0</v>
      </c>
      <c r="BQ7" s="13">
        <v>816.5</v>
      </c>
      <c r="BR7" s="14">
        <v>1095.0</v>
      </c>
      <c r="BS7" s="14">
        <v>1069.0</v>
      </c>
      <c r="BT7" s="14">
        <v>783.0</v>
      </c>
      <c r="BU7" s="14">
        <v>1139.0</v>
      </c>
      <c r="BV7" s="14">
        <v>1119.0</v>
      </c>
      <c r="BW7" s="14">
        <v>1205.0</v>
      </c>
      <c r="BX7" s="14">
        <v>1214.0</v>
      </c>
      <c r="BY7" s="14">
        <v>915.0</v>
      </c>
      <c r="BZ7" s="14">
        <v>849.0</v>
      </c>
      <c r="CA7" s="15">
        <v>966.0</v>
      </c>
      <c r="CB7" s="13">
        <v>811.0</v>
      </c>
      <c r="CC7" s="14">
        <v>1150.0</v>
      </c>
      <c r="CD7" s="14">
        <v>1000.0</v>
      </c>
      <c r="CE7" s="14">
        <v>801.0</v>
      </c>
      <c r="CF7" s="14">
        <v>1139.0</v>
      </c>
      <c r="CG7" s="15">
        <v>928.0</v>
      </c>
      <c r="CH7" s="11">
        <v>78682.58333333334</v>
      </c>
    </row>
    <row r="8">
      <c r="A8" s="12" t="s">
        <v>14</v>
      </c>
      <c r="B8" s="13">
        <v>804.5</v>
      </c>
      <c r="C8" s="14">
        <v>1410.0</v>
      </c>
      <c r="D8" s="14">
        <v>1103.0</v>
      </c>
      <c r="E8" s="14">
        <v>1209.0</v>
      </c>
      <c r="F8" s="14">
        <v>1365.0</v>
      </c>
      <c r="G8" s="14">
        <v>1236.0</v>
      </c>
      <c r="H8" s="14">
        <v>1761.0</v>
      </c>
      <c r="I8" s="14">
        <v>1363.0</v>
      </c>
      <c r="J8" s="14">
        <v>1185.0</v>
      </c>
      <c r="K8" s="15">
        <v>1413.0</v>
      </c>
      <c r="L8" s="13">
        <v>1028.0</v>
      </c>
      <c r="M8" s="14">
        <v>1057.0</v>
      </c>
      <c r="N8" s="14">
        <v>987.0</v>
      </c>
      <c r="O8" s="14">
        <v>1255.0</v>
      </c>
      <c r="P8" s="14">
        <v>1355.0</v>
      </c>
      <c r="Q8" s="14">
        <v>1200.0</v>
      </c>
      <c r="R8" s="14">
        <v>1234.0</v>
      </c>
      <c r="S8" s="14">
        <v>1171.0</v>
      </c>
      <c r="T8" s="15">
        <v>1059.0</v>
      </c>
      <c r="U8" s="13">
        <v>904.0</v>
      </c>
      <c r="V8" s="14">
        <v>935.0</v>
      </c>
      <c r="W8" s="14">
        <v>913.0</v>
      </c>
      <c r="X8" s="14">
        <v>1302.0</v>
      </c>
      <c r="Y8" s="14">
        <v>1311.0</v>
      </c>
      <c r="Z8" s="14">
        <v>1266.0</v>
      </c>
      <c r="AA8" s="14">
        <v>1229.0</v>
      </c>
      <c r="AB8" s="14">
        <v>1083.0</v>
      </c>
      <c r="AC8" s="14">
        <v>1093.0</v>
      </c>
      <c r="AD8" s="15">
        <v>1103.0</v>
      </c>
      <c r="AE8" s="13">
        <v>910.3333333333334</v>
      </c>
      <c r="AF8" s="14">
        <v>978.0</v>
      </c>
      <c r="AG8" s="14">
        <v>1025.0</v>
      </c>
      <c r="AH8" s="14">
        <v>1232.0</v>
      </c>
      <c r="AI8" s="14">
        <v>1113.0</v>
      </c>
      <c r="AJ8" s="14">
        <v>1210.0</v>
      </c>
      <c r="AK8" s="14">
        <v>1151.0</v>
      </c>
      <c r="AL8" s="14">
        <v>1074.0</v>
      </c>
      <c r="AM8" s="14">
        <v>1079.0</v>
      </c>
      <c r="AN8" s="15">
        <v>990.0</v>
      </c>
      <c r="AO8" s="13">
        <v>930.6666666666666</v>
      </c>
      <c r="AP8" s="14">
        <v>807.0</v>
      </c>
      <c r="AQ8" s="14">
        <v>852.0</v>
      </c>
      <c r="AR8" s="14">
        <v>1222.0</v>
      </c>
      <c r="AS8" s="14">
        <v>1262.0</v>
      </c>
      <c r="AT8" s="14">
        <v>1252.0</v>
      </c>
      <c r="AU8" s="14">
        <v>1135.0</v>
      </c>
      <c r="AV8" s="14">
        <v>1070.0</v>
      </c>
      <c r="AW8" s="14">
        <v>1065.0</v>
      </c>
      <c r="AX8" s="15">
        <v>1044.0</v>
      </c>
      <c r="AY8" s="13">
        <v>737.6666666666666</v>
      </c>
      <c r="AZ8" s="14">
        <v>1034.0</v>
      </c>
      <c r="BA8" s="14">
        <v>734.0</v>
      </c>
      <c r="BB8" s="14">
        <v>1096.0</v>
      </c>
      <c r="BC8" s="14">
        <v>1082.0</v>
      </c>
      <c r="BD8" s="14">
        <v>940.0</v>
      </c>
      <c r="BE8" s="14">
        <v>1060.0</v>
      </c>
      <c r="BF8" s="14">
        <v>938.0</v>
      </c>
      <c r="BG8" s="14">
        <v>698.0</v>
      </c>
      <c r="BH8" s="15">
        <v>782.0</v>
      </c>
      <c r="BI8" s="13">
        <v>637.6666666666666</v>
      </c>
      <c r="BJ8" s="14">
        <v>376.0</v>
      </c>
      <c r="BK8" s="14">
        <v>324.0</v>
      </c>
      <c r="BL8" s="14">
        <v>816.0</v>
      </c>
      <c r="BM8" s="14">
        <v>855.0</v>
      </c>
      <c r="BN8" s="14">
        <v>954.0</v>
      </c>
      <c r="BO8" s="14">
        <v>881.0</v>
      </c>
      <c r="BP8" s="15">
        <v>697.0</v>
      </c>
      <c r="BQ8" s="13">
        <v>369.5</v>
      </c>
      <c r="BR8" s="14">
        <v>594.0</v>
      </c>
      <c r="BS8" s="14">
        <v>599.0</v>
      </c>
      <c r="BT8" s="14">
        <v>414.0</v>
      </c>
      <c r="BU8" s="14">
        <v>828.0</v>
      </c>
      <c r="BV8" s="14">
        <v>736.0</v>
      </c>
      <c r="BW8" s="14">
        <v>708.0</v>
      </c>
      <c r="BX8" s="14">
        <v>623.0</v>
      </c>
      <c r="BY8" s="14">
        <v>695.0</v>
      </c>
      <c r="BZ8" s="14">
        <v>492.0</v>
      </c>
      <c r="CA8" s="15">
        <v>586.0</v>
      </c>
      <c r="CB8" s="13">
        <v>482.0</v>
      </c>
      <c r="CC8" s="14">
        <v>569.0</v>
      </c>
      <c r="CD8" s="14">
        <v>469.0</v>
      </c>
      <c r="CE8" s="14">
        <v>497.0</v>
      </c>
      <c r="CF8" s="14">
        <v>734.0</v>
      </c>
      <c r="CG8" s="15">
        <v>673.0</v>
      </c>
      <c r="CH8" s="11">
        <v>80447.33333333333</v>
      </c>
    </row>
    <row r="9">
      <c r="A9" s="12" t="s">
        <v>15</v>
      </c>
      <c r="B9" s="13">
        <v>708.5</v>
      </c>
      <c r="C9" s="14">
        <v>845.0</v>
      </c>
      <c r="D9" s="14">
        <v>875.0</v>
      </c>
      <c r="E9" s="14">
        <v>973.0</v>
      </c>
      <c r="F9" s="14">
        <v>1041.0</v>
      </c>
      <c r="G9" s="14">
        <v>1236.0</v>
      </c>
      <c r="H9" s="14">
        <v>1100.0</v>
      </c>
      <c r="I9" s="14">
        <v>1107.0</v>
      </c>
      <c r="J9" s="14">
        <v>1037.0</v>
      </c>
      <c r="K9" s="15">
        <v>1046.0</v>
      </c>
      <c r="L9" s="13">
        <v>851.6666666666666</v>
      </c>
      <c r="M9" s="14">
        <v>882.0</v>
      </c>
      <c r="N9" s="14">
        <v>746.0</v>
      </c>
      <c r="O9" s="14">
        <v>1046.0</v>
      </c>
      <c r="P9" s="14">
        <v>1154.0</v>
      </c>
      <c r="Q9" s="14">
        <v>1174.0</v>
      </c>
      <c r="R9" s="14">
        <v>993.0</v>
      </c>
      <c r="S9" s="14">
        <v>1017.0</v>
      </c>
      <c r="T9" s="15">
        <v>941.0</v>
      </c>
      <c r="U9" s="13">
        <v>770.3333333333334</v>
      </c>
      <c r="V9" s="14">
        <v>822.0</v>
      </c>
      <c r="W9" s="14">
        <v>824.0</v>
      </c>
      <c r="X9" s="14">
        <v>1186.0</v>
      </c>
      <c r="Y9" s="14">
        <v>1159.0</v>
      </c>
      <c r="Z9" s="14">
        <v>1139.0</v>
      </c>
      <c r="AA9" s="14">
        <v>1037.0</v>
      </c>
      <c r="AB9" s="14">
        <v>1179.0</v>
      </c>
      <c r="AC9" s="14">
        <v>1058.0</v>
      </c>
      <c r="AD9" s="15">
        <v>1070.0</v>
      </c>
      <c r="AE9" s="13">
        <v>831.6666666666666</v>
      </c>
      <c r="AF9" s="14">
        <v>963.0</v>
      </c>
      <c r="AG9" s="14">
        <v>867.0</v>
      </c>
      <c r="AH9" s="14">
        <v>1232.0</v>
      </c>
      <c r="AI9" s="14">
        <v>1204.0</v>
      </c>
      <c r="AJ9" s="14">
        <v>1350.0</v>
      </c>
      <c r="AK9" s="14">
        <v>1016.0</v>
      </c>
      <c r="AL9" s="14">
        <v>919.0</v>
      </c>
      <c r="AM9" s="14">
        <v>912.0</v>
      </c>
      <c r="AN9" s="15">
        <v>810.0</v>
      </c>
      <c r="AO9" s="13">
        <v>808.0</v>
      </c>
      <c r="AP9" s="14">
        <v>871.0</v>
      </c>
      <c r="AQ9" s="14">
        <v>810.0</v>
      </c>
      <c r="AR9" s="14">
        <v>1164.0</v>
      </c>
      <c r="AS9" s="14">
        <v>1096.0</v>
      </c>
      <c r="AT9" s="14">
        <v>1316.0</v>
      </c>
      <c r="AU9" s="14">
        <v>1081.0</v>
      </c>
      <c r="AV9" s="14">
        <v>898.0</v>
      </c>
      <c r="AW9" s="14">
        <v>992.0</v>
      </c>
      <c r="AX9" s="15">
        <v>954.0</v>
      </c>
      <c r="AY9" s="13">
        <v>930.3333333333334</v>
      </c>
      <c r="AZ9" s="14">
        <v>1038.0</v>
      </c>
      <c r="BA9" s="14">
        <v>796.0</v>
      </c>
      <c r="BB9" s="14">
        <v>1194.0</v>
      </c>
      <c r="BC9" s="14">
        <v>1219.0</v>
      </c>
      <c r="BD9" s="14">
        <v>1209.0</v>
      </c>
      <c r="BE9" s="14">
        <v>926.0</v>
      </c>
      <c r="BF9" s="14">
        <v>1021.0</v>
      </c>
      <c r="BG9" s="14">
        <v>1106.0</v>
      </c>
      <c r="BH9" s="15">
        <v>1407.0</v>
      </c>
      <c r="BI9" s="13">
        <v>947.3333333333334</v>
      </c>
      <c r="BJ9" s="14">
        <v>581.0</v>
      </c>
      <c r="BK9" s="14">
        <v>584.0</v>
      </c>
      <c r="BL9" s="14">
        <v>1069.0</v>
      </c>
      <c r="BM9" s="14">
        <v>1066.0</v>
      </c>
      <c r="BN9" s="14">
        <v>1167.0</v>
      </c>
      <c r="BO9" s="14">
        <v>900.0</v>
      </c>
      <c r="BP9" s="15">
        <v>947.0</v>
      </c>
      <c r="BQ9" s="13">
        <v>721.0</v>
      </c>
      <c r="BR9" s="14">
        <v>710.0</v>
      </c>
      <c r="BS9" s="14">
        <v>748.0</v>
      </c>
      <c r="BT9" s="14">
        <v>494.0</v>
      </c>
      <c r="BU9" s="14">
        <v>969.0</v>
      </c>
      <c r="BV9" s="14">
        <v>1003.0</v>
      </c>
      <c r="BW9" s="14">
        <v>1067.0</v>
      </c>
      <c r="BX9" s="14">
        <v>998.0</v>
      </c>
      <c r="BY9" s="14">
        <v>995.0</v>
      </c>
      <c r="BZ9" s="14">
        <v>924.0</v>
      </c>
      <c r="CA9" s="15">
        <v>974.0</v>
      </c>
      <c r="CB9" s="13">
        <v>711.0</v>
      </c>
      <c r="CC9" s="14">
        <v>854.0</v>
      </c>
      <c r="CD9" s="14">
        <v>844.0</v>
      </c>
      <c r="CE9" s="14">
        <v>694.0</v>
      </c>
      <c r="CF9" s="14">
        <v>1057.0</v>
      </c>
      <c r="CG9" s="15">
        <v>967.0</v>
      </c>
      <c r="CH9" s="11">
        <v>81949.83333333334</v>
      </c>
    </row>
    <row r="10">
      <c r="A10" s="12" t="s">
        <v>16</v>
      </c>
      <c r="B10" s="13">
        <v>550.75</v>
      </c>
      <c r="C10" s="14">
        <v>794.0</v>
      </c>
      <c r="D10" s="14">
        <v>533.0</v>
      </c>
      <c r="E10" s="14">
        <v>1373.0</v>
      </c>
      <c r="F10" s="14">
        <v>1093.0</v>
      </c>
      <c r="G10" s="14">
        <v>1023.0</v>
      </c>
      <c r="H10" s="14">
        <v>885.0</v>
      </c>
      <c r="I10" s="14">
        <v>806.0</v>
      </c>
      <c r="J10" s="14">
        <v>580.0</v>
      </c>
      <c r="K10" s="15">
        <v>788.0</v>
      </c>
      <c r="L10" s="13">
        <v>645.6666666666666</v>
      </c>
      <c r="M10" s="14">
        <v>545.0</v>
      </c>
      <c r="N10" s="14">
        <v>441.0</v>
      </c>
      <c r="O10" s="14">
        <v>1600.0</v>
      </c>
      <c r="P10" s="14">
        <v>1392.0</v>
      </c>
      <c r="Q10" s="14">
        <v>1070.0</v>
      </c>
      <c r="R10" s="14">
        <v>1340.0</v>
      </c>
      <c r="S10" s="14">
        <v>761.0</v>
      </c>
      <c r="T10" s="15">
        <v>615.0</v>
      </c>
      <c r="U10" s="13">
        <v>595.6666666666666</v>
      </c>
      <c r="V10" s="14">
        <v>728.0</v>
      </c>
      <c r="W10" s="14">
        <v>501.0</v>
      </c>
      <c r="X10" s="14">
        <v>2666.0</v>
      </c>
      <c r="Y10" s="14">
        <v>1597.0</v>
      </c>
      <c r="Z10" s="14">
        <v>1176.0</v>
      </c>
      <c r="AA10" s="14">
        <v>1250.0</v>
      </c>
      <c r="AB10" s="14">
        <v>811.0</v>
      </c>
      <c r="AC10" s="14">
        <v>593.0</v>
      </c>
      <c r="AD10" s="15">
        <v>751.0</v>
      </c>
      <c r="AE10" s="13">
        <v>781.3333333333334</v>
      </c>
      <c r="AF10" s="14">
        <v>622.0</v>
      </c>
      <c r="AG10" s="14">
        <v>549.0</v>
      </c>
      <c r="AH10" s="14">
        <v>2225.0</v>
      </c>
      <c r="AI10" s="14">
        <v>1392.0</v>
      </c>
      <c r="AJ10" s="14">
        <v>1413.0</v>
      </c>
      <c r="AK10" s="14">
        <v>1060.0</v>
      </c>
      <c r="AL10" s="14">
        <v>1108.0</v>
      </c>
      <c r="AM10" s="14">
        <v>791.0</v>
      </c>
      <c r="AN10" s="15">
        <v>764.0</v>
      </c>
      <c r="AO10" s="13">
        <v>827.0</v>
      </c>
      <c r="AP10" s="14">
        <v>755.0</v>
      </c>
      <c r="AQ10" s="14">
        <v>644.0</v>
      </c>
      <c r="AR10" s="14">
        <v>2370.0</v>
      </c>
      <c r="AS10" s="14">
        <v>1485.0</v>
      </c>
      <c r="AT10" s="14">
        <v>1438.0</v>
      </c>
      <c r="AU10" s="14">
        <v>843.0</v>
      </c>
      <c r="AV10" s="14">
        <v>969.0</v>
      </c>
      <c r="AW10" s="14">
        <v>770.0</v>
      </c>
      <c r="AX10" s="15">
        <v>741.0</v>
      </c>
      <c r="AY10" s="13">
        <v>638.0</v>
      </c>
      <c r="AZ10" s="14">
        <v>676.0</v>
      </c>
      <c r="BA10" s="14">
        <v>514.0</v>
      </c>
      <c r="BB10" s="14">
        <v>2453.0</v>
      </c>
      <c r="BC10" s="14">
        <v>1453.0</v>
      </c>
      <c r="BD10" s="14">
        <v>1144.0</v>
      </c>
      <c r="BE10" s="14">
        <v>769.0</v>
      </c>
      <c r="BF10" s="14">
        <v>799.0</v>
      </c>
      <c r="BG10" s="14">
        <v>706.0</v>
      </c>
      <c r="BH10" s="15">
        <v>809.0</v>
      </c>
      <c r="BI10" s="13">
        <v>712.3333333333334</v>
      </c>
      <c r="BJ10" s="14">
        <v>405.0</v>
      </c>
      <c r="BK10" s="14">
        <v>324.0</v>
      </c>
      <c r="BL10" s="14">
        <v>2412.0</v>
      </c>
      <c r="BM10" s="14">
        <v>1078.0</v>
      </c>
      <c r="BN10" s="14">
        <v>841.0</v>
      </c>
      <c r="BO10" s="14">
        <v>624.0</v>
      </c>
      <c r="BP10" s="15">
        <v>642.0</v>
      </c>
      <c r="BQ10" s="13">
        <v>631.0</v>
      </c>
      <c r="BR10" s="14">
        <v>748.0</v>
      </c>
      <c r="BS10" s="14">
        <v>829.0</v>
      </c>
      <c r="BT10" s="14">
        <v>551.0</v>
      </c>
      <c r="BU10" s="14">
        <v>2222.0</v>
      </c>
      <c r="BV10" s="14">
        <v>929.0</v>
      </c>
      <c r="BW10" s="14">
        <v>1071.0</v>
      </c>
      <c r="BX10" s="14">
        <v>875.0</v>
      </c>
      <c r="BY10" s="14">
        <v>900.0</v>
      </c>
      <c r="BZ10" s="14">
        <v>615.0</v>
      </c>
      <c r="CA10" s="15">
        <v>744.0</v>
      </c>
      <c r="CB10" s="13">
        <v>660.0</v>
      </c>
      <c r="CC10" s="14">
        <v>947.0</v>
      </c>
      <c r="CD10" s="14">
        <v>901.0</v>
      </c>
      <c r="CE10" s="14">
        <v>711.0</v>
      </c>
      <c r="CF10" s="14">
        <v>2096.0</v>
      </c>
      <c r="CG10" s="15">
        <v>1089.0</v>
      </c>
      <c r="CH10" s="11">
        <v>82569.75</v>
      </c>
    </row>
    <row r="11">
      <c r="A11" s="12" t="s">
        <v>17</v>
      </c>
      <c r="B11" s="13">
        <v>603.5</v>
      </c>
      <c r="C11" s="14">
        <v>741.0</v>
      </c>
      <c r="D11" s="14">
        <v>662.0</v>
      </c>
      <c r="E11" s="14">
        <v>875.0</v>
      </c>
      <c r="F11" s="14">
        <v>1330.0</v>
      </c>
      <c r="G11" s="14">
        <v>1070.0</v>
      </c>
      <c r="H11" s="14">
        <v>1487.0</v>
      </c>
      <c r="I11" s="14">
        <v>1113.0</v>
      </c>
      <c r="J11" s="14">
        <v>1009.0</v>
      </c>
      <c r="K11" s="15">
        <v>910.0</v>
      </c>
      <c r="L11" s="13">
        <v>924.0</v>
      </c>
      <c r="M11" s="14">
        <v>961.0</v>
      </c>
      <c r="N11" s="14">
        <v>727.0</v>
      </c>
      <c r="O11" s="14">
        <v>1168.0</v>
      </c>
      <c r="P11" s="14">
        <v>1461.0</v>
      </c>
      <c r="Q11" s="14">
        <v>1342.0</v>
      </c>
      <c r="R11" s="14">
        <v>1425.0</v>
      </c>
      <c r="S11" s="14">
        <v>1412.0</v>
      </c>
      <c r="T11" s="15">
        <v>967.0</v>
      </c>
      <c r="U11" s="13">
        <v>1030.0</v>
      </c>
      <c r="V11" s="14">
        <v>992.0</v>
      </c>
      <c r="W11" s="14">
        <v>761.0</v>
      </c>
      <c r="X11" s="14">
        <v>1362.0</v>
      </c>
      <c r="Y11" s="14">
        <v>1352.0</v>
      </c>
      <c r="Z11" s="14">
        <v>1510.0</v>
      </c>
      <c r="AA11" s="14">
        <v>1489.0</v>
      </c>
      <c r="AB11" s="14">
        <v>1195.0</v>
      </c>
      <c r="AC11" s="14">
        <v>1097.0</v>
      </c>
      <c r="AD11" s="15">
        <v>963.0</v>
      </c>
      <c r="AE11" s="13">
        <v>941.3333333333334</v>
      </c>
      <c r="AF11" s="14">
        <v>854.0</v>
      </c>
      <c r="AG11" s="14">
        <v>803.0</v>
      </c>
      <c r="AH11" s="14">
        <v>1183.0</v>
      </c>
      <c r="AI11" s="14">
        <v>1460.0</v>
      </c>
      <c r="AJ11" s="14">
        <v>1384.0</v>
      </c>
      <c r="AK11" s="14">
        <v>1342.0</v>
      </c>
      <c r="AL11" s="14">
        <v>1132.0</v>
      </c>
      <c r="AM11" s="14">
        <v>996.0</v>
      </c>
      <c r="AN11" s="15">
        <v>871.0</v>
      </c>
      <c r="AO11" s="13">
        <v>848.6666666666666</v>
      </c>
      <c r="AP11" s="14">
        <v>918.0</v>
      </c>
      <c r="AQ11" s="14">
        <v>817.0</v>
      </c>
      <c r="AR11" s="14">
        <v>1319.0</v>
      </c>
      <c r="AS11" s="14">
        <v>1342.0</v>
      </c>
      <c r="AT11" s="14">
        <v>1343.0</v>
      </c>
      <c r="AU11" s="14">
        <v>1150.0</v>
      </c>
      <c r="AV11" s="14">
        <v>1234.0</v>
      </c>
      <c r="AW11" s="14">
        <v>904.0</v>
      </c>
      <c r="AX11" s="15">
        <v>949.0</v>
      </c>
      <c r="AY11" s="13">
        <v>920.6666666666666</v>
      </c>
      <c r="AZ11" s="14">
        <v>945.0</v>
      </c>
      <c r="BA11" s="14">
        <v>726.0</v>
      </c>
      <c r="BB11" s="14">
        <v>1191.0</v>
      </c>
      <c r="BC11" s="14">
        <v>1358.0</v>
      </c>
      <c r="BD11" s="14">
        <v>1364.0</v>
      </c>
      <c r="BE11" s="14">
        <v>1248.0</v>
      </c>
      <c r="BF11" s="14">
        <v>1115.0</v>
      </c>
      <c r="BG11" s="14">
        <v>1068.0</v>
      </c>
      <c r="BH11" s="15">
        <v>860.0</v>
      </c>
      <c r="BI11" s="13">
        <v>856.6666666666666</v>
      </c>
      <c r="BJ11" s="14">
        <v>402.0</v>
      </c>
      <c r="BK11" s="14">
        <v>441.0</v>
      </c>
      <c r="BL11" s="14">
        <v>1041.0</v>
      </c>
      <c r="BM11" s="14">
        <v>1316.0</v>
      </c>
      <c r="BN11" s="14">
        <v>1230.0</v>
      </c>
      <c r="BO11" s="14">
        <v>1046.0</v>
      </c>
      <c r="BP11" s="15">
        <v>1060.0</v>
      </c>
      <c r="BQ11" s="13">
        <v>719.0</v>
      </c>
      <c r="BR11" s="14">
        <v>959.0</v>
      </c>
      <c r="BS11" s="14">
        <v>881.0</v>
      </c>
      <c r="BT11" s="14">
        <v>588.0</v>
      </c>
      <c r="BU11" s="14">
        <v>1174.0</v>
      </c>
      <c r="BV11" s="14">
        <v>1134.0</v>
      </c>
      <c r="BW11" s="14">
        <v>1104.0</v>
      </c>
      <c r="BX11" s="14">
        <v>990.0</v>
      </c>
      <c r="BY11" s="14">
        <v>1049.0</v>
      </c>
      <c r="BZ11" s="14">
        <v>863.0</v>
      </c>
      <c r="CA11" s="15">
        <v>866.0</v>
      </c>
      <c r="CB11" s="13">
        <v>676.0</v>
      </c>
      <c r="CC11" s="14">
        <v>867.0</v>
      </c>
      <c r="CD11" s="14">
        <v>927.0</v>
      </c>
      <c r="CE11" s="14">
        <v>759.0</v>
      </c>
      <c r="CF11" s="14">
        <v>1061.0</v>
      </c>
      <c r="CG11" s="15">
        <v>1056.0</v>
      </c>
      <c r="CH11" s="11">
        <v>87590.83333333333</v>
      </c>
    </row>
    <row r="12">
      <c r="A12" s="12" t="s">
        <v>18</v>
      </c>
      <c r="B12" s="13">
        <v>621.25</v>
      </c>
      <c r="C12" s="14">
        <v>834.0</v>
      </c>
      <c r="D12" s="14">
        <v>705.0</v>
      </c>
      <c r="E12" s="14">
        <v>1076.0</v>
      </c>
      <c r="F12" s="14">
        <v>1170.0</v>
      </c>
      <c r="G12" s="14">
        <v>1235.0</v>
      </c>
      <c r="H12" s="14">
        <v>1789.0</v>
      </c>
      <c r="I12" s="14">
        <v>1025.0</v>
      </c>
      <c r="J12" s="14">
        <v>785.0</v>
      </c>
      <c r="K12" s="15">
        <v>1012.0</v>
      </c>
      <c r="L12" s="13">
        <v>880.0</v>
      </c>
      <c r="M12" s="14">
        <v>904.0</v>
      </c>
      <c r="N12" s="14">
        <v>734.0</v>
      </c>
      <c r="O12" s="14">
        <v>1225.0</v>
      </c>
      <c r="P12" s="14">
        <v>1478.0</v>
      </c>
      <c r="Q12" s="14">
        <v>1404.0</v>
      </c>
      <c r="R12" s="14">
        <v>1339.0</v>
      </c>
      <c r="S12" s="14">
        <v>1099.0</v>
      </c>
      <c r="T12" s="15">
        <v>927.0</v>
      </c>
      <c r="U12" s="13">
        <v>898.3333333333334</v>
      </c>
      <c r="V12" s="14">
        <v>878.0</v>
      </c>
      <c r="W12" s="14">
        <v>793.0</v>
      </c>
      <c r="X12" s="14">
        <v>1422.0</v>
      </c>
      <c r="Y12" s="14">
        <v>1481.0</v>
      </c>
      <c r="Z12" s="14">
        <v>1418.0</v>
      </c>
      <c r="AA12" s="14">
        <v>1406.0</v>
      </c>
      <c r="AB12" s="14">
        <v>1268.0</v>
      </c>
      <c r="AC12" s="14">
        <v>1047.0</v>
      </c>
      <c r="AD12" s="15">
        <v>918.0</v>
      </c>
      <c r="AE12" s="13">
        <v>919.0</v>
      </c>
      <c r="AF12" s="14">
        <v>732.0</v>
      </c>
      <c r="AG12" s="14">
        <v>736.0</v>
      </c>
      <c r="AH12" s="14">
        <v>1323.0</v>
      </c>
      <c r="AI12" s="14">
        <v>1445.0</v>
      </c>
      <c r="AJ12" s="14">
        <v>1615.0</v>
      </c>
      <c r="AK12" s="14">
        <v>1207.0</v>
      </c>
      <c r="AL12" s="14">
        <v>1135.0</v>
      </c>
      <c r="AM12" s="14">
        <v>1035.0</v>
      </c>
      <c r="AN12" s="15">
        <v>1049.0</v>
      </c>
      <c r="AO12" s="13">
        <v>964.6666666666666</v>
      </c>
      <c r="AP12" s="14">
        <v>815.0</v>
      </c>
      <c r="AQ12" s="14">
        <v>768.0</v>
      </c>
      <c r="AR12" s="14">
        <v>1292.0</v>
      </c>
      <c r="AS12" s="14">
        <v>1408.0</v>
      </c>
      <c r="AT12" s="14">
        <v>1330.0</v>
      </c>
      <c r="AU12" s="14">
        <v>1223.0</v>
      </c>
      <c r="AV12" s="14">
        <v>1223.0</v>
      </c>
      <c r="AW12" s="14">
        <v>922.0</v>
      </c>
      <c r="AX12" s="15">
        <v>819.0</v>
      </c>
      <c r="AY12" s="13">
        <v>1034.0</v>
      </c>
      <c r="AZ12" s="14">
        <v>916.0</v>
      </c>
      <c r="BA12" s="14">
        <v>779.0</v>
      </c>
      <c r="BB12" s="14">
        <v>1194.0</v>
      </c>
      <c r="BC12" s="14">
        <v>1555.0</v>
      </c>
      <c r="BD12" s="14">
        <v>1374.0</v>
      </c>
      <c r="BE12" s="14">
        <v>1206.0</v>
      </c>
      <c r="BF12" s="14">
        <v>1154.0</v>
      </c>
      <c r="BG12" s="14">
        <v>935.0</v>
      </c>
      <c r="BH12" s="15">
        <v>1049.0</v>
      </c>
      <c r="BI12" s="13">
        <v>965.0</v>
      </c>
      <c r="BJ12" s="14">
        <v>557.0</v>
      </c>
      <c r="BK12" s="14">
        <v>612.0</v>
      </c>
      <c r="BL12" s="14">
        <v>1169.0</v>
      </c>
      <c r="BM12" s="14">
        <v>1362.0</v>
      </c>
      <c r="BN12" s="14">
        <v>1177.0</v>
      </c>
      <c r="BO12" s="14">
        <v>997.0</v>
      </c>
      <c r="BP12" s="15">
        <v>926.0</v>
      </c>
      <c r="BQ12" s="13">
        <v>766.0</v>
      </c>
      <c r="BR12" s="14">
        <v>894.0</v>
      </c>
      <c r="BS12" s="14">
        <v>846.0</v>
      </c>
      <c r="BT12" s="14">
        <v>731.0</v>
      </c>
      <c r="BU12" s="14">
        <v>1469.0</v>
      </c>
      <c r="BV12" s="14">
        <v>1491.0</v>
      </c>
      <c r="BW12" s="14">
        <v>1268.0</v>
      </c>
      <c r="BX12" s="14">
        <v>1152.0</v>
      </c>
      <c r="BY12" s="14">
        <v>1029.0</v>
      </c>
      <c r="BZ12" s="14">
        <v>850.0</v>
      </c>
      <c r="CA12" s="15">
        <v>924.0</v>
      </c>
      <c r="CB12" s="13">
        <v>833.0</v>
      </c>
      <c r="CC12" s="14">
        <v>900.0</v>
      </c>
      <c r="CD12" s="14">
        <v>816.0</v>
      </c>
      <c r="CE12" s="14">
        <v>782.0</v>
      </c>
      <c r="CF12" s="14">
        <v>1186.0</v>
      </c>
      <c r="CG12" s="15">
        <v>1258.0</v>
      </c>
      <c r="CH12" s="11">
        <v>89888.25</v>
      </c>
    </row>
    <row r="13">
      <c r="A13" s="12" t="s">
        <v>19</v>
      </c>
      <c r="B13" s="13">
        <v>699.5</v>
      </c>
      <c r="C13" s="14">
        <v>1313.0</v>
      </c>
      <c r="D13" s="14">
        <v>976.0</v>
      </c>
      <c r="E13" s="14">
        <v>1165.0</v>
      </c>
      <c r="F13" s="14">
        <v>1096.0</v>
      </c>
      <c r="G13" s="14">
        <v>1048.0</v>
      </c>
      <c r="H13" s="14">
        <v>1275.0</v>
      </c>
      <c r="I13" s="14">
        <v>1314.0</v>
      </c>
      <c r="J13" s="14">
        <v>1096.0</v>
      </c>
      <c r="K13" s="15">
        <v>1165.0</v>
      </c>
      <c r="L13" s="13">
        <v>845.6666666666666</v>
      </c>
      <c r="M13" s="14">
        <v>1010.0</v>
      </c>
      <c r="N13" s="14">
        <v>895.0</v>
      </c>
      <c r="O13" s="14">
        <v>1269.0</v>
      </c>
      <c r="P13" s="14">
        <v>1224.0</v>
      </c>
      <c r="Q13" s="14">
        <v>1168.0</v>
      </c>
      <c r="R13" s="14">
        <v>1346.0</v>
      </c>
      <c r="S13" s="14">
        <v>1379.0</v>
      </c>
      <c r="T13" s="15">
        <v>1179.0</v>
      </c>
      <c r="U13" s="13">
        <v>929.0</v>
      </c>
      <c r="V13" s="14">
        <v>1092.0</v>
      </c>
      <c r="W13" s="14">
        <v>946.0</v>
      </c>
      <c r="X13" s="14">
        <v>1264.0</v>
      </c>
      <c r="Y13" s="14">
        <v>1192.0</v>
      </c>
      <c r="Z13" s="14">
        <v>926.0</v>
      </c>
      <c r="AA13" s="14">
        <v>993.0</v>
      </c>
      <c r="AB13" s="14">
        <v>1293.0</v>
      </c>
      <c r="AC13" s="14">
        <v>972.0</v>
      </c>
      <c r="AD13" s="15">
        <v>1096.0</v>
      </c>
      <c r="AE13" s="13">
        <v>809.3333333333334</v>
      </c>
      <c r="AF13" s="14">
        <v>879.0</v>
      </c>
      <c r="AG13" s="14">
        <v>913.0</v>
      </c>
      <c r="AH13" s="14">
        <v>1624.0</v>
      </c>
      <c r="AI13" s="14">
        <v>1284.0</v>
      </c>
      <c r="AJ13" s="14">
        <v>1279.0</v>
      </c>
      <c r="AK13" s="14">
        <v>1212.0</v>
      </c>
      <c r="AL13" s="14">
        <v>899.0</v>
      </c>
      <c r="AM13" s="14">
        <v>878.0</v>
      </c>
      <c r="AN13" s="15">
        <v>2249.0</v>
      </c>
      <c r="AO13" s="13">
        <v>1078.3333333333333</v>
      </c>
      <c r="AP13" s="14">
        <v>1105.0</v>
      </c>
      <c r="AQ13" s="14">
        <v>1300.0</v>
      </c>
      <c r="AR13" s="14">
        <v>1465.0</v>
      </c>
      <c r="AS13" s="14">
        <v>1435.0</v>
      </c>
      <c r="AT13" s="14">
        <v>1279.0</v>
      </c>
      <c r="AU13" s="14">
        <v>1063.0</v>
      </c>
      <c r="AV13" s="14">
        <v>1421.0</v>
      </c>
      <c r="AW13" s="14">
        <v>1294.0</v>
      </c>
      <c r="AX13" s="15">
        <v>1240.0</v>
      </c>
      <c r="AY13" s="13">
        <v>913.6666666666666</v>
      </c>
      <c r="AZ13" s="14">
        <v>879.0</v>
      </c>
      <c r="BA13" s="14">
        <v>856.0</v>
      </c>
      <c r="BB13" s="14">
        <v>1278.0</v>
      </c>
      <c r="BC13" s="14">
        <v>1298.0</v>
      </c>
      <c r="BD13" s="14">
        <v>1315.0</v>
      </c>
      <c r="BE13" s="14">
        <v>1332.0</v>
      </c>
      <c r="BF13" s="14">
        <v>1492.0</v>
      </c>
      <c r="BG13" s="14">
        <v>1569.0</v>
      </c>
      <c r="BH13" s="15">
        <v>1430.0</v>
      </c>
      <c r="BI13" s="13">
        <v>1069.6666666666667</v>
      </c>
      <c r="BJ13" s="14">
        <v>507.0</v>
      </c>
      <c r="BK13" s="14">
        <v>718.0</v>
      </c>
      <c r="BL13" s="14">
        <v>1337.0</v>
      </c>
      <c r="BM13" s="14">
        <v>1388.0</v>
      </c>
      <c r="BN13" s="14">
        <v>1059.0</v>
      </c>
      <c r="BO13" s="14">
        <v>1269.0</v>
      </c>
      <c r="BP13" s="15">
        <v>1293.0</v>
      </c>
      <c r="BQ13" s="13">
        <v>909.0</v>
      </c>
      <c r="BR13" s="14">
        <v>1137.0</v>
      </c>
      <c r="BS13" s="14">
        <v>1018.0</v>
      </c>
      <c r="BT13" s="14">
        <v>940.0</v>
      </c>
      <c r="BU13" s="14">
        <v>1329.0</v>
      </c>
      <c r="BV13" s="14">
        <v>1335.0</v>
      </c>
      <c r="BW13" s="14">
        <v>1430.0</v>
      </c>
      <c r="BX13" s="14">
        <v>1492.0</v>
      </c>
      <c r="BY13" s="14">
        <v>1457.0</v>
      </c>
      <c r="BZ13" s="14">
        <v>1049.0</v>
      </c>
      <c r="CA13" s="15">
        <v>1405.0</v>
      </c>
      <c r="CB13" s="13">
        <v>913.5</v>
      </c>
      <c r="CC13" s="14">
        <v>1227.0</v>
      </c>
      <c r="CD13" s="14">
        <v>1002.0</v>
      </c>
      <c r="CE13" s="14">
        <v>787.0</v>
      </c>
      <c r="CF13" s="14">
        <v>1183.0</v>
      </c>
      <c r="CG13" s="15">
        <v>1147.0</v>
      </c>
      <c r="CH13" s="11">
        <v>97636.66666666667</v>
      </c>
    </row>
    <row r="14">
      <c r="A14" s="12" t="s">
        <v>20</v>
      </c>
      <c r="B14" s="13">
        <v>1022.25</v>
      </c>
      <c r="C14" s="14">
        <v>1547.0</v>
      </c>
      <c r="D14" s="14">
        <v>1512.0</v>
      </c>
      <c r="E14" s="14">
        <v>1680.0</v>
      </c>
      <c r="F14" s="14">
        <v>1451.0</v>
      </c>
      <c r="G14" s="14">
        <v>1613.0</v>
      </c>
      <c r="H14" s="14">
        <v>1544.0</v>
      </c>
      <c r="I14" s="14">
        <v>1552.0</v>
      </c>
      <c r="J14" s="14">
        <v>1460.0</v>
      </c>
      <c r="K14" s="15">
        <v>1839.0</v>
      </c>
      <c r="L14" s="13">
        <v>1576.3333333333333</v>
      </c>
      <c r="M14" s="14">
        <v>1613.0</v>
      </c>
      <c r="N14" s="14">
        <v>1544.0</v>
      </c>
      <c r="O14" s="14">
        <v>1956.0</v>
      </c>
      <c r="P14" s="14">
        <v>1840.0</v>
      </c>
      <c r="Q14" s="14">
        <v>1855.0</v>
      </c>
      <c r="R14" s="14">
        <v>2193.0</v>
      </c>
      <c r="S14" s="14">
        <v>1656.0</v>
      </c>
      <c r="T14" s="15">
        <v>1820.0</v>
      </c>
      <c r="U14" s="13">
        <v>1686.0</v>
      </c>
      <c r="V14" s="14">
        <v>1790.0</v>
      </c>
      <c r="W14" s="14">
        <v>1374.0</v>
      </c>
      <c r="X14" s="14">
        <v>1659.0</v>
      </c>
      <c r="Y14" s="14">
        <v>1481.0</v>
      </c>
      <c r="Z14" s="14">
        <v>1915.0</v>
      </c>
      <c r="AA14" s="14">
        <v>1804.0</v>
      </c>
      <c r="AB14" s="14">
        <v>1449.0</v>
      </c>
      <c r="AC14" s="14">
        <v>1538.0</v>
      </c>
      <c r="AD14" s="15">
        <v>1644.0</v>
      </c>
      <c r="AE14" s="13">
        <v>1312.3333333333333</v>
      </c>
      <c r="AF14" s="14">
        <v>1420.0</v>
      </c>
      <c r="AG14" s="14">
        <v>1336.0</v>
      </c>
      <c r="AH14" s="14">
        <v>1345.0</v>
      </c>
      <c r="AI14" s="14">
        <v>1384.0</v>
      </c>
      <c r="AJ14" s="14">
        <v>2109.0</v>
      </c>
      <c r="AK14" s="14">
        <v>1464.0</v>
      </c>
      <c r="AL14" s="14">
        <v>1593.0</v>
      </c>
      <c r="AM14" s="14">
        <v>1491.0</v>
      </c>
      <c r="AN14" s="15">
        <v>1426.0</v>
      </c>
      <c r="AO14" s="13">
        <v>1291.6666666666667</v>
      </c>
      <c r="AP14" s="14">
        <v>1377.0</v>
      </c>
      <c r="AQ14" s="14">
        <v>1233.0</v>
      </c>
      <c r="AR14" s="14">
        <v>1459.0</v>
      </c>
      <c r="AS14" s="14">
        <v>1506.0</v>
      </c>
      <c r="AT14" s="14">
        <v>1561.0</v>
      </c>
      <c r="AU14" s="14">
        <v>1542.0</v>
      </c>
      <c r="AV14" s="14">
        <v>1802.0</v>
      </c>
      <c r="AW14" s="14">
        <v>1669.0</v>
      </c>
      <c r="AX14" s="15">
        <v>1347.0</v>
      </c>
      <c r="AY14" s="13">
        <v>1360.6666666666667</v>
      </c>
      <c r="AZ14" s="14">
        <v>1539.0</v>
      </c>
      <c r="BA14" s="14">
        <v>1139.0</v>
      </c>
      <c r="BB14" s="14">
        <v>1515.0</v>
      </c>
      <c r="BC14" s="14">
        <v>1605.0</v>
      </c>
      <c r="BD14" s="14">
        <v>1553.0</v>
      </c>
      <c r="BE14" s="14">
        <v>1653.0</v>
      </c>
      <c r="BF14" s="14">
        <v>1533.0</v>
      </c>
      <c r="BG14" s="14">
        <v>1382.0</v>
      </c>
      <c r="BH14" s="15">
        <v>1311.0</v>
      </c>
      <c r="BI14" s="13">
        <v>1299.3333333333333</v>
      </c>
      <c r="BJ14" s="14">
        <v>343.0</v>
      </c>
      <c r="BK14" s="14">
        <v>417.0</v>
      </c>
      <c r="BL14" s="14">
        <v>1464.0</v>
      </c>
      <c r="BM14" s="14">
        <v>1589.0</v>
      </c>
      <c r="BN14" s="14">
        <v>1547.0</v>
      </c>
      <c r="BO14" s="14">
        <v>1632.0</v>
      </c>
      <c r="BP14" s="15">
        <v>1447.0</v>
      </c>
      <c r="BQ14" s="13">
        <v>944.0</v>
      </c>
      <c r="BR14" s="14">
        <v>1282.0</v>
      </c>
      <c r="BS14" s="14">
        <v>1102.0</v>
      </c>
      <c r="BT14" s="14">
        <v>835.0</v>
      </c>
      <c r="BU14" s="14">
        <v>1424.0</v>
      </c>
      <c r="BV14" s="14">
        <v>1379.0</v>
      </c>
      <c r="BW14" s="14">
        <v>1469.0</v>
      </c>
      <c r="BX14" s="14">
        <v>1372.0</v>
      </c>
      <c r="BY14" s="14">
        <v>1282.0</v>
      </c>
      <c r="BZ14" s="14">
        <v>1079.0</v>
      </c>
      <c r="CA14" s="15">
        <v>1393.0</v>
      </c>
      <c r="CB14" s="13">
        <v>933.5</v>
      </c>
      <c r="CC14" s="14">
        <v>1129.0</v>
      </c>
      <c r="CD14" s="14">
        <v>927.0</v>
      </c>
      <c r="CE14" s="14">
        <v>983.0</v>
      </c>
      <c r="CF14" s="14">
        <v>1300.0</v>
      </c>
      <c r="CG14" s="15">
        <v>1158.0</v>
      </c>
      <c r="CH14" s="11">
        <v>121602.08333333333</v>
      </c>
    </row>
    <row r="15">
      <c r="A15" s="12" t="s">
        <v>21</v>
      </c>
      <c r="B15" s="13">
        <v>1025.5</v>
      </c>
      <c r="C15" s="14">
        <v>1473.0</v>
      </c>
      <c r="D15" s="14">
        <v>1076.0</v>
      </c>
      <c r="E15" s="14">
        <v>1163.0</v>
      </c>
      <c r="F15" s="14">
        <v>1419.0</v>
      </c>
      <c r="G15" s="14">
        <v>1931.0</v>
      </c>
      <c r="H15" s="14">
        <v>3327.0</v>
      </c>
      <c r="I15" s="14">
        <v>2389.0</v>
      </c>
      <c r="J15" s="14">
        <v>2195.0</v>
      </c>
      <c r="K15" s="15">
        <v>1520.0</v>
      </c>
      <c r="L15" s="13">
        <v>1381.0</v>
      </c>
      <c r="M15" s="14">
        <v>1346.0</v>
      </c>
      <c r="N15" s="14">
        <v>1032.0</v>
      </c>
      <c r="O15" s="14">
        <v>1584.0</v>
      </c>
      <c r="P15" s="14">
        <v>2713.0</v>
      </c>
      <c r="Q15" s="14">
        <v>1693.0</v>
      </c>
      <c r="R15" s="14">
        <v>3119.0</v>
      </c>
      <c r="S15" s="14">
        <v>2109.0</v>
      </c>
      <c r="T15" s="15">
        <v>1462.0</v>
      </c>
      <c r="U15" s="13">
        <v>1294.6666666666667</v>
      </c>
      <c r="V15" s="14">
        <v>1478.0</v>
      </c>
      <c r="W15" s="14">
        <v>1069.0</v>
      </c>
      <c r="X15" s="14">
        <v>1706.0</v>
      </c>
      <c r="Y15" s="14">
        <v>2610.0</v>
      </c>
      <c r="Z15" s="14">
        <v>2006.0</v>
      </c>
      <c r="AA15" s="14">
        <v>2716.0</v>
      </c>
      <c r="AB15" s="14">
        <v>1955.0</v>
      </c>
      <c r="AC15" s="14">
        <v>1439.0</v>
      </c>
      <c r="AD15" s="15">
        <v>1462.0</v>
      </c>
      <c r="AE15" s="13">
        <v>1286.3333333333333</v>
      </c>
      <c r="AF15" s="14">
        <v>1293.0</v>
      </c>
      <c r="AG15" s="14">
        <v>1247.0</v>
      </c>
      <c r="AH15" s="14">
        <v>1758.0</v>
      </c>
      <c r="AI15" s="14">
        <v>2572.0</v>
      </c>
      <c r="AJ15" s="14">
        <v>1651.0</v>
      </c>
      <c r="AK15" s="14">
        <v>1878.0</v>
      </c>
      <c r="AL15" s="14">
        <v>2243.0</v>
      </c>
      <c r="AM15" s="14">
        <v>1815.0</v>
      </c>
      <c r="AN15" s="15">
        <v>1403.0</v>
      </c>
      <c r="AO15" s="13">
        <v>1357.3333333333333</v>
      </c>
      <c r="AP15" s="14">
        <v>1126.0</v>
      </c>
      <c r="AQ15" s="14">
        <v>1354.0</v>
      </c>
      <c r="AR15" s="14">
        <v>2338.0</v>
      </c>
      <c r="AS15" s="14">
        <v>2627.0</v>
      </c>
      <c r="AT15" s="14">
        <v>1635.0</v>
      </c>
      <c r="AU15" s="14">
        <v>1671.0</v>
      </c>
      <c r="AV15" s="14">
        <v>1975.0</v>
      </c>
      <c r="AW15" s="14">
        <v>2394.0</v>
      </c>
      <c r="AX15" s="15">
        <v>1799.0</v>
      </c>
      <c r="AY15" s="13">
        <v>1474.3333333333333</v>
      </c>
      <c r="AZ15" s="14">
        <v>1447.0</v>
      </c>
      <c r="BA15" s="14">
        <v>1334.0</v>
      </c>
      <c r="BB15" s="14">
        <v>1987.0</v>
      </c>
      <c r="BC15" s="14">
        <v>2350.0</v>
      </c>
      <c r="BD15" s="14">
        <v>1663.0</v>
      </c>
      <c r="BE15" s="14">
        <v>1972.0</v>
      </c>
      <c r="BF15" s="14">
        <v>1886.0</v>
      </c>
      <c r="BG15" s="14">
        <v>1461.0</v>
      </c>
      <c r="BH15" s="15">
        <v>1214.0</v>
      </c>
      <c r="BI15" s="13">
        <v>1131.3333333333333</v>
      </c>
      <c r="BJ15" s="14">
        <v>609.0</v>
      </c>
      <c r="BK15" s="14">
        <v>693.0</v>
      </c>
      <c r="BL15" s="14">
        <v>1827.0</v>
      </c>
      <c r="BM15" s="14">
        <v>1922.0</v>
      </c>
      <c r="BN15" s="14">
        <v>1439.0</v>
      </c>
      <c r="BO15" s="14">
        <v>1234.0</v>
      </c>
      <c r="BP15" s="15">
        <v>1242.0</v>
      </c>
      <c r="BQ15" s="13">
        <v>833.0</v>
      </c>
      <c r="BR15" s="14">
        <v>1076.0</v>
      </c>
      <c r="BS15" s="14">
        <v>963.0</v>
      </c>
      <c r="BT15" s="14">
        <v>748.0</v>
      </c>
      <c r="BU15" s="14">
        <v>1453.0</v>
      </c>
      <c r="BV15" s="14">
        <v>1456.0</v>
      </c>
      <c r="BW15" s="14">
        <v>1354.0</v>
      </c>
      <c r="BX15" s="14">
        <v>1290.0</v>
      </c>
      <c r="BY15" s="14">
        <v>1184.0</v>
      </c>
      <c r="BZ15" s="14">
        <v>972.0</v>
      </c>
      <c r="CA15" s="15">
        <v>1022.0</v>
      </c>
      <c r="CB15" s="13">
        <v>853.0</v>
      </c>
      <c r="CC15" s="14">
        <v>973.0</v>
      </c>
      <c r="CD15" s="14">
        <v>947.0</v>
      </c>
      <c r="CE15" s="14">
        <v>819.0</v>
      </c>
      <c r="CF15" s="14">
        <v>1420.0</v>
      </c>
      <c r="CG15" s="15">
        <v>1229.0</v>
      </c>
      <c r="CH15" s="11">
        <v>132593.5</v>
      </c>
    </row>
    <row r="16">
      <c r="A16" s="12" t="s">
        <v>22</v>
      </c>
      <c r="B16" s="13">
        <v>958.75</v>
      </c>
      <c r="C16" s="14">
        <v>1533.0</v>
      </c>
      <c r="D16" s="14">
        <v>1304.0</v>
      </c>
      <c r="E16" s="14">
        <v>1356.0</v>
      </c>
      <c r="F16" s="14">
        <v>1549.0</v>
      </c>
      <c r="G16" s="14">
        <v>1491.0</v>
      </c>
      <c r="H16" s="14">
        <v>1908.0</v>
      </c>
      <c r="I16" s="14">
        <v>1893.0</v>
      </c>
      <c r="J16" s="14">
        <v>1585.0</v>
      </c>
      <c r="K16" s="15">
        <v>1548.0</v>
      </c>
      <c r="L16" s="13">
        <v>1373.0</v>
      </c>
      <c r="M16" s="14">
        <v>1256.0</v>
      </c>
      <c r="N16" s="14">
        <v>1413.0</v>
      </c>
      <c r="O16" s="14">
        <v>1446.0</v>
      </c>
      <c r="P16" s="14">
        <v>1581.0</v>
      </c>
      <c r="Q16" s="14">
        <v>1890.0</v>
      </c>
      <c r="R16" s="14">
        <v>1687.0</v>
      </c>
      <c r="S16" s="14">
        <v>1768.0</v>
      </c>
      <c r="T16" s="15">
        <v>1541.0</v>
      </c>
      <c r="U16" s="13">
        <v>1508.6666666666667</v>
      </c>
      <c r="V16" s="14">
        <v>1530.0</v>
      </c>
      <c r="W16" s="14">
        <v>1264.0</v>
      </c>
      <c r="X16" s="14">
        <v>1638.0</v>
      </c>
      <c r="Y16" s="14">
        <v>1746.0</v>
      </c>
      <c r="Z16" s="14">
        <v>1809.0</v>
      </c>
      <c r="AA16" s="14">
        <v>1687.0</v>
      </c>
      <c r="AB16" s="14">
        <v>1530.0</v>
      </c>
      <c r="AC16" s="14">
        <v>1410.0</v>
      </c>
      <c r="AD16" s="15">
        <v>1352.0</v>
      </c>
      <c r="AE16" s="13">
        <v>1282.6666666666667</v>
      </c>
      <c r="AF16" s="14">
        <v>1328.0</v>
      </c>
      <c r="AG16" s="14">
        <v>1296.0</v>
      </c>
      <c r="AH16" s="14">
        <v>1548.0</v>
      </c>
      <c r="AI16" s="14">
        <v>1675.0</v>
      </c>
      <c r="AJ16" s="14">
        <v>1687.0</v>
      </c>
      <c r="AK16" s="14">
        <v>1419.0</v>
      </c>
      <c r="AL16" s="14">
        <v>1574.0</v>
      </c>
      <c r="AM16" s="14">
        <v>1205.0</v>
      </c>
      <c r="AN16" s="15">
        <v>1272.0</v>
      </c>
      <c r="AO16" s="13">
        <v>1276.3333333333333</v>
      </c>
      <c r="AP16" s="14">
        <v>1377.0</v>
      </c>
      <c r="AQ16" s="14">
        <v>1294.0</v>
      </c>
      <c r="AR16" s="14">
        <v>1534.0</v>
      </c>
      <c r="AS16" s="14">
        <v>1527.0</v>
      </c>
      <c r="AT16" s="14">
        <v>1748.0</v>
      </c>
      <c r="AU16" s="14">
        <v>1551.0</v>
      </c>
      <c r="AV16" s="14">
        <v>1607.0</v>
      </c>
      <c r="AW16" s="14">
        <v>1583.0</v>
      </c>
      <c r="AX16" s="15">
        <v>1418.0</v>
      </c>
      <c r="AY16" s="13">
        <v>1897.3333333333333</v>
      </c>
      <c r="AZ16" s="14">
        <v>1804.0</v>
      </c>
      <c r="BA16" s="14">
        <v>1632.0</v>
      </c>
      <c r="BB16" s="14">
        <v>1891.0</v>
      </c>
      <c r="BC16" s="14">
        <v>1957.0</v>
      </c>
      <c r="BD16" s="14">
        <v>2835.0</v>
      </c>
      <c r="BE16" s="14">
        <v>2707.0</v>
      </c>
      <c r="BF16" s="14">
        <v>2206.0</v>
      </c>
      <c r="BG16" s="14">
        <v>1861.0</v>
      </c>
      <c r="BH16" s="15">
        <v>1841.0</v>
      </c>
      <c r="BI16" s="13">
        <v>1834.6666666666667</v>
      </c>
      <c r="BJ16" s="14">
        <v>487.0</v>
      </c>
      <c r="BK16" s="14">
        <v>820.0</v>
      </c>
      <c r="BL16" s="14">
        <v>1454.0</v>
      </c>
      <c r="BM16" s="14">
        <v>1566.0</v>
      </c>
      <c r="BN16" s="14">
        <v>2180.0</v>
      </c>
      <c r="BO16" s="14">
        <v>2342.0</v>
      </c>
      <c r="BP16" s="15">
        <v>1863.0</v>
      </c>
      <c r="BQ16" s="13">
        <v>1662.0</v>
      </c>
      <c r="BR16" s="14">
        <v>1892.0</v>
      </c>
      <c r="BS16" s="14">
        <v>1859.0</v>
      </c>
      <c r="BT16" s="14">
        <v>1423.0</v>
      </c>
      <c r="BU16" s="14">
        <v>2215.0</v>
      </c>
      <c r="BV16" s="14">
        <v>2217.0</v>
      </c>
      <c r="BW16" s="14">
        <v>2274.0</v>
      </c>
      <c r="BX16" s="14">
        <v>2159.0</v>
      </c>
      <c r="BY16" s="14">
        <v>2281.0</v>
      </c>
      <c r="BZ16" s="14">
        <v>1560.0</v>
      </c>
      <c r="CA16" s="15">
        <v>1706.0</v>
      </c>
      <c r="CB16" s="13">
        <v>1433.0</v>
      </c>
      <c r="CC16" s="14">
        <v>1840.0</v>
      </c>
      <c r="CD16" s="14">
        <v>1987.0</v>
      </c>
      <c r="CE16" s="14">
        <v>1440.0</v>
      </c>
      <c r="CF16" s="14">
        <v>1901.0</v>
      </c>
      <c r="CG16" s="15">
        <v>1967.0</v>
      </c>
      <c r="CH16" s="11">
        <v>138751.4166666667</v>
      </c>
    </row>
    <row r="17">
      <c r="A17" s="12" t="s">
        <v>23</v>
      </c>
      <c r="B17" s="13">
        <v>1028.75</v>
      </c>
      <c r="C17" s="14">
        <v>1606.0</v>
      </c>
      <c r="D17" s="14">
        <v>1065.0</v>
      </c>
      <c r="E17" s="14">
        <v>2092.0</v>
      </c>
      <c r="F17" s="14">
        <v>1950.0</v>
      </c>
      <c r="G17" s="14">
        <v>1933.0</v>
      </c>
      <c r="H17" s="14">
        <v>1570.0</v>
      </c>
      <c r="I17" s="14">
        <v>1865.0</v>
      </c>
      <c r="J17" s="14">
        <v>1535.0</v>
      </c>
      <c r="K17" s="15">
        <v>1592.0</v>
      </c>
      <c r="L17" s="13">
        <v>1457.3333333333333</v>
      </c>
      <c r="M17" s="14">
        <v>1363.0</v>
      </c>
      <c r="N17" s="14">
        <v>1060.0</v>
      </c>
      <c r="O17" s="14">
        <v>2817.0</v>
      </c>
      <c r="P17" s="14">
        <v>2391.0</v>
      </c>
      <c r="Q17" s="14">
        <v>1689.0</v>
      </c>
      <c r="R17" s="14">
        <v>1731.0</v>
      </c>
      <c r="S17" s="14">
        <v>1716.0</v>
      </c>
      <c r="T17" s="15">
        <v>1199.0</v>
      </c>
      <c r="U17" s="13">
        <v>1365.3333333333333</v>
      </c>
      <c r="V17" s="14">
        <v>1368.0</v>
      </c>
      <c r="W17" s="14">
        <v>1259.0</v>
      </c>
      <c r="X17" s="14">
        <v>2405.0</v>
      </c>
      <c r="Y17" s="14">
        <v>2355.0</v>
      </c>
      <c r="Z17" s="14">
        <v>1888.0</v>
      </c>
      <c r="AA17" s="14">
        <v>1746.0</v>
      </c>
      <c r="AB17" s="14">
        <v>1718.0</v>
      </c>
      <c r="AC17" s="14">
        <v>1456.0</v>
      </c>
      <c r="AD17" s="15">
        <v>1370.0</v>
      </c>
      <c r="AE17" s="13">
        <v>1356.3333333333333</v>
      </c>
      <c r="AF17" s="14">
        <v>1380.0</v>
      </c>
      <c r="AG17" s="14">
        <v>1305.0</v>
      </c>
      <c r="AH17" s="14">
        <v>2526.0</v>
      </c>
      <c r="AI17" s="14">
        <v>2161.0</v>
      </c>
      <c r="AJ17" s="14">
        <v>1917.0</v>
      </c>
      <c r="AK17" s="14">
        <v>1557.0</v>
      </c>
      <c r="AL17" s="14">
        <v>1811.0</v>
      </c>
      <c r="AM17" s="14">
        <v>1438.0</v>
      </c>
      <c r="AN17" s="15">
        <v>1668.0</v>
      </c>
      <c r="AO17" s="13">
        <v>1495.6666666666667</v>
      </c>
      <c r="AP17" s="14">
        <v>1559.0</v>
      </c>
      <c r="AQ17" s="14">
        <v>1168.0</v>
      </c>
      <c r="AR17" s="14">
        <v>1986.0</v>
      </c>
      <c r="AS17" s="14">
        <v>1875.0</v>
      </c>
      <c r="AT17" s="14">
        <v>2286.0</v>
      </c>
      <c r="AU17" s="14">
        <v>1763.0</v>
      </c>
      <c r="AV17" s="14">
        <v>2085.0</v>
      </c>
      <c r="AW17" s="14">
        <v>2063.0</v>
      </c>
      <c r="AX17" s="15">
        <v>1685.0</v>
      </c>
      <c r="AY17" s="13">
        <v>1691.0</v>
      </c>
      <c r="AZ17" s="14">
        <v>1997.0</v>
      </c>
      <c r="BA17" s="14">
        <v>1463.0</v>
      </c>
      <c r="BB17" s="14">
        <v>2179.0</v>
      </c>
      <c r="BC17" s="14">
        <v>2057.0</v>
      </c>
      <c r="BD17" s="14">
        <v>2421.0</v>
      </c>
      <c r="BE17" s="14">
        <v>2150.0</v>
      </c>
      <c r="BF17" s="14">
        <v>2424.0</v>
      </c>
      <c r="BG17" s="14">
        <v>2253.0</v>
      </c>
      <c r="BH17" s="15">
        <v>2141.0</v>
      </c>
      <c r="BI17" s="13">
        <v>1719.0</v>
      </c>
      <c r="BJ17" s="14">
        <v>807.0</v>
      </c>
      <c r="BK17" s="14">
        <v>1036.0</v>
      </c>
      <c r="BL17" s="14">
        <v>1962.0</v>
      </c>
      <c r="BM17" s="14">
        <v>2011.0</v>
      </c>
      <c r="BN17" s="14">
        <v>2232.0</v>
      </c>
      <c r="BO17" s="14">
        <v>2148.0</v>
      </c>
      <c r="BP17" s="15">
        <v>2055.0</v>
      </c>
      <c r="BQ17" s="13">
        <v>1367.5</v>
      </c>
      <c r="BR17" s="14">
        <v>1844.0</v>
      </c>
      <c r="BS17" s="14">
        <v>1471.0</v>
      </c>
      <c r="BT17" s="14">
        <v>1144.0</v>
      </c>
      <c r="BU17" s="14">
        <v>2028.0</v>
      </c>
      <c r="BV17" s="14">
        <v>1982.0</v>
      </c>
      <c r="BW17" s="14">
        <v>2113.0</v>
      </c>
      <c r="BX17" s="14">
        <v>2098.0</v>
      </c>
      <c r="BY17" s="14">
        <v>2227.0</v>
      </c>
      <c r="BZ17" s="14">
        <v>1821.0</v>
      </c>
      <c r="CA17" s="15">
        <v>1506.0</v>
      </c>
      <c r="CB17" s="13">
        <v>1238.0</v>
      </c>
      <c r="CC17" s="14">
        <v>1810.0</v>
      </c>
      <c r="CD17" s="14">
        <v>1400.0</v>
      </c>
      <c r="CE17" s="14">
        <v>954.0</v>
      </c>
      <c r="CF17" s="14">
        <v>1875.0</v>
      </c>
      <c r="CG17" s="15">
        <v>1779.0</v>
      </c>
      <c r="CH17" s="11">
        <v>147078.9166666667</v>
      </c>
    </row>
    <row r="18">
      <c r="A18" s="12" t="s">
        <v>24</v>
      </c>
      <c r="B18" s="13">
        <v>1073.5</v>
      </c>
      <c r="C18" s="14">
        <v>1689.0</v>
      </c>
      <c r="D18" s="14">
        <v>1730.0</v>
      </c>
      <c r="E18" s="14">
        <v>1707.0</v>
      </c>
      <c r="F18" s="14">
        <v>1820.0</v>
      </c>
      <c r="G18" s="14">
        <v>1821.0</v>
      </c>
      <c r="H18" s="14">
        <v>1833.0</v>
      </c>
      <c r="I18" s="14">
        <v>1985.0</v>
      </c>
      <c r="J18" s="14">
        <v>1478.0</v>
      </c>
      <c r="K18" s="15">
        <v>1810.0</v>
      </c>
      <c r="L18" s="13">
        <v>1353.0</v>
      </c>
      <c r="M18" s="14">
        <v>1682.0</v>
      </c>
      <c r="N18" s="14">
        <v>1567.0</v>
      </c>
      <c r="O18" s="14">
        <v>2342.0</v>
      </c>
      <c r="P18" s="14">
        <v>2087.0</v>
      </c>
      <c r="Q18" s="14">
        <v>1841.0</v>
      </c>
      <c r="R18" s="14">
        <v>2208.0</v>
      </c>
      <c r="S18" s="14">
        <v>2115.0</v>
      </c>
      <c r="T18" s="15">
        <v>1643.0</v>
      </c>
      <c r="U18" s="13">
        <v>1571.0</v>
      </c>
      <c r="V18" s="14">
        <v>1998.0</v>
      </c>
      <c r="W18" s="14">
        <v>1528.0</v>
      </c>
      <c r="X18" s="14">
        <v>2392.0</v>
      </c>
      <c r="Y18" s="14">
        <v>1954.0</v>
      </c>
      <c r="Z18" s="14">
        <v>1985.0</v>
      </c>
      <c r="AA18" s="14">
        <v>1814.0</v>
      </c>
      <c r="AB18" s="14">
        <v>1735.0</v>
      </c>
      <c r="AC18" s="14">
        <v>1875.0</v>
      </c>
      <c r="AD18" s="15">
        <v>1977.0</v>
      </c>
      <c r="AE18" s="13">
        <v>1493.6666666666667</v>
      </c>
      <c r="AF18" s="14">
        <v>1542.0</v>
      </c>
      <c r="AG18" s="14">
        <v>2072.0</v>
      </c>
      <c r="AH18" s="14">
        <v>2662.0</v>
      </c>
      <c r="AI18" s="14">
        <v>2649.0</v>
      </c>
      <c r="AJ18" s="14">
        <v>2031.0</v>
      </c>
      <c r="AK18" s="14">
        <v>2466.0</v>
      </c>
      <c r="AL18" s="14">
        <v>2689.0</v>
      </c>
      <c r="AM18" s="14">
        <v>2530.0</v>
      </c>
      <c r="AN18" s="15">
        <v>1903.0</v>
      </c>
      <c r="AO18" s="13">
        <v>1486.3333333333333</v>
      </c>
      <c r="AP18" s="14">
        <v>1658.0</v>
      </c>
      <c r="AQ18" s="14">
        <v>1546.0</v>
      </c>
      <c r="AR18" s="14">
        <v>2489.0</v>
      </c>
      <c r="AS18" s="14">
        <v>1974.0</v>
      </c>
      <c r="AT18" s="14">
        <v>2131.0</v>
      </c>
      <c r="AU18" s="14">
        <v>2541.0</v>
      </c>
      <c r="AV18" s="14">
        <v>2660.0</v>
      </c>
      <c r="AW18" s="14">
        <v>2520.0</v>
      </c>
      <c r="AX18" s="15">
        <v>2349.0</v>
      </c>
      <c r="AY18" s="13">
        <v>1399.3333333333333</v>
      </c>
      <c r="AZ18" s="14">
        <v>1740.0</v>
      </c>
      <c r="BA18" s="14">
        <v>1429.0</v>
      </c>
      <c r="BB18" s="14">
        <v>2212.0</v>
      </c>
      <c r="BC18" s="14">
        <v>1695.0</v>
      </c>
      <c r="BD18" s="14">
        <v>1633.0</v>
      </c>
      <c r="BE18" s="14">
        <v>2090.0</v>
      </c>
      <c r="BF18" s="14">
        <v>1595.0</v>
      </c>
      <c r="BG18" s="14">
        <v>1923.0</v>
      </c>
      <c r="BH18" s="15">
        <v>1925.0</v>
      </c>
      <c r="BI18" s="13">
        <v>1520.3333333333333</v>
      </c>
      <c r="BJ18" s="14">
        <v>1047.0</v>
      </c>
      <c r="BK18" s="14">
        <v>1366.0</v>
      </c>
      <c r="BL18" s="14">
        <v>2129.0</v>
      </c>
      <c r="BM18" s="14">
        <v>1793.0</v>
      </c>
      <c r="BN18" s="14">
        <v>1559.0</v>
      </c>
      <c r="BO18" s="14">
        <v>2003.0</v>
      </c>
      <c r="BP18" s="15">
        <v>1638.0</v>
      </c>
      <c r="BQ18" s="13">
        <v>1367.0</v>
      </c>
      <c r="BR18" s="14">
        <v>1866.0</v>
      </c>
      <c r="BS18" s="14">
        <v>1608.0</v>
      </c>
      <c r="BT18" s="14">
        <v>1223.0</v>
      </c>
      <c r="BU18" s="14">
        <v>1691.0</v>
      </c>
      <c r="BV18" s="14">
        <v>1211.0</v>
      </c>
      <c r="BW18" s="14">
        <v>1527.0</v>
      </c>
      <c r="BX18" s="14">
        <v>1684.0</v>
      </c>
      <c r="BY18" s="14">
        <v>1460.0</v>
      </c>
      <c r="BZ18" s="14">
        <v>1273.0</v>
      </c>
      <c r="CA18" s="15">
        <v>1238.0</v>
      </c>
      <c r="CB18" s="13">
        <v>1177.5</v>
      </c>
      <c r="CC18" s="14">
        <v>1432.0</v>
      </c>
      <c r="CD18" s="14">
        <v>1284.0</v>
      </c>
      <c r="CE18" s="14">
        <v>1138.0</v>
      </c>
      <c r="CF18" s="14">
        <v>2019.0</v>
      </c>
      <c r="CG18" s="15">
        <v>1598.0</v>
      </c>
      <c r="CH18" s="11">
        <v>151498.66666666663</v>
      </c>
    </row>
    <row r="19">
      <c r="A19" s="12" t="s">
        <v>25</v>
      </c>
      <c r="B19" s="13">
        <v>1171.0</v>
      </c>
      <c r="C19" s="14">
        <v>1505.0</v>
      </c>
      <c r="D19" s="14">
        <v>1332.0</v>
      </c>
      <c r="E19" s="14">
        <v>2113.0</v>
      </c>
      <c r="F19" s="14">
        <v>2122.0</v>
      </c>
      <c r="G19" s="14">
        <v>1882.0</v>
      </c>
      <c r="H19" s="14">
        <v>2702.0</v>
      </c>
      <c r="I19" s="14">
        <v>2726.0</v>
      </c>
      <c r="J19" s="14">
        <v>2015.0</v>
      </c>
      <c r="K19" s="15">
        <v>2181.0</v>
      </c>
      <c r="L19" s="13">
        <v>1657.3333333333333</v>
      </c>
      <c r="M19" s="14">
        <v>1479.0</v>
      </c>
      <c r="N19" s="14">
        <v>1189.0</v>
      </c>
      <c r="O19" s="14">
        <v>2690.0</v>
      </c>
      <c r="P19" s="14">
        <v>2501.0</v>
      </c>
      <c r="Q19" s="14">
        <v>1681.0</v>
      </c>
      <c r="R19" s="14">
        <v>2613.0</v>
      </c>
      <c r="S19" s="14">
        <v>2540.0</v>
      </c>
      <c r="T19" s="15">
        <v>2020.0</v>
      </c>
      <c r="U19" s="13">
        <v>1587.6666666666667</v>
      </c>
      <c r="V19" s="14">
        <v>1535.0</v>
      </c>
      <c r="W19" s="14">
        <v>1399.0</v>
      </c>
      <c r="X19" s="14">
        <v>2803.0</v>
      </c>
      <c r="Y19" s="14">
        <v>2388.0</v>
      </c>
      <c r="Z19" s="14">
        <v>1860.0</v>
      </c>
      <c r="AA19" s="14">
        <v>2479.0</v>
      </c>
      <c r="AB19" s="14">
        <v>2255.0</v>
      </c>
      <c r="AC19" s="14">
        <v>2101.0</v>
      </c>
      <c r="AD19" s="15">
        <v>1722.0</v>
      </c>
      <c r="AE19" s="13">
        <v>1592.0</v>
      </c>
      <c r="AF19" s="14">
        <v>1359.0</v>
      </c>
      <c r="AG19" s="14">
        <v>1370.0</v>
      </c>
      <c r="AH19" s="14">
        <v>2655.0</v>
      </c>
      <c r="AI19" s="14">
        <v>2363.0</v>
      </c>
      <c r="AJ19" s="14">
        <v>1903.0</v>
      </c>
      <c r="AK19" s="14">
        <v>2242.0</v>
      </c>
      <c r="AL19" s="14">
        <v>2570.0</v>
      </c>
      <c r="AM19" s="14">
        <v>2380.0</v>
      </c>
      <c r="AN19" s="15">
        <v>1801.0</v>
      </c>
      <c r="AO19" s="13">
        <v>1537.6666666666667</v>
      </c>
      <c r="AP19" s="14">
        <v>1419.0</v>
      </c>
      <c r="AQ19" s="14">
        <v>1453.0</v>
      </c>
      <c r="AR19" s="14">
        <v>3045.0</v>
      </c>
      <c r="AS19" s="14">
        <v>2394.0</v>
      </c>
      <c r="AT19" s="14">
        <v>2115.0</v>
      </c>
      <c r="AU19" s="14">
        <v>2231.0</v>
      </c>
      <c r="AV19" s="14">
        <v>2462.0</v>
      </c>
      <c r="AW19" s="14">
        <v>1977.0</v>
      </c>
      <c r="AX19" s="15">
        <v>2005.0</v>
      </c>
      <c r="AY19" s="13">
        <v>1469.6666666666667</v>
      </c>
      <c r="AZ19" s="14">
        <v>1554.0</v>
      </c>
      <c r="BA19" s="14">
        <v>1088.0</v>
      </c>
      <c r="BB19" s="14">
        <v>2640.0</v>
      </c>
      <c r="BC19" s="14">
        <v>2234.0</v>
      </c>
      <c r="BD19" s="14">
        <v>1885.0</v>
      </c>
      <c r="BE19" s="14">
        <v>2124.0</v>
      </c>
      <c r="BF19" s="14">
        <v>1923.0</v>
      </c>
      <c r="BG19" s="14">
        <v>1881.0</v>
      </c>
      <c r="BH19" s="15">
        <v>1555.0</v>
      </c>
      <c r="BI19" s="13">
        <v>1283.0</v>
      </c>
      <c r="BJ19" s="14">
        <v>550.0</v>
      </c>
      <c r="BK19" s="14">
        <v>795.0</v>
      </c>
      <c r="BL19" s="14">
        <v>2384.0</v>
      </c>
      <c r="BM19" s="14">
        <v>1823.0</v>
      </c>
      <c r="BN19" s="14">
        <v>1696.0</v>
      </c>
      <c r="BO19" s="14">
        <v>1846.0</v>
      </c>
      <c r="BP19" s="15">
        <v>2038.0</v>
      </c>
      <c r="BQ19" s="13">
        <v>1306.0</v>
      </c>
      <c r="BR19" s="14">
        <v>1850.0</v>
      </c>
      <c r="BS19" s="14">
        <v>1598.0</v>
      </c>
      <c r="BT19" s="14">
        <v>1170.0</v>
      </c>
      <c r="BU19" s="14">
        <v>2442.0</v>
      </c>
      <c r="BV19" s="14">
        <v>1781.0</v>
      </c>
      <c r="BW19" s="14">
        <v>1799.0</v>
      </c>
      <c r="BX19" s="14">
        <v>2231.0</v>
      </c>
      <c r="BY19" s="14">
        <v>1869.0</v>
      </c>
      <c r="BZ19" s="14">
        <v>1581.0</v>
      </c>
      <c r="CA19" s="15">
        <v>1498.0</v>
      </c>
      <c r="CB19" s="13">
        <v>1185.0</v>
      </c>
      <c r="CC19" s="14">
        <v>1530.0</v>
      </c>
      <c r="CD19" s="14">
        <v>1306.0</v>
      </c>
      <c r="CE19" s="14">
        <v>1098.0</v>
      </c>
      <c r="CF19" s="14">
        <v>2019.0</v>
      </c>
      <c r="CG19" s="15">
        <v>1614.0</v>
      </c>
      <c r="CH19" s="11">
        <v>157768.33333333334</v>
      </c>
    </row>
    <row r="20">
      <c r="A20" s="12" t="s">
        <v>26</v>
      </c>
      <c r="B20" s="13">
        <v>1192.75</v>
      </c>
      <c r="C20" s="14">
        <v>1736.0</v>
      </c>
      <c r="D20" s="14">
        <v>1353.0</v>
      </c>
      <c r="E20" s="14">
        <v>2159.0</v>
      </c>
      <c r="F20" s="14">
        <v>2428.0</v>
      </c>
      <c r="G20" s="14">
        <v>2055.0</v>
      </c>
      <c r="H20" s="14">
        <v>2550.0</v>
      </c>
      <c r="I20" s="14">
        <v>2519.0</v>
      </c>
      <c r="J20" s="14">
        <v>2008.0</v>
      </c>
      <c r="K20" s="15">
        <v>2093.0</v>
      </c>
      <c r="L20" s="13">
        <v>1800.0</v>
      </c>
      <c r="M20" s="14">
        <v>1610.0</v>
      </c>
      <c r="N20" s="14">
        <v>1557.0</v>
      </c>
      <c r="O20" s="14">
        <v>2672.0</v>
      </c>
      <c r="P20" s="14">
        <v>2562.0</v>
      </c>
      <c r="Q20" s="14">
        <v>2293.0</v>
      </c>
      <c r="R20" s="14">
        <v>2104.0</v>
      </c>
      <c r="S20" s="14">
        <v>2389.0</v>
      </c>
      <c r="T20" s="15">
        <v>2065.0</v>
      </c>
      <c r="U20" s="13">
        <v>1723.6666666666667</v>
      </c>
      <c r="V20" s="14">
        <v>1792.0</v>
      </c>
      <c r="W20" s="14">
        <v>1492.0</v>
      </c>
      <c r="X20" s="14">
        <v>2974.0</v>
      </c>
      <c r="Y20" s="14">
        <v>2299.0</v>
      </c>
      <c r="Z20" s="14">
        <v>2406.0</v>
      </c>
      <c r="AA20" s="14">
        <v>2237.0</v>
      </c>
      <c r="AB20" s="14">
        <v>2478.0</v>
      </c>
      <c r="AC20" s="14">
        <v>1969.0</v>
      </c>
      <c r="AD20" s="15">
        <v>1721.0</v>
      </c>
      <c r="AE20" s="13">
        <v>1638.0</v>
      </c>
      <c r="AF20" s="14">
        <v>1709.0</v>
      </c>
      <c r="AG20" s="14">
        <v>1543.0</v>
      </c>
      <c r="AH20" s="14">
        <v>3246.0</v>
      </c>
      <c r="AI20" s="14">
        <v>2288.0</v>
      </c>
      <c r="AJ20" s="14">
        <v>2269.0</v>
      </c>
      <c r="AK20" s="14">
        <v>2154.0</v>
      </c>
      <c r="AL20" s="14">
        <v>2467.0</v>
      </c>
      <c r="AM20" s="14">
        <v>1826.0</v>
      </c>
      <c r="AN20" s="15">
        <v>1747.0</v>
      </c>
      <c r="AO20" s="13">
        <v>1418.6666666666667</v>
      </c>
      <c r="AP20" s="14">
        <v>1586.0</v>
      </c>
      <c r="AQ20" s="14">
        <v>1593.0</v>
      </c>
      <c r="AR20" s="14">
        <v>3436.0</v>
      </c>
      <c r="AS20" s="14">
        <v>2103.0</v>
      </c>
      <c r="AT20" s="14">
        <v>2263.0</v>
      </c>
      <c r="AU20" s="14">
        <v>1953.0</v>
      </c>
      <c r="AV20" s="14">
        <v>2350.0</v>
      </c>
      <c r="AW20" s="14">
        <v>2026.0</v>
      </c>
      <c r="AX20" s="15">
        <v>1562.0</v>
      </c>
      <c r="AY20" s="13">
        <v>1377.6666666666667</v>
      </c>
      <c r="AZ20" s="14">
        <v>1407.0</v>
      </c>
      <c r="BA20" s="14">
        <v>1142.0</v>
      </c>
      <c r="BB20" s="14">
        <v>3146.0</v>
      </c>
      <c r="BC20" s="14">
        <v>2069.0</v>
      </c>
      <c r="BD20" s="14">
        <v>1867.0</v>
      </c>
      <c r="BE20" s="14">
        <v>1784.0</v>
      </c>
      <c r="BF20" s="14">
        <v>2130.0</v>
      </c>
      <c r="BG20" s="14">
        <v>1501.0</v>
      </c>
      <c r="BH20" s="15">
        <v>1564.0</v>
      </c>
      <c r="BI20" s="13">
        <v>1306.3333333333333</v>
      </c>
      <c r="BJ20" s="14">
        <v>854.0</v>
      </c>
      <c r="BK20" s="14">
        <v>838.0</v>
      </c>
      <c r="BL20" s="14">
        <v>2944.0</v>
      </c>
      <c r="BM20" s="14">
        <v>2313.0</v>
      </c>
      <c r="BN20" s="14">
        <v>2001.0</v>
      </c>
      <c r="BO20" s="14">
        <v>2040.0</v>
      </c>
      <c r="BP20" s="15">
        <v>2105.0</v>
      </c>
      <c r="BQ20" s="13">
        <v>1386.5</v>
      </c>
      <c r="BR20" s="14">
        <v>1629.0</v>
      </c>
      <c r="BS20" s="14">
        <v>1617.0</v>
      </c>
      <c r="BT20" s="14">
        <v>1309.0</v>
      </c>
      <c r="BU20" s="14">
        <v>3076.0</v>
      </c>
      <c r="BV20" s="14">
        <v>2128.0</v>
      </c>
      <c r="BW20" s="14">
        <v>2031.0</v>
      </c>
      <c r="BX20" s="14">
        <v>1875.0</v>
      </c>
      <c r="BY20" s="14">
        <v>2041.0</v>
      </c>
      <c r="BZ20" s="14">
        <v>1359.0</v>
      </c>
      <c r="CA20" s="15">
        <v>1557.0</v>
      </c>
      <c r="CB20" s="13">
        <v>1198.5</v>
      </c>
      <c r="CC20" s="14">
        <v>1467.0</v>
      </c>
      <c r="CD20" s="14">
        <v>1438.0</v>
      </c>
      <c r="CE20" s="14">
        <v>1258.0</v>
      </c>
      <c r="CF20" s="14">
        <v>2890.0</v>
      </c>
      <c r="CG20" s="15">
        <v>1950.0</v>
      </c>
      <c r="CH20" s="11">
        <v>164014.0833333333</v>
      </c>
    </row>
    <row r="21">
      <c r="A21" s="12" t="s">
        <v>27</v>
      </c>
      <c r="B21" s="13">
        <v>1170.0</v>
      </c>
      <c r="C21" s="14">
        <v>1691.0</v>
      </c>
      <c r="D21" s="14">
        <v>1403.0</v>
      </c>
      <c r="E21" s="14">
        <v>1356.0</v>
      </c>
      <c r="F21" s="14">
        <v>1846.0</v>
      </c>
      <c r="G21" s="14">
        <v>1796.0</v>
      </c>
      <c r="H21" s="14">
        <v>2612.0</v>
      </c>
      <c r="I21" s="14">
        <v>3251.0</v>
      </c>
      <c r="J21" s="14">
        <v>2104.0</v>
      </c>
      <c r="K21" s="15">
        <v>2042.0</v>
      </c>
      <c r="L21" s="13">
        <v>1534.6666666666667</v>
      </c>
      <c r="M21" s="14">
        <v>1492.0</v>
      </c>
      <c r="N21" s="14">
        <v>1365.0</v>
      </c>
      <c r="O21" s="14">
        <v>2640.0</v>
      </c>
      <c r="P21" s="14">
        <v>2252.0</v>
      </c>
      <c r="Q21" s="14">
        <v>2748.0</v>
      </c>
      <c r="R21" s="14">
        <v>3234.0</v>
      </c>
      <c r="S21" s="14">
        <v>3200.0</v>
      </c>
      <c r="T21" s="15">
        <v>1986.0</v>
      </c>
      <c r="U21" s="13">
        <v>1850.3333333333333</v>
      </c>
      <c r="V21" s="14">
        <v>1954.0</v>
      </c>
      <c r="W21" s="14">
        <v>1820.0</v>
      </c>
      <c r="X21" s="14">
        <v>2225.0</v>
      </c>
      <c r="Y21" s="14">
        <v>2336.0</v>
      </c>
      <c r="Z21" s="14">
        <v>2491.0</v>
      </c>
      <c r="AA21" s="14">
        <v>3132.0</v>
      </c>
      <c r="AB21" s="14">
        <v>2640.0</v>
      </c>
      <c r="AC21" s="14">
        <v>2377.0</v>
      </c>
      <c r="AD21" s="15">
        <v>1593.0</v>
      </c>
      <c r="AE21" s="13">
        <v>1747.6666666666667</v>
      </c>
      <c r="AF21" s="14">
        <v>1841.0</v>
      </c>
      <c r="AG21" s="14">
        <v>1864.0</v>
      </c>
      <c r="AH21" s="14">
        <v>2668.0</v>
      </c>
      <c r="AI21" s="14">
        <v>2801.0</v>
      </c>
      <c r="AJ21" s="14">
        <v>3079.0</v>
      </c>
      <c r="AK21" s="14">
        <v>3499.0</v>
      </c>
      <c r="AL21" s="14">
        <v>2866.0</v>
      </c>
      <c r="AM21" s="14">
        <v>2699.0</v>
      </c>
      <c r="AN21" s="15">
        <v>2172.0</v>
      </c>
      <c r="AO21" s="13">
        <v>1891.6666666666667</v>
      </c>
      <c r="AP21" s="14">
        <v>1953.0</v>
      </c>
      <c r="AQ21" s="14">
        <v>1825.0</v>
      </c>
      <c r="AR21" s="14">
        <v>2321.0</v>
      </c>
      <c r="AS21" s="14">
        <v>2367.0</v>
      </c>
      <c r="AT21" s="14">
        <v>2286.0</v>
      </c>
      <c r="AU21" s="14">
        <v>2304.0</v>
      </c>
      <c r="AV21" s="14">
        <v>2511.0</v>
      </c>
      <c r="AW21" s="14">
        <v>2581.0</v>
      </c>
      <c r="AX21" s="15">
        <v>2046.0</v>
      </c>
      <c r="AY21" s="13">
        <v>1574.3333333333333</v>
      </c>
      <c r="AZ21" s="14">
        <v>1598.0</v>
      </c>
      <c r="BA21" s="14">
        <v>1295.0</v>
      </c>
      <c r="BB21" s="14">
        <v>2472.0</v>
      </c>
      <c r="BC21" s="14">
        <v>2468.0</v>
      </c>
      <c r="BD21" s="14">
        <v>2024.0</v>
      </c>
      <c r="BE21" s="14">
        <v>2326.0</v>
      </c>
      <c r="BF21" s="14">
        <v>2627.0</v>
      </c>
      <c r="BG21" s="14">
        <v>2415.0</v>
      </c>
      <c r="BH21" s="15">
        <v>1795.0</v>
      </c>
      <c r="BI21" s="13">
        <v>1457.6666666666667</v>
      </c>
      <c r="BJ21" s="14">
        <v>714.0</v>
      </c>
      <c r="BK21" s="14">
        <v>777.0</v>
      </c>
      <c r="BL21" s="14">
        <v>1899.0</v>
      </c>
      <c r="BM21" s="14">
        <v>1932.0</v>
      </c>
      <c r="BN21" s="14">
        <v>1599.0</v>
      </c>
      <c r="BO21" s="14">
        <v>1750.0</v>
      </c>
      <c r="BP21" s="15">
        <v>2215.0</v>
      </c>
      <c r="BQ21" s="13">
        <v>1196.5</v>
      </c>
      <c r="BR21" s="14">
        <v>1558.0</v>
      </c>
      <c r="BS21" s="14">
        <v>1394.0</v>
      </c>
      <c r="BT21" s="14">
        <v>1127.0</v>
      </c>
      <c r="BU21" s="14">
        <v>2354.0</v>
      </c>
      <c r="BV21" s="14">
        <v>1904.0</v>
      </c>
      <c r="BW21" s="14">
        <v>1714.0</v>
      </c>
      <c r="BX21" s="14">
        <v>2257.0</v>
      </c>
      <c r="BY21" s="14">
        <v>2025.0</v>
      </c>
      <c r="BZ21" s="14">
        <v>1661.0</v>
      </c>
      <c r="CA21" s="15">
        <v>1817.0</v>
      </c>
      <c r="CB21" s="13">
        <v>1056.5</v>
      </c>
      <c r="CC21" s="14">
        <v>1554.0</v>
      </c>
      <c r="CD21" s="14">
        <v>1301.0</v>
      </c>
      <c r="CE21" s="14">
        <v>1099.0</v>
      </c>
      <c r="CF21" s="14">
        <v>2349.0</v>
      </c>
      <c r="CG21" s="15">
        <v>1774.0</v>
      </c>
      <c r="CH21" s="11">
        <v>170542.33333333334</v>
      </c>
    </row>
    <row r="22">
      <c r="A22" s="12" t="s">
        <v>28</v>
      </c>
      <c r="B22" s="13">
        <v>0.0</v>
      </c>
      <c r="C22" s="14">
        <v>1322.0</v>
      </c>
      <c r="D22" s="14">
        <v>241.0</v>
      </c>
      <c r="E22" s="14">
        <v>84.0</v>
      </c>
      <c r="F22" s="14">
        <v>868.0</v>
      </c>
      <c r="G22" s="14">
        <v>2281.0</v>
      </c>
      <c r="H22" s="14">
        <v>2747.0</v>
      </c>
      <c r="I22" s="14">
        <v>2397.0</v>
      </c>
      <c r="J22" s="14">
        <v>2377.0</v>
      </c>
      <c r="K22" s="15">
        <v>2085.0</v>
      </c>
      <c r="L22" s="13">
        <v>2124.3333333333335</v>
      </c>
      <c r="M22" s="14">
        <v>2280.0</v>
      </c>
      <c r="N22" s="14">
        <v>2016.0</v>
      </c>
      <c r="O22" s="14">
        <v>2413.0</v>
      </c>
      <c r="P22" s="14">
        <v>2115.0</v>
      </c>
      <c r="Q22" s="14">
        <v>1998.0</v>
      </c>
      <c r="R22" s="14">
        <v>1865.0</v>
      </c>
      <c r="S22" s="14">
        <v>2391.0</v>
      </c>
      <c r="T22" s="15">
        <v>1682.0</v>
      </c>
      <c r="U22" s="13">
        <v>1657.6666666666667</v>
      </c>
      <c r="V22" s="14">
        <v>2115.0</v>
      </c>
      <c r="W22" s="14">
        <v>1851.0</v>
      </c>
      <c r="X22" s="14">
        <v>1563.0</v>
      </c>
      <c r="Y22" s="14">
        <v>2014.0</v>
      </c>
      <c r="Z22" s="14">
        <v>2049.0</v>
      </c>
      <c r="AA22" s="14">
        <v>2133.0</v>
      </c>
      <c r="AB22" s="14">
        <v>2658.0</v>
      </c>
      <c r="AC22" s="14">
        <v>1657.0</v>
      </c>
      <c r="AD22" s="15">
        <v>1620.0</v>
      </c>
      <c r="AE22" s="13">
        <v>1349.6666666666667</v>
      </c>
      <c r="AF22" s="14">
        <v>1919.0</v>
      </c>
      <c r="AG22" s="14">
        <v>1469.0</v>
      </c>
      <c r="AH22" s="14">
        <v>1780.0</v>
      </c>
      <c r="AI22" s="14">
        <v>1601.0</v>
      </c>
      <c r="AJ22" s="14">
        <v>1786.0</v>
      </c>
      <c r="AK22" s="14">
        <v>2028.0</v>
      </c>
      <c r="AL22" s="14">
        <v>2318.0</v>
      </c>
      <c r="AM22" s="14">
        <v>1668.0</v>
      </c>
      <c r="AN22" s="15">
        <v>1587.0</v>
      </c>
      <c r="AO22" s="13">
        <v>1510.3333333333333</v>
      </c>
      <c r="AP22" s="14">
        <v>1550.0</v>
      </c>
      <c r="AQ22" s="14">
        <v>1548.0</v>
      </c>
      <c r="AR22" s="14">
        <v>1956.0</v>
      </c>
      <c r="AS22" s="14">
        <v>1724.0</v>
      </c>
      <c r="AT22" s="14">
        <v>2117.0</v>
      </c>
      <c r="AU22" s="14">
        <v>1907.0</v>
      </c>
      <c r="AV22" s="14">
        <v>2083.0</v>
      </c>
      <c r="AW22" s="14">
        <v>1935.0</v>
      </c>
      <c r="AX22" s="15">
        <v>1775.0</v>
      </c>
      <c r="AY22" s="13">
        <v>1472.3333333333333</v>
      </c>
      <c r="AZ22" s="14">
        <v>1805.0</v>
      </c>
      <c r="BA22" s="14">
        <v>1511.0</v>
      </c>
      <c r="BB22" s="14">
        <v>1508.0</v>
      </c>
      <c r="BC22" s="14">
        <v>1769.0</v>
      </c>
      <c r="BD22" s="14">
        <v>2174.0</v>
      </c>
      <c r="BE22" s="14">
        <v>2182.0</v>
      </c>
      <c r="BF22" s="14">
        <v>2312.0</v>
      </c>
      <c r="BG22" s="14">
        <v>1853.0</v>
      </c>
      <c r="BH22" s="15">
        <v>1868.0</v>
      </c>
      <c r="BI22" s="13">
        <v>1633.6666666666667</v>
      </c>
      <c r="BJ22" s="14">
        <v>628.0</v>
      </c>
      <c r="BK22" s="14">
        <v>1256.0</v>
      </c>
      <c r="BL22" s="14">
        <v>2238.0</v>
      </c>
      <c r="BM22" s="14">
        <v>2277.0</v>
      </c>
      <c r="BN22" s="14">
        <v>2532.0</v>
      </c>
      <c r="BO22" s="14">
        <v>2473.0</v>
      </c>
      <c r="BP22" s="15">
        <v>4399.0</v>
      </c>
      <c r="BQ22" s="13">
        <v>2492.5</v>
      </c>
      <c r="BR22" s="14">
        <v>3372.0</v>
      </c>
      <c r="BS22" s="14">
        <v>3351.0</v>
      </c>
      <c r="BT22" s="14">
        <v>2248.0</v>
      </c>
      <c r="BU22" s="14">
        <v>3381.0</v>
      </c>
      <c r="BV22" s="14">
        <v>3424.0</v>
      </c>
      <c r="BW22" s="14">
        <v>3335.0</v>
      </c>
      <c r="BX22" s="14">
        <v>3089.0</v>
      </c>
      <c r="BY22" s="14">
        <v>3286.0</v>
      </c>
      <c r="BZ22" s="14">
        <v>1152.0</v>
      </c>
      <c r="CA22" s="15">
        <v>1087.0</v>
      </c>
      <c r="CB22" s="13">
        <v>1211.5</v>
      </c>
      <c r="CC22" s="14">
        <v>1649.0</v>
      </c>
      <c r="CD22" s="14">
        <v>2310.0</v>
      </c>
      <c r="CE22" s="14">
        <v>6639.0</v>
      </c>
      <c r="CF22" s="14">
        <v>3555.0</v>
      </c>
      <c r="CG22" s="15">
        <v>3239.0</v>
      </c>
      <c r="CH22" s="11">
        <v>172927.0</v>
      </c>
    </row>
    <row r="23">
      <c r="A23" s="12" t="s">
        <v>29</v>
      </c>
      <c r="B23" s="13">
        <v>1220.0</v>
      </c>
      <c r="C23" s="14">
        <v>1969.0</v>
      </c>
      <c r="D23" s="14">
        <v>1715.0</v>
      </c>
      <c r="E23" s="14">
        <v>2252.0</v>
      </c>
      <c r="F23" s="14">
        <v>2497.0</v>
      </c>
      <c r="G23" s="14">
        <v>2274.0</v>
      </c>
      <c r="H23" s="14">
        <v>3773.0</v>
      </c>
      <c r="I23" s="14">
        <v>3160.0</v>
      </c>
      <c r="J23" s="14">
        <v>1697.0</v>
      </c>
      <c r="K23" s="15">
        <v>2009.0</v>
      </c>
      <c r="L23" s="13">
        <v>1730.6666666666667</v>
      </c>
      <c r="M23" s="14">
        <v>1776.0</v>
      </c>
      <c r="N23" s="14">
        <v>1450.0</v>
      </c>
      <c r="O23" s="14">
        <v>1995.0</v>
      </c>
      <c r="P23" s="14">
        <v>2240.0</v>
      </c>
      <c r="Q23" s="14">
        <v>1988.0</v>
      </c>
      <c r="R23" s="14">
        <v>3617.0</v>
      </c>
      <c r="S23" s="14">
        <v>2354.0</v>
      </c>
      <c r="T23" s="15">
        <v>1667.0</v>
      </c>
      <c r="U23" s="13">
        <v>1644.6666666666667</v>
      </c>
      <c r="V23" s="14">
        <v>1767.0</v>
      </c>
      <c r="W23" s="14">
        <v>1484.0</v>
      </c>
      <c r="X23" s="14">
        <v>2188.0</v>
      </c>
      <c r="Y23" s="14">
        <v>2073.0</v>
      </c>
      <c r="Z23" s="14">
        <v>2013.0</v>
      </c>
      <c r="AA23" s="14">
        <v>3338.0</v>
      </c>
      <c r="AB23" s="14">
        <v>2337.0</v>
      </c>
      <c r="AC23" s="14">
        <v>1939.0</v>
      </c>
      <c r="AD23" s="15">
        <v>1676.0</v>
      </c>
      <c r="AE23" s="13">
        <v>1403.3333333333333</v>
      </c>
      <c r="AF23" s="14">
        <v>1477.0</v>
      </c>
      <c r="AG23" s="14">
        <v>1344.0</v>
      </c>
      <c r="AH23" s="14">
        <v>3042.0</v>
      </c>
      <c r="AI23" s="14">
        <v>2008.0</v>
      </c>
      <c r="AJ23" s="14">
        <v>2022.0</v>
      </c>
      <c r="AK23" s="14">
        <v>3141.0</v>
      </c>
      <c r="AL23" s="14">
        <v>2720.0</v>
      </c>
      <c r="AM23" s="14">
        <v>1897.0</v>
      </c>
      <c r="AN23" s="15">
        <v>1630.0</v>
      </c>
      <c r="AO23" s="13">
        <v>1537.0</v>
      </c>
      <c r="AP23" s="14">
        <v>1503.0</v>
      </c>
      <c r="AQ23" s="14">
        <v>1587.0</v>
      </c>
      <c r="AR23" s="14">
        <v>2567.0</v>
      </c>
      <c r="AS23" s="14">
        <v>2177.0</v>
      </c>
      <c r="AT23" s="14">
        <v>2107.0</v>
      </c>
      <c r="AU23" s="14">
        <v>2582.0</v>
      </c>
      <c r="AV23" s="14">
        <v>2215.0</v>
      </c>
      <c r="AW23" s="14">
        <v>2019.0</v>
      </c>
      <c r="AX23" s="15">
        <v>1797.0</v>
      </c>
      <c r="AY23" s="13">
        <v>1631.0</v>
      </c>
      <c r="AZ23" s="14">
        <v>1618.0</v>
      </c>
      <c r="BA23" s="14">
        <v>1548.0</v>
      </c>
      <c r="BB23" s="14">
        <v>2447.0</v>
      </c>
      <c r="BC23" s="14">
        <v>2432.0</v>
      </c>
      <c r="BD23" s="14">
        <v>2201.0</v>
      </c>
      <c r="BE23" s="14">
        <v>2320.0</v>
      </c>
      <c r="BF23" s="14">
        <v>2320.0</v>
      </c>
      <c r="BG23" s="14">
        <v>2355.0</v>
      </c>
      <c r="BH23" s="15">
        <v>2175.0</v>
      </c>
      <c r="BI23" s="13">
        <v>1720.6666666666667</v>
      </c>
      <c r="BJ23" s="14">
        <v>1272.0</v>
      </c>
      <c r="BK23" s="14">
        <v>1362.0</v>
      </c>
      <c r="BL23" s="14">
        <v>2600.0</v>
      </c>
      <c r="BM23" s="14">
        <v>2631.0</v>
      </c>
      <c r="BN23" s="14">
        <v>2302.0</v>
      </c>
      <c r="BO23" s="14">
        <v>2677.0</v>
      </c>
      <c r="BP23" s="15">
        <v>2729.0</v>
      </c>
      <c r="BQ23" s="13">
        <v>1475.0</v>
      </c>
      <c r="BR23" s="14">
        <v>1872.0</v>
      </c>
      <c r="BS23" s="14">
        <v>1765.0</v>
      </c>
      <c r="BT23" s="14">
        <v>1353.0</v>
      </c>
      <c r="BU23" s="14">
        <v>2468.0</v>
      </c>
      <c r="BV23" s="14">
        <v>2655.0</v>
      </c>
      <c r="BW23" s="14">
        <v>2090.0</v>
      </c>
      <c r="BX23" s="14">
        <v>2569.0</v>
      </c>
      <c r="BY23" s="14">
        <v>2482.0</v>
      </c>
      <c r="BZ23" s="14">
        <v>1664.0</v>
      </c>
      <c r="CA23" s="15">
        <v>1879.0</v>
      </c>
      <c r="CB23" s="13">
        <v>1374.0</v>
      </c>
      <c r="CC23" s="14">
        <v>1841.0</v>
      </c>
      <c r="CD23" s="14">
        <v>1753.0</v>
      </c>
      <c r="CE23" s="14">
        <v>1304.0</v>
      </c>
      <c r="CF23" s="14">
        <v>2299.0</v>
      </c>
      <c r="CG23" s="15">
        <v>2317.0</v>
      </c>
      <c r="CH23" s="11">
        <v>174119.33333333334</v>
      </c>
    </row>
    <row r="24">
      <c r="A24" s="12" t="s">
        <v>30</v>
      </c>
      <c r="B24" s="13">
        <v>1399.75</v>
      </c>
      <c r="C24" s="14">
        <v>1920.0</v>
      </c>
      <c r="D24" s="14">
        <v>1875.0</v>
      </c>
      <c r="E24" s="14">
        <v>2374.0</v>
      </c>
      <c r="F24" s="14">
        <v>2864.0</v>
      </c>
      <c r="G24" s="14">
        <v>2795.0</v>
      </c>
      <c r="H24" s="14">
        <v>3527.0</v>
      </c>
      <c r="I24" s="14">
        <v>3031.0</v>
      </c>
      <c r="J24" s="14">
        <v>2136.0</v>
      </c>
      <c r="K24" s="15">
        <v>2366.0</v>
      </c>
      <c r="L24" s="13">
        <v>1920.6666666666667</v>
      </c>
      <c r="M24" s="14">
        <v>1922.0</v>
      </c>
      <c r="N24" s="14">
        <v>1523.0</v>
      </c>
      <c r="O24" s="14">
        <v>3006.0</v>
      </c>
      <c r="P24" s="14">
        <v>2605.0</v>
      </c>
      <c r="Q24" s="14">
        <v>2781.0</v>
      </c>
      <c r="R24" s="14">
        <v>3473.0</v>
      </c>
      <c r="S24" s="14">
        <v>3004.0</v>
      </c>
      <c r="T24" s="15">
        <v>2356.0</v>
      </c>
      <c r="U24" s="13">
        <v>1915.6666666666667</v>
      </c>
      <c r="V24" s="14">
        <v>2119.0</v>
      </c>
      <c r="W24" s="14">
        <v>1664.0</v>
      </c>
      <c r="X24" s="14">
        <v>3149.0</v>
      </c>
      <c r="Y24" s="14">
        <v>2001.0</v>
      </c>
      <c r="Z24" s="14">
        <v>3041.0</v>
      </c>
      <c r="AA24" s="14">
        <v>2955.0</v>
      </c>
      <c r="AB24" s="14">
        <v>2513.0</v>
      </c>
      <c r="AC24" s="14">
        <v>2233.0</v>
      </c>
      <c r="AD24" s="15">
        <v>1933.0</v>
      </c>
      <c r="AE24" s="13">
        <v>1656.3333333333333</v>
      </c>
      <c r="AF24" s="14">
        <v>1535.0</v>
      </c>
      <c r="AG24" s="14">
        <v>1535.0</v>
      </c>
      <c r="AH24" s="14">
        <v>2977.0</v>
      </c>
      <c r="AI24" s="14">
        <v>1997.0</v>
      </c>
      <c r="AJ24" s="14">
        <v>2566.0</v>
      </c>
      <c r="AK24" s="14">
        <v>2628.0</v>
      </c>
      <c r="AL24" s="14">
        <v>2113.0</v>
      </c>
      <c r="AM24" s="14">
        <v>2169.0</v>
      </c>
      <c r="AN24" s="15">
        <v>1858.0</v>
      </c>
      <c r="AO24" s="13">
        <v>1587.3333333333333</v>
      </c>
      <c r="AP24" s="14">
        <v>1595.0</v>
      </c>
      <c r="AQ24" s="14">
        <v>1417.0</v>
      </c>
      <c r="AR24" s="14">
        <v>2981.0</v>
      </c>
      <c r="AS24" s="14">
        <v>2125.0</v>
      </c>
      <c r="AT24" s="14">
        <v>2477.0</v>
      </c>
      <c r="AU24" s="14">
        <v>2316.0</v>
      </c>
      <c r="AV24" s="14">
        <v>2590.0</v>
      </c>
      <c r="AW24" s="14">
        <v>1813.0</v>
      </c>
      <c r="AX24" s="15">
        <v>1922.0</v>
      </c>
      <c r="AY24" s="13">
        <v>1623.3333333333333</v>
      </c>
      <c r="AZ24" s="14">
        <v>1620.0</v>
      </c>
      <c r="BA24" s="14">
        <v>1266.0</v>
      </c>
      <c r="BB24" s="14">
        <v>2793.0</v>
      </c>
      <c r="BC24" s="14">
        <v>2126.0</v>
      </c>
      <c r="BD24" s="14">
        <v>2447.0</v>
      </c>
      <c r="BE24" s="14">
        <v>3109.0</v>
      </c>
      <c r="BF24" s="14">
        <v>2392.0</v>
      </c>
      <c r="BG24" s="14">
        <v>1830.0</v>
      </c>
      <c r="BH24" s="15">
        <v>1731.0</v>
      </c>
      <c r="BI24" s="13">
        <v>1529.3333333333333</v>
      </c>
      <c r="BJ24" s="14">
        <v>854.0</v>
      </c>
      <c r="BK24" s="14">
        <v>1182.0</v>
      </c>
      <c r="BL24" s="14">
        <v>2728.0</v>
      </c>
      <c r="BM24" s="14">
        <v>2221.0</v>
      </c>
      <c r="BN24" s="14">
        <v>2460.0</v>
      </c>
      <c r="BO24" s="14">
        <v>2400.0</v>
      </c>
      <c r="BP24" s="15">
        <v>1911.0</v>
      </c>
      <c r="BQ24" s="13">
        <v>1253.5</v>
      </c>
      <c r="BR24" s="14">
        <v>1407.0</v>
      </c>
      <c r="BS24" s="14">
        <v>1406.0</v>
      </c>
      <c r="BT24" s="14">
        <v>1082.0</v>
      </c>
      <c r="BU24" s="14">
        <v>2293.0</v>
      </c>
      <c r="BV24" s="14">
        <v>1827.0</v>
      </c>
      <c r="BW24" s="14">
        <v>1858.0</v>
      </c>
      <c r="BX24" s="14">
        <v>2112.0</v>
      </c>
      <c r="BY24" s="14">
        <v>1573.0</v>
      </c>
      <c r="BZ24" s="14">
        <v>1369.0</v>
      </c>
      <c r="CA24" s="15">
        <v>1334.0</v>
      </c>
      <c r="CB24" s="13">
        <v>1059.0</v>
      </c>
      <c r="CC24" s="14">
        <v>1194.0</v>
      </c>
      <c r="CD24" s="14">
        <v>1173.0</v>
      </c>
      <c r="CE24" s="14">
        <v>1064.0</v>
      </c>
      <c r="CF24" s="14">
        <v>2112.0</v>
      </c>
      <c r="CG24" s="15">
        <v>1635.0</v>
      </c>
      <c r="CH24" s="11">
        <v>174233.91666666666</v>
      </c>
    </row>
    <row r="25">
      <c r="A25" s="12" t="s">
        <v>31</v>
      </c>
      <c r="B25" s="13">
        <v>1892.25</v>
      </c>
      <c r="C25" s="14">
        <v>2974.0</v>
      </c>
      <c r="D25" s="14">
        <v>2173.0</v>
      </c>
      <c r="E25" s="14">
        <v>2719.0</v>
      </c>
      <c r="F25" s="14">
        <v>2751.0</v>
      </c>
      <c r="G25" s="14">
        <v>2416.0</v>
      </c>
      <c r="H25" s="14">
        <v>3712.0</v>
      </c>
      <c r="I25" s="14">
        <v>3534.0</v>
      </c>
      <c r="J25" s="14">
        <v>2795.0</v>
      </c>
      <c r="K25" s="15">
        <v>3006.0</v>
      </c>
      <c r="L25" s="13">
        <v>2144.6666666666665</v>
      </c>
      <c r="M25" s="14">
        <v>2077.0</v>
      </c>
      <c r="N25" s="14">
        <v>1863.0</v>
      </c>
      <c r="O25" s="14">
        <v>2212.0</v>
      </c>
      <c r="P25" s="14">
        <v>2150.0</v>
      </c>
      <c r="Q25" s="14">
        <v>2643.0</v>
      </c>
      <c r="R25" s="14">
        <v>3419.0</v>
      </c>
      <c r="S25" s="14">
        <v>2768.0</v>
      </c>
      <c r="T25" s="15">
        <v>2565.0</v>
      </c>
      <c r="U25" s="13">
        <v>1892.3333333333333</v>
      </c>
      <c r="V25" s="14">
        <v>1848.0</v>
      </c>
      <c r="W25" s="14">
        <v>1662.0</v>
      </c>
      <c r="X25" s="14">
        <v>2326.0</v>
      </c>
      <c r="Y25" s="14">
        <v>2263.0</v>
      </c>
      <c r="Z25" s="14">
        <v>3086.0</v>
      </c>
      <c r="AA25" s="14">
        <v>3350.0</v>
      </c>
      <c r="AB25" s="14">
        <v>2472.0</v>
      </c>
      <c r="AC25" s="14">
        <v>2421.0</v>
      </c>
      <c r="AD25" s="15">
        <v>2309.0</v>
      </c>
      <c r="AE25" s="13">
        <v>1768.3333333333333</v>
      </c>
      <c r="AF25" s="14">
        <v>1715.0</v>
      </c>
      <c r="AG25" s="14">
        <v>1779.0</v>
      </c>
      <c r="AH25" s="14">
        <v>2609.0</v>
      </c>
      <c r="AI25" s="14">
        <v>2058.0</v>
      </c>
      <c r="AJ25" s="14">
        <v>3100.0</v>
      </c>
      <c r="AK25" s="14">
        <v>3276.0</v>
      </c>
      <c r="AL25" s="14">
        <v>2961.0</v>
      </c>
      <c r="AM25" s="14">
        <v>2945.0</v>
      </c>
      <c r="AN25" s="15">
        <v>2735.0</v>
      </c>
      <c r="AO25" s="13">
        <v>2080.3333333333335</v>
      </c>
      <c r="AP25" s="14">
        <v>1834.0</v>
      </c>
      <c r="AQ25" s="14">
        <v>1625.0</v>
      </c>
      <c r="AR25" s="14">
        <v>2192.0</v>
      </c>
      <c r="AS25" s="14">
        <v>1916.0</v>
      </c>
      <c r="AT25" s="14">
        <v>2707.0</v>
      </c>
      <c r="AU25" s="14">
        <v>2902.0</v>
      </c>
      <c r="AV25" s="14">
        <v>3196.0</v>
      </c>
      <c r="AW25" s="14">
        <v>2793.0</v>
      </c>
      <c r="AX25" s="15">
        <v>2752.0</v>
      </c>
      <c r="AY25" s="13">
        <v>1752.3333333333333</v>
      </c>
      <c r="AZ25" s="14">
        <v>1551.0</v>
      </c>
      <c r="BA25" s="14">
        <v>1436.0</v>
      </c>
      <c r="BB25" s="14">
        <v>2044.0</v>
      </c>
      <c r="BC25" s="14">
        <v>1935.0</v>
      </c>
      <c r="BD25" s="14">
        <v>2292.0</v>
      </c>
      <c r="BE25" s="14">
        <v>2832.0</v>
      </c>
      <c r="BF25" s="14">
        <v>2023.0</v>
      </c>
      <c r="BG25" s="14">
        <v>1576.0</v>
      </c>
      <c r="BH25" s="15">
        <v>1517.0</v>
      </c>
      <c r="BI25" s="13">
        <v>1354.0</v>
      </c>
      <c r="BJ25" s="14">
        <v>665.0</v>
      </c>
      <c r="BK25" s="14">
        <v>947.0</v>
      </c>
      <c r="BL25" s="14">
        <v>1772.0</v>
      </c>
      <c r="BM25" s="14">
        <v>1737.0</v>
      </c>
      <c r="BN25" s="14">
        <v>1929.0</v>
      </c>
      <c r="BO25" s="14">
        <v>1740.0</v>
      </c>
      <c r="BP25" s="15">
        <v>1863.0</v>
      </c>
      <c r="BQ25" s="13">
        <v>1256.5</v>
      </c>
      <c r="BR25" s="14">
        <v>1653.0</v>
      </c>
      <c r="BS25" s="14">
        <v>1420.0</v>
      </c>
      <c r="BT25" s="14">
        <v>1183.0</v>
      </c>
      <c r="BU25" s="14">
        <v>2156.0</v>
      </c>
      <c r="BV25" s="14">
        <v>1888.0</v>
      </c>
      <c r="BW25" s="14">
        <v>1880.0</v>
      </c>
      <c r="BX25" s="14">
        <v>1827.0</v>
      </c>
      <c r="BY25" s="14">
        <v>1593.0</v>
      </c>
      <c r="BZ25" s="14">
        <v>1578.0</v>
      </c>
      <c r="CA25" s="15">
        <v>1514.0</v>
      </c>
      <c r="CB25" s="13">
        <v>1263.0</v>
      </c>
      <c r="CC25" s="14">
        <v>1440.0</v>
      </c>
      <c r="CD25" s="14">
        <v>1412.0</v>
      </c>
      <c r="CE25" s="14">
        <v>1089.0</v>
      </c>
      <c r="CF25" s="14">
        <v>1668.0</v>
      </c>
      <c r="CG25" s="15">
        <v>1715.0</v>
      </c>
      <c r="CH25" s="11">
        <v>179887.75</v>
      </c>
    </row>
    <row r="26">
      <c r="A26" s="12" t="s">
        <v>32</v>
      </c>
      <c r="B26" s="13">
        <v>2416.5</v>
      </c>
      <c r="C26" s="14">
        <v>3937.0</v>
      </c>
      <c r="D26" s="14">
        <v>3328.0</v>
      </c>
      <c r="E26" s="14">
        <v>3643.0</v>
      </c>
      <c r="F26" s="14">
        <v>3171.0</v>
      </c>
      <c r="G26" s="14">
        <v>3519.0</v>
      </c>
      <c r="H26" s="14">
        <v>4274.0</v>
      </c>
      <c r="I26" s="14">
        <v>4104.0</v>
      </c>
      <c r="J26" s="14">
        <v>3787.0</v>
      </c>
      <c r="K26" s="15">
        <v>3823.0</v>
      </c>
      <c r="L26" s="13">
        <v>3018.3333333333335</v>
      </c>
      <c r="M26" s="14">
        <v>3142.0</v>
      </c>
      <c r="N26" s="14">
        <v>2520.0</v>
      </c>
      <c r="O26" s="14">
        <v>2726.0</v>
      </c>
      <c r="P26" s="14">
        <v>2998.0</v>
      </c>
      <c r="Q26" s="14">
        <v>2729.0</v>
      </c>
      <c r="R26" s="14">
        <v>3558.0</v>
      </c>
      <c r="S26" s="14">
        <v>2841.0</v>
      </c>
      <c r="T26" s="15">
        <v>3029.0</v>
      </c>
      <c r="U26" s="13">
        <v>2823.0</v>
      </c>
      <c r="V26" s="14">
        <v>3104.0</v>
      </c>
      <c r="W26" s="14">
        <v>2437.0</v>
      </c>
      <c r="X26" s="14">
        <v>2962.0</v>
      </c>
      <c r="Y26" s="14">
        <v>3207.0</v>
      </c>
      <c r="Z26" s="14">
        <v>3613.0</v>
      </c>
      <c r="AA26" s="14">
        <v>3327.0</v>
      </c>
      <c r="AB26" s="14">
        <v>3442.0</v>
      </c>
      <c r="AC26" s="14">
        <v>2844.0</v>
      </c>
      <c r="AD26" s="15">
        <v>2878.0</v>
      </c>
      <c r="AE26" s="13">
        <v>2800.0</v>
      </c>
      <c r="AF26" s="14">
        <v>2491.0</v>
      </c>
      <c r="AG26" s="14">
        <v>2696.0</v>
      </c>
      <c r="AH26" s="14">
        <v>3206.0</v>
      </c>
      <c r="AI26" s="14">
        <v>2970.0</v>
      </c>
      <c r="AJ26" s="14">
        <v>3237.0</v>
      </c>
      <c r="AK26" s="14">
        <v>3315.0</v>
      </c>
      <c r="AL26" s="14">
        <v>3063.0</v>
      </c>
      <c r="AM26" s="14">
        <v>2577.0</v>
      </c>
      <c r="AN26" s="15">
        <v>3208.0</v>
      </c>
      <c r="AO26" s="13">
        <v>2668.6666666666665</v>
      </c>
      <c r="AP26" s="14">
        <v>2929.0</v>
      </c>
      <c r="AQ26" s="14">
        <v>2648.0</v>
      </c>
      <c r="AR26" s="14">
        <v>3170.0</v>
      </c>
      <c r="AS26" s="14">
        <v>3131.0</v>
      </c>
      <c r="AT26" s="14">
        <v>3419.0</v>
      </c>
      <c r="AU26" s="14">
        <v>3368.0</v>
      </c>
      <c r="AV26" s="14">
        <v>3362.0</v>
      </c>
      <c r="AW26" s="14">
        <v>3263.0</v>
      </c>
      <c r="AX26" s="15">
        <v>2756.0</v>
      </c>
      <c r="AY26" s="13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5">
        <v>33014.0</v>
      </c>
      <c r="BI26" s="13">
        <v>0.0</v>
      </c>
      <c r="BJ26" s="14">
        <v>0.0</v>
      </c>
      <c r="BK26" s="14">
        <v>0.0</v>
      </c>
      <c r="BL26" s="14">
        <v>0.0</v>
      </c>
      <c r="BM26" s="14">
        <v>0.0</v>
      </c>
      <c r="BN26" s="14">
        <v>0.0</v>
      </c>
      <c r="BO26" s="14">
        <v>0.0</v>
      </c>
      <c r="BP26" s="15">
        <v>0.0</v>
      </c>
      <c r="BQ26" s="13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0.0</v>
      </c>
      <c r="CA26" s="15">
        <v>0.0</v>
      </c>
      <c r="CB26" s="13">
        <v>0.0</v>
      </c>
      <c r="CC26" s="14">
        <v>0.0</v>
      </c>
      <c r="CD26" s="14">
        <v>0.0</v>
      </c>
      <c r="CE26" s="14">
        <v>0.0</v>
      </c>
      <c r="CF26" s="14">
        <v>0.0</v>
      </c>
      <c r="CG26" s="15">
        <v>0.0</v>
      </c>
      <c r="CH26" s="11">
        <v>186492.5</v>
      </c>
    </row>
    <row r="27">
      <c r="A27" s="12" t="s">
        <v>33</v>
      </c>
      <c r="B27" s="13">
        <v>1462.75</v>
      </c>
      <c r="C27" s="14">
        <v>2524.0</v>
      </c>
      <c r="D27" s="14">
        <v>1830.0</v>
      </c>
      <c r="E27" s="14">
        <v>2611.0</v>
      </c>
      <c r="F27" s="14">
        <v>2937.0</v>
      </c>
      <c r="G27" s="14">
        <v>2681.0</v>
      </c>
      <c r="H27" s="14">
        <v>3075.0</v>
      </c>
      <c r="I27" s="14">
        <v>3315.0</v>
      </c>
      <c r="J27" s="14">
        <v>2371.0</v>
      </c>
      <c r="K27" s="15">
        <v>2685.0</v>
      </c>
      <c r="L27" s="13">
        <v>2128.0</v>
      </c>
      <c r="M27" s="14">
        <v>2128.0</v>
      </c>
      <c r="N27" s="14">
        <v>1926.0</v>
      </c>
      <c r="O27" s="14">
        <v>3262.0</v>
      </c>
      <c r="P27" s="14">
        <v>3093.0</v>
      </c>
      <c r="Q27" s="14">
        <v>2658.0</v>
      </c>
      <c r="R27" s="14">
        <v>3238.0</v>
      </c>
      <c r="S27" s="14">
        <v>2956.0</v>
      </c>
      <c r="T27" s="15">
        <v>2292.0</v>
      </c>
      <c r="U27" s="13">
        <v>2059.6666666666665</v>
      </c>
      <c r="V27" s="14">
        <v>2294.0</v>
      </c>
      <c r="W27" s="14">
        <v>1959.0</v>
      </c>
      <c r="X27" s="14">
        <v>3417.0</v>
      </c>
      <c r="Y27" s="14">
        <v>3041.0</v>
      </c>
      <c r="Z27" s="14">
        <v>3020.0</v>
      </c>
      <c r="AA27" s="14">
        <v>3247.0</v>
      </c>
      <c r="AB27" s="14">
        <v>2601.0</v>
      </c>
      <c r="AC27" s="14">
        <v>2311.0</v>
      </c>
      <c r="AD27" s="15">
        <v>2087.0</v>
      </c>
      <c r="AE27" s="13">
        <v>2006.3333333333333</v>
      </c>
      <c r="AF27" s="14">
        <v>1963.0</v>
      </c>
      <c r="AG27" s="14">
        <v>2029.0</v>
      </c>
      <c r="AH27" s="14">
        <v>3199.0</v>
      </c>
      <c r="AI27" s="14">
        <v>2890.0</v>
      </c>
      <c r="AJ27" s="14">
        <v>2667.0</v>
      </c>
      <c r="AK27" s="14">
        <v>3096.0</v>
      </c>
      <c r="AL27" s="14">
        <v>2506.0</v>
      </c>
      <c r="AM27" s="14">
        <v>2336.0</v>
      </c>
      <c r="AN27" s="15">
        <v>2210.0</v>
      </c>
      <c r="AO27" s="13">
        <v>2146.0</v>
      </c>
      <c r="AP27" s="14">
        <v>2062.0</v>
      </c>
      <c r="AQ27" s="14">
        <v>1996.0</v>
      </c>
      <c r="AR27" s="14">
        <v>3750.0</v>
      </c>
      <c r="AS27" s="14">
        <v>2572.0</v>
      </c>
      <c r="AT27" s="14">
        <v>2896.0</v>
      </c>
      <c r="AU27" s="14">
        <v>2790.0</v>
      </c>
      <c r="AV27" s="14">
        <v>2972.0</v>
      </c>
      <c r="AW27" s="14">
        <v>2250.0</v>
      </c>
      <c r="AX27" s="15">
        <v>2075.0</v>
      </c>
      <c r="AY27" s="13">
        <v>2111.0</v>
      </c>
      <c r="AZ27" s="14">
        <v>1940.0</v>
      </c>
      <c r="BA27" s="14">
        <v>1628.0</v>
      </c>
      <c r="BB27" s="14">
        <v>3132.0</v>
      </c>
      <c r="BC27" s="14">
        <v>2329.0</v>
      </c>
      <c r="BD27" s="14">
        <v>2430.0</v>
      </c>
      <c r="BE27" s="14">
        <v>2084.0</v>
      </c>
      <c r="BF27" s="14">
        <v>2028.0</v>
      </c>
      <c r="BG27" s="14">
        <v>1903.0</v>
      </c>
      <c r="BH27" s="15">
        <v>1768.0</v>
      </c>
      <c r="BI27" s="13">
        <v>1720.6666666666667</v>
      </c>
      <c r="BJ27" s="14">
        <v>1117.0</v>
      </c>
      <c r="BK27" s="14">
        <v>1334.0</v>
      </c>
      <c r="BL27" s="14">
        <v>2683.0</v>
      </c>
      <c r="BM27" s="14">
        <v>2375.0</v>
      </c>
      <c r="BN27" s="14">
        <v>2359.0</v>
      </c>
      <c r="BO27" s="14">
        <v>2159.0</v>
      </c>
      <c r="BP27" s="15">
        <v>2185.0</v>
      </c>
      <c r="BQ27" s="13">
        <v>1483.5</v>
      </c>
      <c r="BR27" s="14">
        <v>2098.0</v>
      </c>
      <c r="BS27" s="14">
        <v>2059.0</v>
      </c>
      <c r="BT27" s="14">
        <v>1567.0</v>
      </c>
      <c r="BU27" s="14">
        <v>3042.0</v>
      </c>
      <c r="BV27" s="14">
        <v>2190.0</v>
      </c>
      <c r="BW27" s="14">
        <v>2429.0</v>
      </c>
      <c r="BX27" s="14">
        <v>2284.0</v>
      </c>
      <c r="BY27" s="14">
        <v>2145.0</v>
      </c>
      <c r="BZ27" s="14">
        <v>1587.0</v>
      </c>
      <c r="CA27" s="15">
        <v>1911.0</v>
      </c>
      <c r="CB27" s="13">
        <v>1556.0</v>
      </c>
      <c r="CC27" s="14">
        <v>1974.0</v>
      </c>
      <c r="CD27" s="14">
        <v>1757.0</v>
      </c>
      <c r="CE27" s="14">
        <v>1390.0</v>
      </c>
      <c r="CF27" s="14">
        <v>2502.0</v>
      </c>
      <c r="CG27" s="15">
        <v>1943.0</v>
      </c>
      <c r="CH27" s="11">
        <v>196823.91666666666</v>
      </c>
    </row>
    <row r="28">
      <c r="A28" s="12" t="s">
        <v>34</v>
      </c>
      <c r="B28" s="13">
        <v>1529.5</v>
      </c>
      <c r="C28" s="14">
        <v>2340.0</v>
      </c>
      <c r="D28" s="14">
        <v>2092.0</v>
      </c>
      <c r="E28" s="14">
        <v>3110.0</v>
      </c>
      <c r="F28" s="14">
        <v>3452.0</v>
      </c>
      <c r="G28" s="14">
        <v>2543.0</v>
      </c>
      <c r="H28" s="14">
        <v>3116.0</v>
      </c>
      <c r="I28" s="14">
        <v>2770.0</v>
      </c>
      <c r="J28" s="14">
        <v>2126.0</v>
      </c>
      <c r="K28" s="15">
        <v>2272.0</v>
      </c>
      <c r="L28" s="13">
        <v>2056.0</v>
      </c>
      <c r="M28" s="14">
        <v>2043.0</v>
      </c>
      <c r="N28" s="14">
        <v>1695.0</v>
      </c>
      <c r="O28" s="14">
        <v>4104.0</v>
      </c>
      <c r="P28" s="14">
        <v>2612.0</v>
      </c>
      <c r="Q28" s="14">
        <v>2456.0</v>
      </c>
      <c r="R28" s="14">
        <v>3341.0</v>
      </c>
      <c r="S28" s="14">
        <v>2726.0</v>
      </c>
      <c r="T28" s="15">
        <v>2055.0</v>
      </c>
      <c r="U28" s="13">
        <v>2034.3333333333333</v>
      </c>
      <c r="V28" s="14">
        <v>2158.0</v>
      </c>
      <c r="W28" s="14">
        <v>1812.0</v>
      </c>
      <c r="X28" s="14">
        <v>4140.0</v>
      </c>
      <c r="Y28" s="14">
        <v>2703.0</v>
      </c>
      <c r="Z28" s="14">
        <v>2430.0</v>
      </c>
      <c r="AA28" s="14">
        <v>2639.0</v>
      </c>
      <c r="AB28" s="14">
        <v>2664.0</v>
      </c>
      <c r="AC28" s="14">
        <v>2146.0</v>
      </c>
      <c r="AD28" s="15">
        <v>1966.0</v>
      </c>
      <c r="AE28" s="13">
        <v>1921.0</v>
      </c>
      <c r="AF28" s="14">
        <v>1983.0</v>
      </c>
      <c r="AG28" s="14">
        <v>1831.0</v>
      </c>
      <c r="AH28" s="14">
        <v>4223.0</v>
      </c>
      <c r="AI28" s="14">
        <v>2968.0</v>
      </c>
      <c r="AJ28" s="14">
        <v>2698.0</v>
      </c>
      <c r="AK28" s="14">
        <v>2527.0</v>
      </c>
      <c r="AL28" s="14">
        <v>2833.0</v>
      </c>
      <c r="AM28" s="14">
        <v>2359.0</v>
      </c>
      <c r="AN28" s="15">
        <v>2399.0</v>
      </c>
      <c r="AO28" s="13">
        <v>2091.3333333333335</v>
      </c>
      <c r="AP28" s="14">
        <v>2163.0</v>
      </c>
      <c r="AQ28" s="14">
        <v>2040.0</v>
      </c>
      <c r="AR28" s="14">
        <v>3487.0</v>
      </c>
      <c r="AS28" s="14">
        <v>2827.0</v>
      </c>
      <c r="AT28" s="14">
        <v>2616.0</v>
      </c>
      <c r="AU28" s="14">
        <v>2622.0</v>
      </c>
      <c r="AV28" s="14">
        <v>2973.0</v>
      </c>
      <c r="AW28" s="14">
        <v>2229.0</v>
      </c>
      <c r="AX28" s="15">
        <v>2165.0</v>
      </c>
      <c r="AY28" s="13">
        <v>2314.3333333333335</v>
      </c>
      <c r="AZ28" s="14">
        <v>2559.0</v>
      </c>
      <c r="BA28" s="14">
        <v>2173.0</v>
      </c>
      <c r="BB28" s="14">
        <v>3347.0</v>
      </c>
      <c r="BC28" s="14">
        <v>3135.0</v>
      </c>
      <c r="BD28" s="14">
        <v>2428.0</v>
      </c>
      <c r="BE28" s="14">
        <v>2448.0</v>
      </c>
      <c r="BF28" s="14">
        <v>2574.0</v>
      </c>
      <c r="BG28" s="14">
        <v>2123.0</v>
      </c>
      <c r="BH28" s="15">
        <v>1874.0</v>
      </c>
      <c r="BI28" s="13">
        <v>1907.3333333333333</v>
      </c>
      <c r="BJ28" s="14">
        <v>1380.0</v>
      </c>
      <c r="BK28" s="14">
        <v>1492.0</v>
      </c>
      <c r="BL28" s="14">
        <v>2792.0</v>
      </c>
      <c r="BM28" s="14">
        <v>2519.0</v>
      </c>
      <c r="BN28" s="14">
        <v>2327.0</v>
      </c>
      <c r="BO28" s="14">
        <v>2260.0</v>
      </c>
      <c r="BP28" s="15">
        <v>2409.0</v>
      </c>
      <c r="BQ28" s="13">
        <v>1663.5</v>
      </c>
      <c r="BR28" s="14">
        <v>1864.0</v>
      </c>
      <c r="BS28" s="14">
        <v>1840.0</v>
      </c>
      <c r="BT28" s="14">
        <v>1385.0</v>
      </c>
      <c r="BU28" s="14">
        <v>2646.0</v>
      </c>
      <c r="BV28" s="14">
        <v>1996.0</v>
      </c>
      <c r="BW28" s="14">
        <v>2098.0</v>
      </c>
      <c r="BX28" s="14">
        <v>1903.0</v>
      </c>
      <c r="BY28" s="14">
        <v>1728.0</v>
      </c>
      <c r="BZ28" s="14">
        <v>1590.0</v>
      </c>
      <c r="CA28" s="15">
        <v>1650.0</v>
      </c>
      <c r="CB28" s="13">
        <v>1654.5</v>
      </c>
      <c r="CC28" s="14">
        <v>2103.0</v>
      </c>
      <c r="CD28" s="14">
        <v>2005.0</v>
      </c>
      <c r="CE28" s="14">
        <v>969.0</v>
      </c>
      <c r="CF28" s="14">
        <v>2431.0</v>
      </c>
      <c r="CG28" s="15">
        <v>2635.0</v>
      </c>
      <c r="CH28" s="11">
        <v>198308.83333333334</v>
      </c>
    </row>
    <row r="29">
      <c r="A29" s="12" t="s">
        <v>35</v>
      </c>
      <c r="B29" s="13">
        <v>1320.5</v>
      </c>
      <c r="C29" s="14">
        <v>2394.0</v>
      </c>
      <c r="D29" s="14">
        <v>1973.0</v>
      </c>
      <c r="E29" s="14">
        <v>2731.0</v>
      </c>
      <c r="F29" s="14">
        <v>2521.0</v>
      </c>
      <c r="G29" s="14">
        <v>2535.0</v>
      </c>
      <c r="H29" s="14">
        <v>3308.0</v>
      </c>
      <c r="I29" s="14">
        <v>3650.0</v>
      </c>
      <c r="J29" s="14">
        <v>2591.0</v>
      </c>
      <c r="K29" s="15">
        <v>2351.0</v>
      </c>
      <c r="L29" s="13">
        <v>2096.3333333333335</v>
      </c>
      <c r="M29" s="14">
        <v>1981.0</v>
      </c>
      <c r="N29" s="14">
        <v>1601.0</v>
      </c>
      <c r="O29" s="14">
        <v>3075.0</v>
      </c>
      <c r="P29" s="14">
        <v>2615.0</v>
      </c>
      <c r="Q29" s="14">
        <v>2370.0</v>
      </c>
      <c r="R29" s="14">
        <v>3322.0</v>
      </c>
      <c r="S29" s="14">
        <v>3187.0</v>
      </c>
      <c r="T29" s="15">
        <v>2747.0</v>
      </c>
      <c r="U29" s="13">
        <v>1939.0</v>
      </c>
      <c r="V29" s="14">
        <v>1817.0</v>
      </c>
      <c r="W29" s="14">
        <v>1813.0</v>
      </c>
      <c r="X29" s="14">
        <v>2888.0</v>
      </c>
      <c r="Y29" s="14">
        <v>2403.0</v>
      </c>
      <c r="Z29" s="14">
        <v>2161.0</v>
      </c>
      <c r="AA29" s="14">
        <v>3097.0</v>
      </c>
      <c r="AB29" s="14">
        <v>3096.0</v>
      </c>
      <c r="AC29" s="14">
        <v>2595.0</v>
      </c>
      <c r="AD29" s="15">
        <v>2382.0</v>
      </c>
      <c r="AE29" s="13">
        <v>1762.6666666666667</v>
      </c>
      <c r="AF29" s="14">
        <v>1873.0</v>
      </c>
      <c r="AG29" s="14">
        <v>1605.0</v>
      </c>
      <c r="AH29" s="14">
        <v>2859.0</v>
      </c>
      <c r="AI29" s="14">
        <v>2610.0</v>
      </c>
      <c r="AJ29" s="14">
        <v>2388.0</v>
      </c>
      <c r="AK29" s="14">
        <v>3126.0</v>
      </c>
      <c r="AL29" s="14">
        <v>3248.0</v>
      </c>
      <c r="AM29" s="14">
        <v>2690.0</v>
      </c>
      <c r="AN29" s="15">
        <v>2199.0</v>
      </c>
      <c r="AO29" s="13">
        <v>1949.3333333333333</v>
      </c>
      <c r="AP29" s="14">
        <v>1918.0</v>
      </c>
      <c r="AQ29" s="14">
        <v>2029.0</v>
      </c>
      <c r="AR29" s="14">
        <v>3377.0</v>
      </c>
      <c r="AS29" s="14">
        <v>2668.0</v>
      </c>
      <c r="AT29" s="14">
        <v>2658.0</v>
      </c>
      <c r="AU29" s="14">
        <v>2994.0</v>
      </c>
      <c r="AV29" s="14">
        <v>2968.0</v>
      </c>
      <c r="AW29" s="14">
        <v>2599.0</v>
      </c>
      <c r="AX29" s="15">
        <v>2203.0</v>
      </c>
      <c r="AY29" s="13">
        <v>2170.6666666666665</v>
      </c>
      <c r="AZ29" s="14">
        <v>2210.0</v>
      </c>
      <c r="BA29" s="14">
        <v>1689.0</v>
      </c>
      <c r="BB29" s="14">
        <v>3488.0</v>
      </c>
      <c r="BC29" s="14">
        <v>2609.0</v>
      </c>
      <c r="BD29" s="14">
        <v>2592.0</v>
      </c>
      <c r="BE29" s="14">
        <v>2568.0</v>
      </c>
      <c r="BF29" s="14">
        <v>3139.0</v>
      </c>
      <c r="BG29" s="14">
        <v>2397.0</v>
      </c>
      <c r="BH29" s="15">
        <v>1864.0</v>
      </c>
      <c r="BI29" s="13">
        <v>1814.3333333333333</v>
      </c>
      <c r="BJ29" s="14">
        <v>1225.0</v>
      </c>
      <c r="BK29" s="14">
        <v>1376.0</v>
      </c>
      <c r="BL29" s="14">
        <v>2923.0</v>
      </c>
      <c r="BM29" s="14">
        <v>2649.0</v>
      </c>
      <c r="BN29" s="14">
        <v>2346.0</v>
      </c>
      <c r="BO29" s="14">
        <v>2534.0</v>
      </c>
      <c r="BP29" s="15">
        <v>2373.0</v>
      </c>
      <c r="BQ29" s="13">
        <v>1523.5</v>
      </c>
      <c r="BR29" s="14">
        <v>1968.0</v>
      </c>
      <c r="BS29" s="14">
        <v>1876.0</v>
      </c>
      <c r="BT29" s="14">
        <v>1557.0</v>
      </c>
      <c r="BU29" s="14">
        <v>3004.0</v>
      </c>
      <c r="BV29" s="14">
        <v>2199.0</v>
      </c>
      <c r="BW29" s="14">
        <v>2152.0</v>
      </c>
      <c r="BX29" s="14">
        <v>2290.0</v>
      </c>
      <c r="BY29" s="14">
        <v>2370.0</v>
      </c>
      <c r="BZ29" s="14">
        <v>1784.0</v>
      </c>
      <c r="CA29" s="15">
        <v>1978.0</v>
      </c>
      <c r="CB29" s="13">
        <v>1483.0</v>
      </c>
      <c r="CC29" s="14">
        <v>1770.0</v>
      </c>
      <c r="CD29" s="14">
        <v>1836.0</v>
      </c>
      <c r="CE29" s="14">
        <v>1285.0</v>
      </c>
      <c r="CF29" s="14">
        <v>3003.0</v>
      </c>
      <c r="CG29" s="15">
        <v>2169.0</v>
      </c>
      <c r="CH29" s="11">
        <v>198498.33333333334</v>
      </c>
    </row>
    <row r="30">
      <c r="A30" s="12" t="s">
        <v>36</v>
      </c>
      <c r="B30" s="13">
        <v>1375.0</v>
      </c>
      <c r="C30" s="14">
        <v>1917.0</v>
      </c>
      <c r="D30" s="14">
        <v>1738.0</v>
      </c>
      <c r="E30" s="14">
        <v>2288.0</v>
      </c>
      <c r="F30" s="14">
        <v>2742.0</v>
      </c>
      <c r="G30" s="14">
        <v>2159.0</v>
      </c>
      <c r="H30" s="14">
        <v>2816.0</v>
      </c>
      <c r="I30" s="14">
        <v>2540.0</v>
      </c>
      <c r="J30" s="14">
        <v>2313.0</v>
      </c>
      <c r="K30" s="15">
        <v>2411.0</v>
      </c>
      <c r="L30" s="13">
        <v>1975.0</v>
      </c>
      <c r="M30" s="14">
        <v>2198.0</v>
      </c>
      <c r="N30" s="14">
        <v>1903.0</v>
      </c>
      <c r="O30" s="14">
        <v>2499.0</v>
      </c>
      <c r="P30" s="14">
        <v>3338.0</v>
      </c>
      <c r="Q30" s="14">
        <v>2235.0</v>
      </c>
      <c r="R30" s="14">
        <v>2630.0</v>
      </c>
      <c r="S30" s="14">
        <v>2623.0</v>
      </c>
      <c r="T30" s="15">
        <v>2273.0</v>
      </c>
      <c r="U30" s="13">
        <v>1902.3333333333333</v>
      </c>
      <c r="V30" s="14">
        <v>1893.0</v>
      </c>
      <c r="W30" s="14">
        <v>1923.0</v>
      </c>
      <c r="X30" s="14">
        <v>2643.0</v>
      </c>
      <c r="Y30" s="14">
        <v>2945.0</v>
      </c>
      <c r="Z30" s="14">
        <v>3190.0</v>
      </c>
      <c r="AA30" s="14">
        <v>2955.0</v>
      </c>
      <c r="AB30" s="14">
        <v>2529.0</v>
      </c>
      <c r="AC30" s="14">
        <v>2426.0</v>
      </c>
      <c r="AD30" s="15">
        <v>2048.0</v>
      </c>
      <c r="AE30" s="13">
        <v>1982.0</v>
      </c>
      <c r="AF30" s="14">
        <v>1970.0</v>
      </c>
      <c r="AG30" s="14">
        <v>1978.0</v>
      </c>
      <c r="AH30" s="14">
        <v>2760.0</v>
      </c>
      <c r="AI30" s="14">
        <v>2816.0</v>
      </c>
      <c r="AJ30" s="14">
        <v>3219.0</v>
      </c>
      <c r="AK30" s="14">
        <v>2796.0</v>
      </c>
      <c r="AL30" s="14">
        <v>3016.0</v>
      </c>
      <c r="AM30" s="14">
        <v>2302.0</v>
      </c>
      <c r="AN30" s="15">
        <v>2505.0</v>
      </c>
      <c r="AO30" s="13">
        <v>2081.6666666666665</v>
      </c>
      <c r="AP30" s="14">
        <v>1980.0</v>
      </c>
      <c r="AQ30" s="14">
        <v>1974.0</v>
      </c>
      <c r="AR30" s="14">
        <v>2696.0</v>
      </c>
      <c r="AS30" s="14">
        <v>2708.0</v>
      </c>
      <c r="AT30" s="14">
        <v>2978.0</v>
      </c>
      <c r="AU30" s="14">
        <v>2707.0</v>
      </c>
      <c r="AV30" s="14">
        <v>3074.0</v>
      </c>
      <c r="AW30" s="14">
        <v>2434.0</v>
      </c>
      <c r="AX30" s="15">
        <v>2422.0</v>
      </c>
      <c r="AY30" s="13">
        <v>2451.0</v>
      </c>
      <c r="AZ30" s="14">
        <v>2407.0</v>
      </c>
      <c r="BA30" s="14">
        <v>2004.0</v>
      </c>
      <c r="BB30" s="14">
        <v>2874.0</v>
      </c>
      <c r="BC30" s="14">
        <v>3511.0</v>
      </c>
      <c r="BD30" s="14">
        <v>3193.0</v>
      </c>
      <c r="BE30" s="14">
        <v>2836.0</v>
      </c>
      <c r="BF30" s="14">
        <v>3060.0</v>
      </c>
      <c r="BG30" s="14">
        <v>2352.0</v>
      </c>
      <c r="BH30" s="15">
        <v>2536.0</v>
      </c>
      <c r="BI30" s="13">
        <v>2182.6666666666665</v>
      </c>
      <c r="BJ30" s="14">
        <v>1304.0</v>
      </c>
      <c r="BK30" s="14">
        <v>1521.0</v>
      </c>
      <c r="BL30" s="14">
        <v>2861.0</v>
      </c>
      <c r="BM30" s="14">
        <v>2816.0</v>
      </c>
      <c r="BN30" s="14">
        <v>2830.0</v>
      </c>
      <c r="BO30" s="14">
        <v>2997.0</v>
      </c>
      <c r="BP30" s="15">
        <v>2715.0</v>
      </c>
      <c r="BQ30" s="13">
        <v>1769.5</v>
      </c>
      <c r="BR30" s="14">
        <v>2261.0</v>
      </c>
      <c r="BS30" s="14">
        <v>2114.0</v>
      </c>
      <c r="BT30" s="14">
        <v>1565.0</v>
      </c>
      <c r="BU30" s="14">
        <v>2653.0</v>
      </c>
      <c r="BV30" s="14">
        <v>2548.0</v>
      </c>
      <c r="BW30" s="14">
        <v>2578.0</v>
      </c>
      <c r="BX30" s="14">
        <v>2609.0</v>
      </c>
      <c r="BY30" s="14">
        <v>2308.0</v>
      </c>
      <c r="BZ30" s="14">
        <v>1722.0</v>
      </c>
      <c r="CA30" s="15">
        <v>1946.0</v>
      </c>
      <c r="CB30" s="13">
        <v>1453.0</v>
      </c>
      <c r="CC30" s="14">
        <v>1790.0</v>
      </c>
      <c r="CD30" s="14">
        <v>1602.0</v>
      </c>
      <c r="CE30" s="14">
        <v>1383.0</v>
      </c>
      <c r="CF30" s="14">
        <v>2206.0</v>
      </c>
      <c r="CG30" s="15">
        <v>2189.0</v>
      </c>
      <c r="CH30" s="11">
        <v>199973.16666666666</v>
      </c>
    </row>
    <row r="31">
      <c r="A31" s="12" t="s">
        <v>37</v>
      </c>
      <c r="B31" s="13">
        <v>1753.5</v>
      </c>
      <c r="C31" s="14">
        <v>2566.0</v>
      </c>
      <c r="D31" s="14">
        <v>2211.0</v>
      </c>
      <c r="E31" s="14">
        <v>2676.0</v>
      </c>
      <c r="F31" s="14">
        <v>2916.0</v>
      </c>
      <c r="G31" s="14">
        <v>2777.0</v>
      </c>
      <c r="H31" s="14">
        <v>3738.0</v>
      </c>
      <c r="I31" s="14">
        <v>4074.0</v>
      </c>
      <c r="J31" s="14">
        <v>2929.0</v>
      </c>
      <c r="K31" s="15">
        <v>3415.0</v>
      </c>
      <c r="L31" s="13">
        <v>2504.6666666666665</v>
      </c>
      <c r="M31" s="14">
        <v>2698.0</v>
      </c>
      <c r="N31" s="14">
        <v>2196.0</v>
      </c>
      <c r="O31" s="14">
        <v>3330.0</v>
      </c>
      <c r="P31" s="14">
        <v>3404.0</v>
      </c>
      <c r="Q31" s="14">
        <v>2694.0</v>
      </c>
      <c r="R31" s="14">
        <v>4079.0</v>
      </c>
      <c r="S31" s="14">
        <v>4285.0</v>
      </c>
      <c r="T31" s="15">
        <v>2890.0</v>
      </c>
      <c r="U31" s="13">
        <v>2694.0</v>
      </c>
      <c r="V31" s="14">
        <v>2556.0</v>
      </c>
      <c r="W31" s="14">
        <v>2397.0</v>
      </c>
      <c r="X31" s="14">
        <v>4098.0</v>
      </c>
      <c r="Y31" s="14">
        <v>3478.0</v>
      </c>
      <c r="Z31" s="14">
        <v>2898.0</v>
      </c>
      <c r="AA31" s="14">
        <v>4478.0</v>
      </c>
      <c r="AB31" s="14">
        <v>4255.0</v>
      </c>
      <c r="AC31" s="14">
        <v>3555.0</v>
      </c>
      <c r="AD31" s="15">
        <v>3170.0</v>
      </c>
      <c r="AE31" s="13">
        <v>2597.0</v>
      </c>
      <c r="AF31" s="14">
        <v>2486.0</v>
      </c>
      <c r="AG31" s="14">
        <v>2308.0</v>
      </c>
      <c r="AH31" s="14">
        <v>3945.0</v>
      </c>
      <c r="AI31" s="14">
        <v>3870.0</v>
      </c>
      <c r="AJ31" s="14">
        <v>3225.0</v>
      </c>
      <c r="AK31" s="14">
        <v>4431.0</v>
      </c>
      <c r="AL31" s="14">
        <v>4307.0</v>
      </c>
      <c r="AM31" s="14">
        <v>3492.0</v>
      </c>
      <c r="AN31" s="15">
        <v>3255.0</v>
      </c>
      <c r="AO31" s="13">
        <v>2880.6666666666665</v>
      </c>
      <c r="AP31" s="14">
        <v>2809.0</v>
      </c>
      <c r="AQ31" s="14">
        <v>2626.0</v>
      </c>
      <c r="AR31" s="14">
        <v>4921.0</v>
      </c>
      <c r="AS31" s="14">
        <v>4237.0</v>
      </c>
      <c r="AT31" s="14">
        <v>3371.0</v>
      </c>
      <c r="AU31" s="14">
        <v>3966.0</v>
      </c>
      <c r="AV31" s="14">
        <v>4521.0</v>
      </c>
      <c r="AW31" s="14">
        <v>3254.0</v>
      </c>
      <c r="AX31" s="15">
        <v>3124.0</v>
      </c>
      <c r="AY31" s="13">
        <v>0.0</v>
      </c>
      <c r="AZ31" s="14">
        <v>0.0</v>
      </c>
      <c r="BA31" s="14">
        <v>0.0</v>
      </c>
      <c r="BB31" s="14">
        <v>0.0</v>
      </c>
      <c r="BC31" s="14">
        <v>0.0</v>
      </c>
      <c r="BD31" s="14">
        <v>0.0</v>
      </c>
      <c r="BE31" s="14">
        <v>0.0</v>
      </c>
      <c r="BF31" s="14">
        <v>0.0</v>
      </c>
      <c r="BG31" s="14">
        <v>0.0</v>
      </c>
      <c r="BH31" s="15">
        <v>39922.0</v>
      </c>
      <c r="BI31" s="13">
        <v>0.0</v>
      </c>
      <c r="BJ31" s="14">
        <v>0.0</v>
      </c>
      <c r="BK31" s="14">
        <v>0.0</v>
      </c>
      <c r="BL31" s="14">
        <v>0.0</v>
      </c>
      <c r="BM31" s="14">
        <v>0.0</v>
      </c>
      <c r="BN31" s="14">
        <v>0.0</v>
      </c>
      <c r="BO31" s="14">
        <v>0.0</v>
      </c>
      <c r="BP31" s="15">
        <v>0.0</v>
      </c>
      <c r="BQ31" s="13">
        <v>0.0</v>
      </c>
      <c r="BR31" s="14">
        <v>0.0</v>
      </c>
      <c r="BS31" s="14">
        <v>0.0</v>
      </c>
      <c r="BT31" s="14">
        <v>0.0</v>
      </c>
      <c r="BU31" s="14">
        <v>0.0</v>
      </c>
      <c r="BV31" s="14">
        <v>0.0</v>
      </c>
      <c r="BW31" s="14">
        <v>0.0</v>
      </c>
      <c r="BX31" s="14">
        <v>0.0</v>
      </c>
      <c r="BY31" s="14">
        <v>0.0</v>
      </c>
      <c r="BZ31" s="14">
        <v>0.0</v>
      </c>
      <c r="CA31" s="15">
        <v>0.0</v>
      </c>
      <c r="CB31" s="13">
        <v>0.0</v>
      </c>
      <c r="CC31" s="14">
        <v>0.0</v>
      </c>
      <c r="CD31" s="14">
        <v>0.0</v>
      </c>
      <c r="CE31" s="14">
        <v>0.0</v>
      </c>
      <c r="CF31" s="14">
        <v>0.0</v>
      </c>
      <c r="CG31" s="15">
        <v>0.0</v>
      </c>
      <c r="CH31" s="11">
        <v>200262.83333333334</v>
      </c>
    </row>
    <row r="32">
      <c r="A32" s="12" t="s">
        <v>38</v>
      </c>
      <c r="B32" s="13">
        <v>1532.0</v>
      </c>
      <c r="C32" s="14">
        <v>2151.0</v>
      </c>
      <c r="D32" s="14">
        <v>1847.0</v>
      </c>
      <c r="E32" s="14">
        <v>2367.0</v>
      </c>
      <c r="F32" s="14">
        <v>2707.0</v>
      </c>
      <c r="G32" s="14">
        <v>2714.0</v>
      </c>
      <c r="H32" s="14">
        <v>3508.0</v>
      </c>
      <c r="I32" s="14">
        <v>3322.0</v>
      </c>
      <c r="J32" s="14">
        <v>2495.0</v>
      </c>
      <c r="K32" s="15">
        <v>2518.0</v>
      </c>
      <c r="L32" s="13">
        <v>2035.6666666666667</v>
      </c>
      <c r="M32" s="14">
        <v>1955.0</v>
      </c>
      <c r="N32" s="14">
        <v>1801.0</v>
      </c>
      <c r="O32" s="14">
        <v>2611.0</v>
      </c>
      <c r="P32" s="14">
        <v>2511.0</v>
      </c>
      <c r="Q32" s="14">
        <v>2464.0</v>
      </c>
      <c r="R32" s="14">
        <v>3529.0</v>
      </c>
      <c r="S32" s="14">
        <v>3127.0</v>
      </c>
      <c r="T32" s="15">
        <v>2644.0</v>
      </c>
      <c r="U32" s="13">
        <v>2086.0</v>
      </c>
      <c r="V32" s="14">
        <v>2195.0</v>
      </c>
      <c r="W32" s="14">
        <v>1903.0</v>
      </c>
      <c r="X32" s="14">
        <v>2884.0</v>
      </c>
      <c r="Y32" s="14">
        <v>2248.0</v>
      </c>
      <c r="Z32" s="14">
        <v>2719.0</v>
      </c>
      <c r="AA32" s="14">
        <v>3286.0</v>
      </c>
      <c r="AB32" s="14">
        <v>3166.0</v>
      </c>
      <c r="AC32" s="14">
        <v>2813.0</v>
      </c>
      <c r="AD32" s="15">
        <v>2582.0</v>
      </c>
      <c r="AE32" s="13">
        <v>2095.3333333333335</v>
      </c>
      <c r="AF32" s="14">
        <v>2028.0</v>
      </c>
      <c r="AG32" s="14">
        <v>1880.0</v>
      </c>
      <c r="AH32" s="14">
        <v>2698.0</v>
      </c>
      <c r="AI32" s="14">
        <v>2481.0</v>
      </c>
      <c r="AJ32" s="14">
        <v>2537.0</v>
      </c>
      <c r="AK32" s="14">
        <v>3002.0</v>
      </c>
      <c r="AL32" s="14">
        <v>3294.0</v>
      </c>
      <c r="AM32" s="14">
        <v>2687.0</v>
      </c>
      <c r="AN32" s="15">
        <v>2418.0</v>
      </c>
      <c r="AO32" s="13">
        <v>1974.3333333333333</v>
      </c>
      <c r="AP32" s="14">
        <v>2019.0</v>
      </c>
      <c r="AQ32" s="14">
        <v>1901.0</v>
      </c>
      <c r="AR32" s="14">
        <v>2965.0</v>
      </c>
      <c r="AS32" s="14">
        <v>2211.0</v>
      </c>
      <c r="AT32" s="14">
        <v>2567.0</v>
      </c>
      <c r="AU32" s="14">
        <v>2701.0</v>
      </c>
      <c r="AV32" s="14">
        <v>3284.0</v>
      </c>
      <c r="AW32" s="14">
        <v>2529.0</v>
      </c>
      <c r="AX32" s="15">
        <v>2567.0</v>
      </c>
      <c r="AY32" s="13">
        <v>2163.6666666666665</v>
      </c>
      <c r="AZ32" s="14">
        <v>2225.0</v>
      </c>
      <c r="BA32" s="14">
        <v>1926.0</v>
      </c>
      <c r="BB32" s="14">
        <v>3176.0</v>
      </c>
      <c r="BC32" s="14">
        <v>2599.0</v>
      </c>
      <c r="BD32" s="14">
        <v>2687.0</v>
      </c>
      <c r="BE32" s="14">
        <v>3095.0</v>
      </c>
      <c r="BF32" s="14">
        <v>3428.0</v>
      </c>
      <c r="BG32" s="14">
        <v>2418.0</v>
      </c>
      <c r="BH32" s="15">
        <v>2785.0</v>
      </c>
      <c r="BI32" s="13">
        <v>2127.0</v>
      </c>
      <c r="BJ32" s="14">
        <v>871.0</v>
      </c>
      <c r="BK32" s="14">
        <v>1044.0</v>
      </c>
      <c r="BL32" s="14">
        <v>2383.0</v>
      </c>
      <c r="BM32" s="14">
        <v>1892.0</v>
      </c>
      <c r="BN32" s="14">
        <v>2506.0</v>
      </c>
      <c r="BO32" s="14">
        <v>2941.0</v>
      </c>
      <c r="BP32" s="15">
        <v>3279.0</v>
      </c>
      <c r="BQ32" s="13">
        <v>1835.5</v>
      </c>
      <c r="BR32" s="14">
        <v>2111.0</v>
      </c>
      <c r="BS32" s="14">
        <v>2090.0</v>
      </c>
      <c r="BT32" s="14">
        <v>1625.0</v>
      </c>
      <c r="BU32" s="14">
        <v>3192.0</v>
      </c>
      <c r="BV32" s="14">
        <v>2444.0</v>
      </c>
      <c r="BW32" s="14">
        <v>2481.0</v>
      </c>
      <c r="BX32" s="14">
        <v>3163.0</v>
      </c>
      <c r="BY32" s="14">
        <v>2692.0</v>
      </c>
      <c r="BZ32" s="14">
        <v>1980.0</v>
      </c>
      <c r="CA32" s="15">
        <v>2438.0</v>
      </c>
      <c r="CB32" s="13">
        <v>1673.5</v>
      </c>
      <c r="CC32" s="14">
        <v>2144.0</v>
      </c>
      <c r="CD32" s="14">
        <v>2006.0</v>
      </c>
      <c r="CE32" s="14">
        <v>1659.0</v>
      </c>
      <c r="CF32" s="14">
        <v>2855.0</v>
      </c>
      <c r="CG32" s="15">
        <v>2247.0</v>
      </c>
      <c r="CH32" s="11">
        <v>205741.0</v>
      </c>
    </row>
    <row r="33">
      <c r="A33" s="12" t="s">
        <v>39</v>
      </c>
      <c r="B33" s="13">
        <v>1626.5</v>
      </c>
      <c r="C33" s="14">
        <v>2363.0</v>
      </c>
      <c r="D33" s="14">
        <v>2194.0</v>
      </c>
      <c r="E33" s="14">
        <v>3327.0</v>
      </c>
      <c r="F33" s="14">
        <v>3108.0</v>
      </c>
      <c r="G33" s="14">
        <v>3201.0</v>
      </c>
      <c r="H33" s="14">
        <v>4113.0</v>
      </c>
      <c r="I33" s="14">
        <v>2594.0</v>
      </c>
      <c r="J33" s="14">
        <v>2385.0</v>
      </c>
      <c r="K33" s="15">
        <v>2518.0</v>
      </c>
      <c r="L33" s="13">
        <v>1986.3333333333333</v>
      </c>
      <c r="M33" s="14">
        <v>1954.0</v>
      </c>
      <c r="N33" s="14">
        <v>1776.0</v>
      </c>
      <c r="O33" s="14">
        <v>3571.0</v>
      </c>
      <c r="P33" s="14">
        <v>3482.0</v>
      </c>
      <c r="Q33" s="14">
        <v>2838.0</v>
      </c>
      <c r="R33" s="14">
        <v>4260.0</v>
      </c>
      <c r="S33" s="14">
        <v>2829.0</v>
      </c>
      <c r="T33" s="15">
        <v>2192.0</v>
      </c>
      <c r="U33" s="13">
        <v>1950.0</v>
      </c>
      <c r="V33" s="14">
        <v>1865.0</v>
      </c>
      <c r="W33" s="14">
        <v>1584.0</v>
      </c>
      <c r="X33" s="14">
        <v>3429.0</v>
      </c>
      <c r="Y33" s="14">
        <v>3349.0</v>
      </c>
      <c r="Z33" s="14">
        <v>3011.0</v>
      </c>
      <c r="AA33" s="14">
        <v>3083.0</v>
      </c>
      <c r="AB33" s="14">
        <v>2274.0</v>
      </c>
      <c r="AC33" s="14">
        <v>1887.0</v>
      </c>
      <c r="AD33" s="15">
        <v>2000.0</v>
      </c>
      <c r="AE33" s="13">
        <v>1846.0</v>
      </c>
      <c r="AF33" s="14">
        <v>1715.0</v>
      </c>
      <c r="AG33" s="14">
        <v>1739.0</v>
      </c>
      <c r="AH33" s="14">
        <v>3827.0</v>
      </c>
      <c r="AI33" s="14">
        <v>2674.0</v>
      </c>
      <c r="AJ33" s="14">
        <v>2652.0</v>
      </c>
      <c r="AK33" s="14">
        <v>3141.0</v>
      </c>
      <c r="AL33" s="14">
        <v>2465.0</v>
      </c>
      <c r="AM33" s="14">
        <v>2101.0</v>
      </c>
      <c r="AN33" s="15">
        <v>2095.0</v>
      </c>
      <c r="AO33" s="13">
        <v>1722.6666666666667</v>
      </c>
      <c r="AP33" s="14">
        <v>1909.0</v>
      </c>
      <c r="AQ33" s="14">
        <v>1887.0</v>
      </c>
      <c r="AR33" s="14">
        <v>3876.0</v>
      </c>
      <c r="AS33" s="14">
        <v>2878.0</v>
      </c>
      <c r="AT33" s="14">
        <v>2981.0</v>
      </c>
      <c r="AU33" s="14">
        <v>3792.0</v>
      </c>
      <c r="AV33" s="14">
        <v>2867.0</v>
      </c>
      <c r="AW33" s="14">
        <v>2188.0</v>
      </c>
      <c r="AX33" s="15">
        <v>2089.0</v>
      </c>
      <c r="AY33" s="13">
        <v>1978.6666666666667</v>
      </c>
      <c r="AZ33" s="14">
        <v>2250.0</v>
      </c>
      <c r="BA33" s="14">
        <v>1842.0</v>
      </c>
      <c r="BB33" s="14">
        <v>4123.0</v>
      </c>
      <c r="BC33" s="14">
        <v>3052.0</v>
      </c>
      <c r="BD33" s="14">
        <v>2811.0</v>
      </c>
      <c r="BE33" s="14">
        <v>3319.0</v>
      </c>
      <c r="BF33" s="14">
        <v>2513.0</v>
      </c>
      <c r="BG33" s="14">
        <v>1968.0</v>
      </c>
      <c r="BH33" s="15">
        <v>2006.0</v>
      </c>
      <c r="BI33" s="13">
        <v>1944.6666666666667</v>
      </c>
      <c r="BJ33" s="14">
        <v>1319.0</v>
      </c>
      <c r="BK33" s="14">
        <v>1640.0</v>
      </c>
      <c r="BL33" s="14">
        <v>4362.0</v>
      </c>
      <c r="BM33" s="14">
        <v>2914.0</v>
      </c>
      <c r="BN33" s="14">
        <v>2725.0</v>
      </c>
      <c r="BO33" s="14">
        <v>3749.0</v>
      </c>
      <c r="BP33" s="15">
        <v>2211.0</v>
      </c>
      <c r="BQ33" s="13">
        <v>1526.5</v>
      </c>
      <c r="BR33" s="14">
        <v>2091.0</v>
      </c>
      <c r="BS33" s="14">
        <v>1669.0</v>
      </c>
      <c r="BT33" s="14">
        <v>1531.0</v>
      </c>
      <c r="BU33" s="14">
        <v>3791.0</v>
      </c>
      <c r="BV33" s="14">
        <v>2720.0</v>
      </c>
      <c r="BW33" s="14">
        <v>2558.0</v>
      </c>
      <c r="BX33" s="14">
        <v>3305.0</v>
      </c>
      <c r="BY33" s="14">
        <v>2080.0</v>
      </c>
      <c r="BZ33" s="14">
        <v>1722.0</v>
      </c>
      <c r="CA33" s="15">
        <v>1888.0</v>
      </c>
      <c r="CB33" s="13">
        <v>1565.5</v>
      </c>
      <c r="CC33" s="14">
        <v>1962.0</v>
      </c>
      <c r="CD33" s="14">
        <v>1922.0</v>
      </c>
      <c r="CE33" s="14">
        <v>1502.0</v>
      </c>
      <c r="CF33" s="14">
        <v>3518.0</v>
      </c>
      <c r="CG33" s="15">
        <v>2445.0</v>
      </c>
      <c r="CH33" s="11">
        <v>211717.83333333334</v>
      </c>
    </row>
    <row r="34">
      <c r="A34" s="12" t="s">
        <v>40</v>
      </c>
      <c r="B34" s="13">
        <v>2044.75</v>
      </c>
      <c r="C34" s="14">
        <v>3022.0</v>
      </c>
      <c r="D34" s="14">
        <v>2133.0</v>
      </c>
      <c r="E34" s="14">
        <v>2994.0</v>
      </c>
      <c r="F34" s="14">
        <v>3101.0</v>
      </c>
      <c r="G34" s="14">
        <v>2757.0</v>
      </c>
      <c r="H34" s="14">
        <v>3498.0</v>
      </c>
      <c r="I34" s="14">
        <v>4104.0</v>
      </c>
      <c r="J34" s="14">
        <v>2623.0</v>
      </c>
      <c r="K34" s="15">
        <v>2950.0</v>
      </c>
      <c r="L34" s="13">
        <v>2683.6666666666665</v>
      </c>
      <c r="M34" s="14">
        <v>2570.0</v>
      </c>
      <c r="N34" s="14">
        <v>2015.0</v>
      </c>
      <c r="O34" s="14">
        <v>4069.0</v>
      </c>
      <c r="P34" s="14">
        <v>3246.0</v>
      </c>
      <c r="Q34" s="14">
        <v>2931.0</v>
      </c>
      <c r="R34" s="14">
        <v>3617.0</v>
      </c>
      <c r="S34" s="14">
        <v>3244.0</v>
      </c>
      <c r="T34" s="15">
        <v>2788.0</v>
      </c>
      <c r="U34" s="13">
        <v>2577.6666666666665</v>
      </c>
      <c r="V34" s="14">
        <v>2762.0</v>
      </c>
      <c r="W34" s="14">
        <v>2179.0</v>
      </c>
      <c r="X34" s="14">
        <v>4605.0</v>
      </c>
      <c r="Y34" s="14">
        <v>3314.0</v>
      </c>
      <c r="Z34" s="14">
        <v>3492.0</v>
      </c>
      <c r="AA34" s="14">
        <v>3022.0</v>
      </c>
      <c r="AB34" s="14">
        <v>3195.0</v>
      </c>
      <c r="AC34" s="14">
        <v>3219.0</v>
      </c>
      <c r="AD34" s="15">
        <v>2887.0</v>
      </c>
      <c r="AE34" s="13">
        <v>2477.3333333333335</v>
      </c>
      <c r="AF34" s="14">
        <v>2487.0</v>
      </c>
      <c r="AG34" s="14">
        <v>2137.0</v>
      </c>
      <c r="AH34" s="14">
        <v>4020.0</v>
      </c>
      <c r="AI34" s="14">
        <v>2995.0</v>
      </c>
      <c r="AJ34" s="14">
        <v>3043.0</v>
      </c>
      <c r="AK34" s="14">
        <v>2941.0</v>
      </c>
      <c r="AL34" s="14">
        <v>3024.0</v>
      </c>
      <c r="AM34" s="14">
        <v>2635.0</v>
      </c>
      <c r="AN34" s="15">
        <v>2537.0</v>
      </c>
      <c r="AO34" s="13">
        <v>2234.6666666666665</v>
      </c>
      <c r="AP34" s="14">
        <v>2122.0</v>
      </c>
      <c r="AQ34" s="14">
        <v>1960.0</v>
      </c>
      <c r="AR34" s="14">
        <v>3807.0</v>
      </c>
      <c r="AS34" s="14">
        <v>2503.0</v>
      </c>
      <c r="AT34" s="14">
        <v>2975.0</v>
      </c>
      <c r="AU34" s="14">
        <v>2916.0</v>
      </c>
      <c r="AV34" s="14">
        <v>2862.0</v>
      </c>
      <c r="AW34" s="14">
        <v>2367.0</v>
      </c>
      <c r="AX34" s="15">
        <v>2314.0</v>
      </c>
      <c r="AY34" s="13">
        <v>2043.0</v>
      </c>
      <c r="AZ34" s="14">
        <v>2149.0</v>
      </c>
      <c r="BA34" s="14">
        <v>1585.0</v>
      </c>
      <c r="BB34" s="14">
        <v>3446.0</v>
      </c>
      <c r="BC34" s="14">
        <v>2695.0</v>
      </c>
      <c r="BD34" s="14">
        <v>2460.0</v>
      </c>
      <c r="BE34" s="14">
        <v>2338.0</v>
      </c>
      <c r="BF34" s="14">
        <v>2597.0</v>
      </c>
      <c r="BG34" s="14">
        <v>1787.0</v>
      </c>
      <c r="BH34" s="15">
        <v>2089.0</v>
      </c>
      <c r="BI34" s="13">
        <v>1620.0</v>
      </c>
      <c r="BJ34" s="14">
        <v>571.0</v>
      </c>
      <c r="BK34" s="14">
        <v>1647.0</v>
      </c>
      <c r="BL34" s="14">
        <v>2764.0</v>
      </c>
      <c r="BM34" s="14">
        <v>2495.0</v>
      </c>
      <c r="BN34" s="14">
        <v>2430.0</v>
      </c>
      <c r="BO34" s="14">
        <v>2350.0</v>
      </c>
      <c r="BP34" s="15">
        <v>2309.0</v>
      </c>
      <c r="BQ34" s="13">
        <v>1516.0</v>
      </c>
      <c r="BR34" s="14">
        <v>1955.0</v>
      </c>
      <c r="BS34" s="14">
        <v>1713.0</v>
      </c>
      <c r="BT34" s="14">
        <v>1472.0</v>
      </c>
      <c r="BU34" s="14">
        <v>2767.0</v>
      </c>
      <c r="BV34" s="14">
        <v>2506.0</v>
      </c>
      <c r="BW34" s="14">
        <v>2515.0</v>
      </c>
      <c r="BX34" s="14">
        <v>2064.0</v>
      </c>
      <c r="BY34" s="14">
        <v>1885.0</v>
      </c>
      <c r="BZ34" s="14">
        <v>1673.0</v>
      </c>
      <c r="CA34" s="15">
        <v>1713.0</v>
      </c>
      <c r="CB34" s="13">
        <v>1293.5</v>
      </c>
      <c r="CC34" s="14">
        <v>1630.0</v>
      </c>
      <c r="CD34" s="14">
        <v>1368.0</v>
      </c>
      <c r="CE34" s="14">
        <v>1142.0</v>
      </c>
      <c r="CF34" s="14">
        <v>2478.0</v>
      </c>
      <c r="CG34" s="15">
        <v>1615.0</v>
      </c>
      <c r="CH34" s="11">
        <v>212680.58333333334</v>
      </c>
    </row>
    <row r="35">
      <c r="A35" s="12" t="s">
        <v>41</v>
      </c>
      <c r="B35" s="13">
        <v>1792.5</v>
      </c>
      <c r="C35" s="14">
        <v>2399.0</v>
      </c>
      <c r="D35" s="14">
        <v>1875.0</v>
      </c>
      <c r="E35" s="14">
        <v>3181.0</v>
      </c>
      <c r="F35" s="14">
        <v>2744.0</v>
      </c>
      <c r="G35" s="14">
        <v>2865.0</v>
      </c>
      <c r="H35" s="14">
        <v>4042.0</v>
      </c>
      <c r="I35" s="14">
        <v>3395.0</v>
      </c>
      <c r="J35" s="14">
        <v>2531.0</v>
      </c>
      <c r="K35" s="15">
        <v>2729.0</v>
      </c>
      <c r="L35" s="13">
        <v>2350.0</v>
      </c>
      <c r="M35" s="14">
        <v>2308.0</v>
      </c>
      <c r="N35" s="14">
        <v>1948.0</v>
      </c>
      <c r="O35" s="14">
        <v>3557.0</v>
      </c>
      <c r="P35" s="14">
        <v>2775.0</v>
      </c>
      <c r="Q35" s="14">
        <v>3019.0</v>
      </c>
      <c r="R35" s="14">
        <v>4240.0</v>
      </c>
      <c r="S35" s="14">
        <v>3231.0</v>
      </c>
      <c r="T35" s="15">
        <v>2217.0</v>
      </c>
      <c r="U35" s="13">
        <v>2474.6666666666665</v>
      </c>
      <c r="V35" s="14">
        <v>2391.0</v>
      </c>
      <c r="W35" s="14">
        <v>1994.0</v>
      </c>
      <c r="X35" s="14">
        <v>4353.0</v>
      </c>
      <c r="Y35" s="14">
        <v>2822.0</v>
      </c>
      <c r="Z35" s="14">
        <v>3333.0</v>
      </c>
      <c r="AA35" s="14">
        <v>4366.0</v>
      </c>
      <c r="AB35" s="14">
        <v>3208.0</v>
      </c>
      <c r="AC35" s="14">
        <v>2591.0</v>
      </c>
      <c r="AD35" s="15">
        <v>2681.0</v>
      </c>
      <c r="AE35" s="13">
        <v>2277.0</v>
      </c>
      <c r="AF35" s="14">
        <v>2156.0</v>
      </c>
      <c r="AG35" s="14">
        <v>2112.0</v>
      </c>
      <c r="AH35" s="14">
        <v>4220.0</v>
      </c>
      <c r="AI35" s="14">
        <v>2704.0</v>
      </c>
      <c r="AJ35" s="14">
        <v>3201.0</v>
      </c>
      <c r="AK35" s="14">
        <v>4019.0</v>
      </c>
      <c r="AL35" s="14">
        <v>2911.0</v>
      </c>
      <c r="AM35" s="14">
        <v>2479.0</v>
      </c>
      <c r="AN35" s="15">
        <v>2492.0</v>
      </c>
      <c r="AO35" s="13">
        <v>2175.3333333333335</v>
      </c>
      <c r="AP35" s="14">
        <v>2309.0</v>
      </c>
      <c r="AQ35" s="14">
        <v>1855.0</v>
      </c>
      <c r="AR35" s="14">
        <v>4775.0</v>
      </c>
      <c r="AS35" s="14">
        <v>2860.0</v>
      </c>
      <c r="AT35" s="14">
        <v>2896.0</v>
      </c>
      <c r="AU35" s="14">
        <v>3774.0</v>
      </c>
      <c r="AV35" s="14">
        <v>3009.0</v>
      </c>
      <c r="AW35" s="14">
        <v>2316.0</v>
      </c>
      <c r="AX35" s="15">
        <v>2426.0</v>
      </c>
      <c r="AY35" s="13">
        <v>2040.0</v>
      </c>
      <c r="AZ35" s="14">
        <v>1835.0</v>
      </c>
      <c r="BA35" s="14">
        <v>1620.0</v>
      </c>
      <c r="BB35" s="14">
        <v>4276.0</v>
      </c>
      <c r="BC35" s="14">
        <v>2429.0</v>
      </c>
      <c r="BD35" s="14">
        <v>2601.0</v>
      </c>
      <c r="BE35" s="14">
        <v>3626.0</v>
      </c>
      <c r="BF35" s="14">
        <v>2425.0</v>
      </c>
      <c r="BG35" s="14">
        <v>1851.0</v>
      </c>
      <c r="BH35" s="15">
        <v>1756.0</v>
      </c>
      <c r="BI35" s="13">
        <v>1767.0</v>
      </c>
      <c r="BJ35" s="14">
        <v>1070.0</v>
      </c>
      <c r="BK35" s="14">
        <v>1207.0</v>
      </c>
      <c r="BL35" s="14">
        <v>4322.0</v>
      </c>
      <c r="BM35" s="14">
        <v>3005.0</v>
      </c>
      <c r="BN35" s="14">
        <v>2628.0</v>
      </c>
      <c r="BO35" s="14">
        <v>3434.0</v>
      </c>
      <c r="BP35" s="15">
        <v>2344.0</v>
      </c>
      <c r="BQ35" s="13">
        <v>1785.0</v>
      </c>
      <c r="BR35" s="14">
        <v>2136.0</v>
      </c>
      <c r="BS35" s="14">
        <v>1830.0</v>
      </c>
      <c r="BT35" s="14">
        <v>1406.0</v>
      </c>
      <c r="BU35" s="14">
        <v>4319.0</v>
      </c>
      <c r="BV35" s="14">
        <v>2530.0</v>
      </c>
      <c r="BW35" s="14">
        <v>2653.0</v>
      </c>
      <c r="BX35" s="14">
        <v>2947.0</v>
      </c>
      <c r="BY35" s="14">
        <v>2170.0</v>
      </c>
      <c r="BZ35" s="14">
        <v>1620.0</v>
      </c>
      <c r="CA35" s="15">
        <v>1986.0</v>
      </c>
      <c r="CB35" s="13">
        <v>1623.0</v>
      </c>
      <c r="CC35" s="14">
        <v>1992.0</v>
      </c>
      <c r="CD35" s="14">
        <v>1764.0</v>
      </c>
      <c r="CE35" s="14">
        <v>1449.0</v>
      </c>
      <c r="CF35" s="14">
        <v>3990.0</v>
      </c>
      <c r="CG35" s="15">
        <v>2295.0</v>
      </c>
      <c r="CH35" s="11">
        <v>223109.5</v>
      </c>
    </row>
    <row r="36">
      <c r="A36" s="12" t="s">
        <v>42</v>
      </c>
      <c r="B36" s="13">
        <v>2022.75</v>
      </c>
      <c r="C36" s="14">
        <v>3110.0</v>
      </c>
      <c r="D36" s="14">
        <v>2742.0</v>
      </c>
      <c r="E36" s="14">
        <v>3174.0</v>
      </c>
      <c r="F36" s="14">
        <v>3404.0</v>
      </c>
      <c r="G36" s="14">
        <v>4313.0</v>
      </c>
      <c r="H36" s="14">
        <v>4449.0</v>
      </c>
      <c r="I36" s="14">
        <v>4147.0</v>
      </c>
      <c r="J36" s="14">
        <v>3667.0</v>
      </c>
      <c r="K36" s="15">
        <v>2984.0</v>
      </c>
      <c r="L36" s="13">
        <v>2568.3333333333335</v>
      </c>
      <c r="M36" s="14">
        <v>2676.0</v>
      </c>
      <c r="N36" s="14">
        <v>2186.0</v>
      </c>
      <c r="O36" s="14">
        <v>2700.0</v>
      </c>
      <c r="P36" s="14">
        <v>3169.0</v>
      </c>
      <c r="Q36" s="14">
        <v>3508.0</v>
      </c>
      <c r="R36" s="14">
        <v>4350.0</v>
      </c>
      <c r="S36" s="14">
        <v>4990.0</v>
      </c>
      <c r="T36" s="15">
        <v>3045.0</v>
      </c>
      <c r="U36" s="13">
        <v>2423.3333333333335</v>
      </c>
      <c r="V36" s="14">
        <v>2666.0</v>
      </c>
      <c r="W36" s="14">
        <v>2411.0</v>
      </c>
      <c r="X36" s="14">
        <v>3554.0</v>
      </c>
      <c r="Y36" s="14">
        <v>3054.0</v>
      </c>
      <c r="Z36" s="14">
        <v>3664.0</v>
      </c>
      <c r="AA36" s="14">
        <v>3925.0</v>
      </c>
      <c r="AB36" s="14">
        <v>3158.0</v>
      </c>
      <c r="AC36" s="14">
        <v>3096.0</v>
      </c>
      <c r="AD36" s="15">
        <v>2806.0</v>
      </c>
      <c r="AE36" s="13">
        <v>2553.0</v>
      </c>
      <c r="AF36" s="14">
        <v>2602.0</v>
      </c>
      <c r="AG36" s="14">
        <v>2429.0</v>
      </c>
      <c r="AH36" s="14">
        <v>3777.0</v>
      </c>
      <c r="AI36" s="14">
        <v>2983.0</v>
      </c>
      <c r="AJ36" s="14">
        <v>3505.0</v>
      </c>
      <c r="AK36" s="14">
        <v>3758.0</v>
      </c>
      <c r="AL36" s="14">
        <v>3048.0</v>
      </c>
      <c r="AM36" s="14">
        <v>2865.0</v>
      </c>
      <c r="AN36" s="15">
        <v>2592.0</v>
      </c>
      <c r="AO36" s="13">
        <v>2348.3333333333335</v>
      </c>
      <c r="AP36" s="14">
        <v>2356.0</v>
      </c>
      <c r="AQ36" s="14">
        <v>2453.0</v>
      </c>
      <c r="AR36" s="14">
        <v>3819.0</v>
      </c>
      <c r="AS36" s="14">
        <v>2883.0</v>
      </c>
      <c r="AT36" s="14">
        <v>3183.0</v>
      </c>
      <c r="AU36" s="14">
        <v>3057.0</v>
      </c>
      <c r="AV36" s="14">
        <v>3119.0</v>
      </c>
      <c r="AW36" s="14">
        <v>2720.0</v>
      </c>
      <c r="AX36" s="15">
        <v>2467.0</v>
      </c>
      <c r="AY36" s="13">
        <v>2511.3333333333335</v>
      </c>
      <c r="AZ36" s="14">
        <v>2448.0</v>
      </c>
      <c r="BA36" s="14">
        <v>2018.0</v>
      </c>
      <c r="BB36" s="14">
        <v>3529.0</v>
      </c>
      <c r="BC36" s="14">
        <v>2834.0</v>
      </c>
      <c r="BD36" s="14">
        <v>2788.0</v>
      </c>
      <c r="BE36" s="14">
        <v>2554.0</v>
      </c>
      <c r="BF36" s="14">
        <v>2795.0</v>
      </c>
      <c r="BG36" s="14">
        <v>2477.0</v>
      </c>
      <c r="BH36" s="15">
        <v>2371.0</v>
      </c>
      <c r="BI36" s="13">
        <v>2212.3333333333335</v>
      </c>
      <c r="BJ36" s="14">
        <v>1053.0</v>
      </c>
      <c r="BK36" s="14">
        <v>1234.0</v>
      </c>
      <c r="BL36" s="14">
        <v>2625.0</v>
      </c>
      <c r="BM36" s="14">
        <v>2421.0</v>
      </c>
      <c r="BN36" s="14">
        <v>2691.0</v>
      </c>
      <c r="BO36" s="14">
        <v>2333.0</v>
      </c>
      <c r="BP36" s="15">
        <v>2307.0</v>
      </c>
      <c r="BQ36" s="13">
        <v>1539.5</v>
      </c>
      <c r="BR36" s="14">
        <v>2058.0</v>
      </c>
      <c r="BS36" s="14">
        <v>1890.0</v>
      </c>
      <c r="BT36" s="14">
        <v>1404.0</v>
      </c>
      <c r="BU36" s="14">
        <v>2520.0</v>
      </c>
      <c r="BV36" s="14">
        <v>2372.0</v>
      </c>
      <c r="BW36" s="14">
        <v>2578.0</v>
      </c>
      <c r="BX36" s="14">
        <v>2353.0</v>
      </c>
      <c r="BY36" s="14">
        <v>2057.0</v>
      </c>
      <c r="BZ36" s="14">
        <v>1822.0</v>
      </c>
      <c r="CA36" s="15">
        <v>2012.0</v>
      </c>
      <c r="CB36" s="13">
        <v>1561.5</v>
      </c>
      <c r="CC36" s="14">
        <v>2034.0</v>
      </c>
      <c r="CD36" s="14">
        <v>1941.0</v>
      </c>
      <c r="CE36" s="14">
        <v>1550.0</v>
      </c>
      <c r="CF36" s="14">
        <v>2470.0</v>
      </c>
      <c r="CG36" s="15">
        <v>2192.0</v>
      </c>
      <c r="CH36" s="11">
        <v>230035.4166666667</v>
      </c>
    </row>
    <row r="37">
      <c r="A37" s="12" t="s">
        <v>43</v>
      </c>
      <c r="B37" s="13">
        <v>1791.25</v>
      </c>
      <c r="C37" s="14">
        <v>2817.0</v>
      </c>
      <c r="D37" s="14">
        <v>2167.0</v>
      </c>
      <c r="E37" s="14">
        <v>3381.0</v>
      </c>
      <c r="F37" s="14">
        <v>2741.0</v>
      </c>
      <c r="G37" s="14">
        <v>3222.0</v>
      </c>
      <c r="H37" s="14">
        <v>3882.0</v>
      </c>
      <c r="I37" s="14">
        <v>3775.0</v>
      </c>
      <c r="J37" s="14">
        <v>2948.0</v>
      </c>
      <c r="K37" s="15">
        <v>2925.0</v>
      </c>
      <c r="L37" s="13">
        <v>2425.3333333333335</v>
      </c>
      <c r="M37" s="14">
        <v>2489.0</v>
      </c>
      <c r="N37" s="14">
        <v>2009.0</v>
      </c>
      <c r="O37" s="14">
        <v>3816.0</v>
      </c>
      <c r="P37" s="14">
        <v>2823.0</v>
      </c>
      <c r="Q37" s="14">
        <v>3036.0</v>
      </c>
      <c r="R37" s="14">
        <v>3326.0</v>
      </c>
      <c r="S37" s="14">
        <v>3592.0</v>
      </c>
      <c r="T37" s="15">
        <v>2944.0</v>
      </c>
      <c r="U37" s="13">
        <v>2316.0</v>
      </c>
      <c r="V37" s="14">
        <v>2684.0</v>
      </c>
      <c r="W37" s="14">
        <v>2407.0</v>
      </c>
      <c r="X37" s="14">
        <v>4440.0</v>
      </c>
      <c r="Y37" s="14">
        <v>3322.0</v>
      </c>
      <c r="Z37" s="14">
        <v>3112.0</v>
      </c>
      <c r="AA37" s="14">
        <v>3216.0</v>
      </c>
      <c r="AB37" s="14">
        <v>3784.0</v>
      </c>
      <c r="AC37" s="14">
        <v>2885.0</v>
      </c>
      <c r="AD37" s="15">
        <v>3246.0</v>
      </c>
      <c r="AE37" s="13">
        <v>2308.3333333333335</v>
      </c>
      <c r="AF37" s="14">
        <v>2647.0</v>
      </c>
      <c r="AG37" s="14">
        <v>2223.0</v>
      </c>
      <c r="AH37" s="14">
        <v>4847.0</v>
      </c>
      <c r="AI37" s="14">
        <v>3043.0</v>
      </c>
      <c r="AJ37" s="14">
        <v>3099.0</v>
      </c>
      <c r="AK37" s="14">
        <v>3253.0</v>
      </c>
      <c r="AL37" s="14">
        <v>4073.0</v>
      </c>
      <c r="AM37" s="14">
        <v>3166.0</v>
      </c>
      <c r="AN37" s="15">
        <v>2771.0</v>
      </c>
      <c r="AO37" s="13">
        <v>2397.0</v>
      </c>
      <c r="AP37" s="14">
        <v>2554.0</v>
      </c>
      <c r="AQ37" s="14">
        <v>2341.0</v>
      </c>
      <c r="AR37" s="14">
        <v>4700.0</v>
      </c>
      <c r="AS37" s="14">
        <v>2902.0</v>
      </c>
      <c r="AT37" s="14">
        <v>3494.0</v>
      </c>
      <c r="AU37" s="14">
        <v>3341.0</v>
      </c>
      <c r="AV37" s="14">
        <v>4101.0</v>
      </c>
      <c r="AW37" s="14">
        <v>3087.0</v>
      </c>
      <c r="AX37" s="15">
        <v>2995.0</v>
      </c>
      <c r="AY37" s="13">
        <v>2753.6666666666665</v>
      </c>
      <c r="AZ37" s="14">
        <v>3165.0</v>
      </c>
      <c r="BA37" s="14">
        <v>2585.0</v>
      </c>
      <c r="BB37" s="14">
        <v>4678.0</v>
      </c>
      <c r="BC37" s="14">
        <v>3240.0</v>
      </c>
      <c r="BD37" s="14">
        <v>3267.0</v>
      </c>
      <c r="BE37" s="14">
        <v>3607.0</v>
      </c>
      <c r="BF37" s="14">
        <v>3967.0</v>
      </c>
      <c r="BG37" s="14">
        <v>2840.0</v>
      </c>
      <c r="BH37" s="15">
        <v>2991.0</v>
      </c>
      <c r="BI37" s="13">
        <v>2182.0</v>
      </c>
      <c r="BJ37" s="14">
        <v>1414.0</v>
      </c>
      <c r="BK37" s="14">
        <v>1451.0</v>
      </c>
      <c r="BL37" s="14">
        <v>4181.0</v>
      </c>
      <c r="BM37" s="14">
        <v>2722.0</v>
      </c>
      <c r="BN37" s="14">
        <v>2654.0</v>
      </c>
      <c r="BO37" s="14">
        <v>2601.0</v>
      </c>
      <c r="BP37" s="15">
        <v>3029.0</v>
      </c>
      <c r="BQ37" s="13">
        <v>1809.0</v>
      </c>
      <c r="BR37" s="14">
        <v>2043.0</v>
      </c>
      <c r="BS37" s="14">
        <v>2035.0</v>
      </c>
      <c r="BT37" s="14">
        <v>1814.0</v>
      </c>
      <c r="BU37" s="14">
        <v>4277.0</v>
      </c>
      <c r="BV37" s="14">
        <v>2820.0</v>
      </c>
      <c r="BW37" s="14">
        <v>3090.0</v>
      </c>
      <c r="BX37" s="14">
        <v>3117.0</v>
      </c>
      <c r="BY37" s="14">
        <v>2745.0</v>
      </c>
      <c r="BZ37" s="14">
        <v>2440.0</v>
      </c>
      <c r="CA37" s="15">
        <v>2696.0</v>
      </c>
      <c r="CB37" s="13">
        <v>2129.0</v>
      </c>
      <c r="CC37" s="14">
        <v>2541.0</v>
      </c>
      <c r="CD37" s="14">
        <v>2380.0</v>
      </c>
      <c r="CE37" s="14">
        <v>1990.0</v>
      </c>
      <c r="CF37" s="14">
        <v>4149.0</v>
      </c>
      <c r="CG37" s="15">
        <v>2653.0</v>
      </c>
      <c r="CH37" s="11">
        <v>248919.5833333333</v>
      </c>
    </row>
    <row r="38">
      <c r="A38" s="12" t="s">
        <v>44</v>
      </c>
      <c r="B38" s="13">
        <v>1939.0</v>
      </c>
      <c r="C38" s="14">
        <v>3104.0</v>
      </c>
      <c r="D38" s="14">
        <v>2691.0</v>
      </c>
      <c r="E38" s="14">
        <v>2927.0</v>
      </c>
      <c r="F38" s="14">
        <v>2752.0</v>
      </c>
      <c r="G38" s="14">
        <v>3017.0</v>
      </c>
      <c r="H38" s="14">
        <v>4001.0</v>
      </c>
      <c r="I38" s="14">
        <v>4331.0</v>
      </c>
      <c r="J38" s="14">
        <v>3586.0</v>
      </c>
      <c r="K38" s="15">
        <v>3768.0</v>
      </c>
      <c r="L38" s="13">
        <v>2689.3333333333335</v>
      </c>
      <c r="M38" s="14">
        <v>3122.0</v>
      </c>
      <c r="N38" s="14">
        <v>2682.0</v>
      </c>
      <c r="O38" s="14">
        <v>3527.0</v>
      </c>
      <c r="P38" s="14">
        <v>3105.0</v>
      </c>
      <c r="Q38" s="14">
        <v>3122.0</v>
      </c>
      <c r="R38" s="14">
        <v>4341.0</v>
      </c>
      <c r="S38" s="14">
        <v>3801.0</v>
      </c>
      <c r="T38" s="15">
        <v>2985.0</v>
      </c>
      <c r="U38" s="13">
        <v>2744.3333333333335</v>
      </c>
      <c r="V38" s="14">
        <v>3352.0</v>
      </c>
      <c r="W38" s="14">
        <v>2647.0</v>
      </c>
      <c r="X38" s="14">
        <v>3555.0</v>
      </c>
      <c r="Y38" s="14">
        <v>3127.0</v>
      </c>
      <c r="Z38" s="14">
        <v>3415.0</v>
      </c>
      <c r="AA38" s="14">
        <v>4176.0</v>
      </c>
      <c r="AB38" s="14">
        <v>3640.0</v>
      </c>
      <c r="AC38" s="14">
        <v>3430.0</v>
      </c>
      <c r="AD38" s="15">
        <v>3244.0</v>
      </c>
      <c r="AE38" s="13">
        <v>2914.6666666666665</v>
      </c>
      <c r="AF38" s="14">
        <v>3170.0</v>
      </c>
      <c r="AG38" s="14">
        <v>2966.0</v>
      </c>
      <c r="AH38" s="14">
        <v>3749.0</v>
      </c>
      <c r="AI38" s="14">
        <v>3078.0</v>
      </c>
      <c r="AJ38" s="14">
        <v>3504.0</v>
      </c>
      <c r="AK38" s="14">
        <v>3940.0</v>
      </c>
      <c r="AL38" s="14">
        <v>3645.0</v>
      </c>
      <c r="AM38" s="14">
        <v>3592.0</v>
      </c>
      <c r="AN38" s="15">
        <v>3525.0</v>
      </c>
      <c r="AO38" s="13">
        <v>2858.6666666666665</v>
      </c>
      <c r="AP38" s="14">
        <v>2947.0</v>
      </c>
      <c r="AQ38" s="14">
        <v>2833.0</v>
      </c>
      <c r="AR38" s="14">
        <v>3826.0</v>
      </c>
      <c r="AS38" s="14">
        <v>3185.0</v>
      </c>
      <c r="AT38" s="14">
        <v>3518.0</v>
      </c>
      <c r="AU38" s="14">
        <v>3740.0</v>
      </c>
      <c r="AV38" s="14">
        <v>3997.0</v>
      </c>
      <c r="AW38" s="14">
        <v>3296.0</v>
      </c>
      <c r="AX38" s="15">
        <v>3275.0</v>
      </c>
      <c r="AY38" s="13">
        <v>2836.0</v>
      </c>
      <c r="AZ38" s="14">
        <v>2765.0</v>
      </c>
      <c r="BA38" s="14">
        <v>2511.0</v>
      </c>
      <c r="BB38" s="14">
        <v>3587.0</v>
      </c>
      <c r="BC38" s="14">
        <v>3067.0</v>
      </c>
      <c r="BD38" s="14">
        <v>3090.0</v>
      </c>
      <c r="BE38" s="14">
        <v>3054.0</v>
      </c>
      <c r="BF38" s="14">
        <v>3330.0</v>
      </c>
      <c r="BG38" s="14">
        <v>2634.0</v>
      </c>
      <c r="BH38" s="15">
        <v>2748.0</v>
      </c>
      <c r="BI38" s="13">
        <v>2524.6666666666665</v>
      </c>
      <c r="BJ38" s="14">
        <v>1363.0</v>
      </c>
      <c r="BK38" s="14">
        <v>1581.0</v>
      </c>
      <c r="BL38" s="14">
        <v>3023.0</v>
      </c>
      <c r="BM38" s="14">
        <v>2612.0</v>
      </c>
      <c r="BN38" s="14">
        <v>2470.0</v>
      </c>
      <c r="BO38" s="14">
        <v>2781.0</v>
      </c>
      <c r="BP38" s="15">
        <v>2887.0</v>
      </c>
      <c r="BQ38" s="13">
        <v>2000.0</v>
      </c>
      <c r="BR38" s="14">
        <v>2404.0</v>
      </c>
      <c r="BS38" s="14">
        <v>2304.0</v>
      </c>
      <c r="BT38" s="14">
        <v>1737.0</v>
      </c>
      <c r="BU38" s="14">
        <v>3164.0</v>
      </c>
      <c r="BV38" s="14">
        <v>2407.0</v>
      </c>
      <c r="BW38" s="14">
        <v>2465.0</v>
      </c>
      <c r="BX38" s="14">
        <v>2998.0</v>
      </c>
      <c r="BY38" s="14">
        <v>2409.0</v>
      </c>
      <c r="BZ38" s="14">
        <v>2063.0</v>
      </c>
      <c r="CA38" s="15">
        <v>2288.0</v>
      </c>
      <c r="CB38" s="13">
        <v>1555.0</v>
      </c>
      <c r="CC38" s="14">
        <v>2199.0</v>
      </c>
      <c r="CD38" s="14">
        <v>2188.0</v>
      </c>
      <c r="CE38" s="14">
        <v>1733.0</v>
      </c>
      <c r="CF38" s="14">
        <v>2950.0</v>
      </c>
      <c r="CG38" s="15">
        <v>2462.0</v>
      </c>
      <c r="CH38" s="11">
        <v>250569.66666666666</v>
      </c>
    </row>
    <row r="39">
      <c r="A39" s="12" t="s">
        <v>45</v>
      </c>
      <c r="B39" s="13">
        <v>2214.75</v>
      </c>
      <c r="C39" s="14">
        <v>3187.0</v>
      </c>
      <c r="D39" s="14">
        <v>2694.0</v>
      </c>
      <c r="E39" s="14">
        <v>2632.0</v>
      </c>
      <c r="F39" s="14">
        <v>3264.0</v>
      </c>
      <c r="G39" s="14">
        <v>3708.0</v>
      </c>
      <c r="H39" s="14">
        <v>6674.0</v>
      </c>
      <c r="I39" s="14">
        <v>3340.0</v>
      </c>
      <c r="J39" s="14">
        <v>4140.0</v>
      </c>
      <c r="K39" s="15">
        <v>3683.0</v>
      </c>
      <c r="L39" s="13">
        <v>2926.3333333333335</v>
      </c>
      <c r="M39" s="14">
        <v>2484.0</v>
      </c>
      <c r="N39" s="14">
        <v>3826.0</v>
      </c>
      <c r="O39" s="14">
        <v>3675.0</v>
      </c>
      <c r="P39" s="14">
        <v>4168.0</v>
      </c>
      <c r="Q39" s="14">
        <v>3676.0</v>
      </c>
      <c r="R39" s="14">
        <v>4429.0</v>
      </c>
      <c r="S39" s="14">
        <v>3785.0</v>
      </c>
      <c r="T39" s="15">
        <v>3406.0</v>
      </c>
      <c r="U39" s="13">
        <v>2519.3333333333335</v>
      </c>
      <c r="V39" s="14">
        <v>2478.0</v>
      </c>
      <c r="W39" s="14">
        <v>2356.0</v>
      </c>
      <c r="X39" s="14">
        <v>3911.0</v>
      </c>
      <c r="Y39" s="14">
        <v>3472.0</v>
      </c>
      <c r="Z39" s="14">
        <v>3209.0</v>
      </c>
      <c r="AA39" s="14">
        <v>3592.0</v>
      </c>
      <c r="AB39" s="14">
        <v>3525.0</v>
      </c>
      <c r="AC39" s="14">
        <v>4591.0</v>
      </c>
      <c r="AD39" s="15">
        <v>4158.0</v>
      </c>
      <c r="AE39" s="13">
        <v>2694.0</v>
      </c>
      <c r="AF39" s="14">
        <v>2904.0</v>
      </c>
      <c r="AG39" s="14">
        <v>2787.0</v>
      </c>
      <c r="AH39" s="14">
        <v>3874.0</v>
      </c>
      <c r="AI39" s="14">
        <v>3415.0</v>
      </c>
      <c r="AJ39" s="14">
        <v>3504.0</v>
      </c>
      <c r="AK39" s="14">
        <v>3857.0</v>
      </c>
      <c r="AL39" s="14">
        <v>4392.0</v>
      </c>
      <c r="AM39" s="14">
        <v>5127.0</v>
      </c>
      <c r="AN39" s="15">
        <v>3880.0</v>
      </c>
      <c r="AO39" s="13">
        <v>2635.0</v>
      </c>
      <c r="AP39" s="14">
        <v>2513.0</v>
      </c>
      <c r="AQ39" s="14">
        <v>2860.0</v>
      </c>
      <c r="AR39" s="14">
        <v>3878.0</v>
      </c>
      <c r="AS39" s="14">
        <v>3280.0</v>
      </c>
      <c r="AT39" s="14">
        <v>3323.0</v>
      </c>
      <c r="AU39" s="14">
        <v>3197.0</v>
      </c>
      <c r="AV39" s="14">
        <v>3549.0</v>
      </c>
      <c r="AW39" s="14">
        <v>2771.0</v>
      </c>
      <c r="AX39" s="15">
        <v>3265.0</v>
      </c>
      <c r="AY39" s="13">
        <v>2582.0</v>
      </c>
      <c r="AZ39" s="14">
        <v>2665.0</v>
      </c>
      <c r="BA39" s="14">
        <v>2681.0</v>
      </c>
      <c r="BB39" s="14">
        <v>3649.0</v>
      </c>
      <c r="BC39" s="14">
        <v>3243.0</v>
      </c>
      <c r="BD39" s="14">
        <v>2967.0</v>
      </c>
      <c r="BE39" s="14">
        <v>2866.0</v>
      </c>
      <c r="BF39" s="14">
        <v>3285.0</v>
      </c>
      <c r="BG39" s="14">
        <v>2519.0</v>
      </c>
      <c r="BH39" s="15">
        <v>3116.0</v>
      </c>
      <c r="BI39" s="13">
        <v>2202.3333333333335</v>
      </c>
      <c r="BJ39" s="14">
        <v>1317.0</v>
      </c>
      <c r="BK39" s="14">
        <v>1501.0</v>
      </c>
      <c r="BL39" s="14">
        <v>3142.0</v>
      </c>
      <c r="BM39" s="14">
        <v>3122.0</v>
      </c>
      <c r="BN39" s="14">
        <v>2795.0</v>
      </c>
      <c r="BO39" s="14">
        <v>2446.0</v>
      </c>
      <c r="BP39" s="15">
        <v>2810.0</v>
      </c>
      <c r="BQ39" s="13">
        <v>1634.5</v>
      </c>
      <c r="BR39" s="14">
        <v>2002.0</v>
      </c>
      <c r="BS39" s="14">
        <v>2075.0</v>
      </c>
      <c r="BT39" s="14">
        <v>1672.0</v>
      </c>
      <c r="BU39" s="14">
        <v>2645.0</v>
      </c>
      <c r="BV39" s="14">
        <v>2553.0</v>
      </c>
      <c r="BW39" s="14">
        <v>2382.0</v>
      </c>
      <c r="BX39" s="14">
        <v>2375.0</v>
      </c>
      <c r="BY39" s="14">
        <v>2294.0</v>
      </c>
      <c r="BZ39" s="14">
        <v>1740.0</v>
      </c>
      <c r="CA39" s="15">
        <v>2124.0</v>
      </c>
      <c r="CB39" s="13">
        <v>1666.0</v>
      </c>
      <c r="CC39" s="14">
        <v>1942.0</v>
      </c>
      <c r="CD39" s="14">
        <v>2111.0</v>
      </c>
      <c r="CE39" s="14">
        <v>1821.0</v>
      </c>
      <c r="CF39" s="14">
        <v>2546.0</v>
      </c>
      <c r="CG39" s="15">
        <v>2208.0</v>
      </c>
      <c r="CH39" s="11">
        <v>254127.25000000003</v>
      </c>
    </row>
    <row r="40">
      <c r="A40" s="12" t="s">
        <v>46</v>
      </c>
      <c r="B40" s="13">
        <v>1638.25</v>
      </c>
      <c r="C40" s="14">
        <v>2408.0</v>
      </c>
      <c r="D40" s="14">
        <v>2001.0</v>
      </c>
      <c r="E40" s="14">
        <v>2425.0</v>
      </c>
      <c r="F40" s="14">
        <v>2558.0</v>
      </c>
      <c r="G40" s="14">
        <v>2588.0</v>
      </c>
      <c r="H40" s="14">
        <v>3744.0</v>
      </c>
      <c r="I40" s="14">
        <v>3777.0</v>
      </c>
      <c r="J40" s="14">
        <v>2945.0</v>
      </c>
      <c r="K40" s="15">
        <v>2543.0</v>
      </c>
      <c r="L40" s="13">
        <v>2420.3333333333335</v>
      </c>
      <c r="M40" s="14">
        <v>2255.0</v>
      </c>
      <c r="N40" s="14">
        <v>2058.0</v>
      </c>
      <c r="O40" s="14">
        <v>3417.0</v>
      </c>
      <c r="P40" s="14">
        <v>2631.0</v>
      </c>
      <c r="Q40" s="14">
        <v>3015.0</v>
      </c>
      <c r="R40" s="14">
        <v>3495.0</v>
      </c>
      <c r="S40" s="14">
        <v>3293.0</v>
      </c>
      <c r="T40" s="15">
        <v>3021.0</v>
      </c>
      <c r="U40" s="13">
        <v>2620.6666666666665</v>
      </c>
      <c r="V40" s="14">
        <v>2764.0</v>
      </c>
      <c r="W40" s="14">
        <v>2272.0</v>
      </c>
      <c r="X40" s="14">
        <v>3782.0</v>
      </c>
      <c r="Y40" s="14">
        <v>3287.0</v>
      </c>
      <c r="Z40" s="14">
        <v>3371.0</v>
      </c>
      <c r="AA40" s="14">
        <v>4071.0</v>
      </c>
      <c r="AB40" s="14">
        <v>3514.0</v>
      </c>
      <c r="AC40" s="14">
        <v>2806.0</v>
      </c>
      <c r="AD40" s="15">
        <v>2596.0</v>
      </c>
      <c r="AE40" s="13">
        <v>2649.3333333333335</v>
      </c>
      <c r="AF40" s="14">
        <v>2527.0</v>
      </c>
      <c r="AG40" s="14">
        <v>2658.0</v>
      </c>
      <c r="AH40" s="14">
        <v>3921.0</v>
      </c>
      <c r="AI40" s="14">
        <v>3278.0</v>
      </c>
      <c r="AJ40" s="14">
        <v>3486.0</v>
      </c>
      <c r="AK40" s="14">
        <v>4282.0</v>
      </c>
      <c r="AL40" s="14">
        <v>3525.0</v>
      </c>
      <c r="AM40" s="14">
        <v>3377.0</v>
      </c>
      <c r="AN40" s="15">
        <v>2999.0</v>
      </c>
      <c r="AO40" s="13">
        <v>2938.3333333333335</v>
      </c>
      <c r="AP40" s="14">
        <v>2956.0</v>
      </c>
      <c r="AQ40" s="14">
        <v>2750.0</v>
      </c>
      <c r="AR40" s="14">
        <v>3846.0</v>
      </c>
      <c r="AS40" s="14">
        <v>3428.0</v>
      </c>
      <c r="AT40" s="14">
        <v>3492.0</v>
      </c>
      <c r="AU40" s="14">
        <v>3699.0</v>
      </c>
      <c r="AV40" s="14">
        <v>4205.0</v>
      </c>
      <c r="AW40" s="14">
        <v>3342.0</v>
      </c>
      <c r="AX40" s="15">
        <v>3044.0</v>
      </c>
      <c r="AY40" s="13">
        <v>2919.0</v>
      </c>
      <c r="AZ40" s="14">
        <v>3307.0</v>
      </c>
      <c r="BA40" s="14">
        <v>2603.0</v>
      </c>
      <c r="BB40" s="14">
        <v>3931.0</v>
      </c>
      <c r="BC40" s="14">
        <v>3826.0</v>
      </c>
      <c r="BD40" s="14">
        <v>3762.0</v>
      </c>
      <c r="BE40" s="14">
        <v>3729.0</v>
      </c>
      <c r="BF40" s="14">
        <v>4269.0</v>
      </c>
      <c r="BG40" s="14">
        <v>3328.0</v>
      </c>
      <c r="BH40" s="15">
        <v>2803.0</v>
      </c>
      <c r="BI40" s="13">
        <v>3001.0</v>
      </c>
      <c r="BJ40" s="14">
        <v>1112.0</v>
      </c>
      <c r="BK40" s="14">
        <v>1194.0</v>
      </c>
      <c r="BL40" s="14">
        <v>3250.0</v>
      </c>
      <c r="BM40" s="14">
        <v>3483.0</v>
      </c>
      <c r="BN40" s="14">
        <v>3602.0</v>
      </c>
      <c r="BO40" s="14">
        <v>4288.0</v>
      </c>
      <c r="BP40" s="15">
        <v>3390.0</v>
      </c>
      <c r="BQ40" s="13">
        <v>2196.0</v>
      </c>
      <c r="BR40" s="14">
        <v>3072.0</v>
      </c>
      <c r="BS40" s="14">
        <v>2526.0</v>
      </c>
      <c r="BT40" s="14">
        <v>1849.0</v>
      </c>
      <c r="BU40" s="14">
        <v>3490.0</v>
      </c>
      <c r="BV40" s="14">
        <v>3062.0</v>
      </c>
      <c r="BW40" s="14">
        <v>3140.0</v>
      </c>
      <c r="BX40" s="14">
        <v>3321.0</v>
      </c>
      <c r="BY40" s="14">
        <v>3186.0</v>
      </c>
      <c r="BZ40" s="14">
        <v>2141.0</v>
      </c>
      <c r="CA40" s="15">
        <v>2654.0</v>
      </c>
      <c r="CB40" s="13">
        <v>2140.0</v>
      </c>
      <c r="CC40" s="14">
        <v>2950.0</v>
      </c>
      <c r="CD40" s="14">
        <v>2711.0</v>
      </c>
      <c r="CE40" s="14">
        <v>2238.0</v>
      </c>
      <c r="CF40" s="14">
        <v>3289.0</v>
      </c>
      <c r="CG40" s="15">
        <v>2853.0</v>
      </c>
      <c r="CH40" s="11">
        <v>254333.91666666666</v>
      </c>
    </row>
    <row r="41">
      <c r="A41" s="12" t="s">
        <v>47</v>
      </c>
      <c r="B41" s="13">
        <v>2003.75</v>
      </c>
      <c r="C41" s="14">
        <v>2802.0</v>
      </c>
      <c r="D41" s="14">
        <v>2346.0</v>
      </c>
      <c r="E41" s="14">
        <v>2918.0</v>
      </c>
      <c r="F41" s="14">
        <v>3024.0</v>
      </c>
      <c r="G41" s="14">
        <v>2799.0</v>
      </c>
      <c r="H41" s="14">
        <v>4299.0</v>
      </c>
      <c r="I41" s="14">
        <v>3843.0</v>
      </c>
      <c r="J41" s="14">
        <v>3186.0</v>
      </c>
      <c r="K41" s="15">
        <v>3325.0</v>
      </c>
      <c r="L41" s="13">
        <v>2570.0</v>
      </c>
      <c r="M41" s="14">
        <v>2812.0</v>
      </c>
      <c r="N41" s="14">
        <v>2073.0</v>
      </c>
      <c r="O41" s="14">
        <v>3929.0</v>
      </c>
      <c r="P41" s="14">
        <v>3390.0</v>
      </c>
      <c r="Q41" s="14">
        <v>3647.0</v>
      </c>
      <c r="R41" s="14">
        <v>4644.0</v>
      </c>
      <c r="S41" s="14">
        <v>3539.0</v>
      </c>
      <c r="T41" s="15">
        <v>3370.0</v>
      </c>
      <c r="U41" s="13">
        <v>2487.6666666666665</v>
      </c>
      <c r="V41" s="14">
        <v>2480.0</v>
      </c>
      <c r="W41" s="14">
        <v>2377.0</v>
      </c>
      <c r="X41" s="14">
        <v>3975.0</v>
      </c>
      <c r="Y41" s="14">
        <v>3334.0</v>
      </c>
      <c r="Z41" s="14">
        <v>3963.0</v>
      </c>
      <c r="AA41" s="14">
        <v>4962.0</v>
      </c>
      <c r="AB41" s="14">
        <v>4272.0</v>
      </c>
      <c r="AC41" s="14">
        <v>2965.0</v>
      </c>
      <c r="AD41" s="15">
        <v>2810.0</v>
      </c>
      <c r="AE41" s="13">
        <v>2895.6666666666665</v>
      </c>
      <c r="AF41" s="14">
        <v>2547.0</v>
      </c>
      <c r="AG41" s="14">
        <v>2559.0</v>
      </c>
      <c r="AH41" s="14">
        <v>4225.0</v>
      </c>
      <c r="AI41" s="14">
        <v>3449.0</v>
      </c>
      <c r="AJ41" s="14">
        <v>3875.0</v>
      </c>
      <c r="AK41" s="14">
        <v>3951.0</v>
      </c>
      <c r="AL41" s="14">
        <v>6039.0</v>
      </c>
      <c r="AM41" s="14">
        <v>3459.0</v>
      </c>
      <c r="AN41" s="15">
        <v>2938.0</v>
      </c>
      <c r="AO41" s="13">
        <v>2720.0</v>
      </c>
      <c r="AP41" s="14">
        <v>2530.0</v>
      </c>
      <c r="AQ41" s="14">
        <v>2622.0</v>
      </c>
      <c r="AR41" s="14">
        <v>4124.0</v>
      </c>
      <c r="AS41" s="14">
        <v>3553.0</v>
      </c>
      <c r="AT41" s="14">
        <v>3694.0</v>
      </c>
      <c r="AU41" s="14">
        <v>3721.0</v>
      </c>
      <c r="AV41" s="14">
        <v>3715.0</v>
      </c>
      <c r="AW41" s="14">
        <v>4183.0</v>
      </c>
      <c r="AX41" s="15">
        <v>2869.0</v>
      </c>
      <c r="AY41" s="13">
        <v>2513.3333333333335</v>
      </c>
      <c r="AZ41" s="14">
        <v>2645.0</v>
      </c>
      <c r="BA41" s="14">
        <v>2258.0</v>
      </c>
      <c r="BB41" s="14">
        <v>4011.0</v>
      </c>
      <c r="BC41" s="14">
        <v>3668.0</v>
      </c>
      <c r="BD41" s="14">
        <v>3085.0</v>
      </c>
      <c r="BE41" s="14">
        <v>3487.0</v>
      </c>
      <c r="BF41" s="14">
        <v>3602.0</v>
      </c>
      <c r="BG41" s="14">
        <v>3907.0</v>
      </c>
      <c r="BH41" s="15">
        <v>2742.0</v>
      </c>
      <c r="BI41" s="13">
        <v>2223.6666666666665</v>
      </c>
      <c r="BJ41" s="14">
        <v>1071.0</v>
      </c>
      <c r="BK41" s="14">
        <v>1260.0</v>
      </c>
      <c r="BL41" s="14">
        <v>3132.0</v>
      </c>
      <c r="BM41" s="14">
        <v>3159.0</v>
      </c>
      <c r="BN41" s="14">
        <v>2851.0</v>
      </c>
      <c r="BO41" s="14">
        <v>3348.0</v>
      </c>
      <c r="BP41" s="15">
        <v>2941.0</v>
      </c>
      <c r="BQ41" s="13">
        <v>1977.5</v>
      </c>
      <c r="BR41" s="14">
        <v>2299.0</v>
      </c>
      <c r="BS41" s="14">
        <v>2085.0</v>
      </c>
      <c r="BT41" s="14">
        <v>1479.0</v>
      </c>
      <c r="BU41" s="14">
        <v>3403.0</v>
      </c>
      <c r="BV41" s="14">
        <v>2885.0</v>
      </c>
      <c r="BW41" s="14">
        <v>2856.0</v>
      </c>
      <c r="BX41" s="14">
        <v>3410.0</v>
      </c>
      <c r="BY41" s="14">
        <v>2777.0</v>
      </c>
      <c r="BZ41" s="14">
        <v>2947.0</v>
      </c>
      <c r="CA41" s="15">
        <v>2840.0</v>
      </c>
      <c r="CB41" s="13">
        <v>1785.5</v>
      </c>
      <c r="CC41" s="14">
        <v>2248.0</v>
      </c>
      <c r="CD41" s="14">
        <v>2078.0</v>
      </c>
      <c r="CE41" s="14">
        <v>1779.0</v>
      </c>
      <c r="CF41" s="14">
        <v>3180.0</v>
      </c>
      <c r="CG41" s="15">
        <v>2832.0</v>
      </c>
      <c r="CH41" s="11">
        <v>258579.0833333333</v>
      </c>
    </row>
    <row r="42">
      <c r="A42" s="12" t="s">
        <v>48</v>
      </c>
      <c r="B42" s="13">
        <v>1677.0</v>
      </c>
      <c r="C42" s="14">
        <v>2603.0</v>
      </c>
      <c r="D42" s="14">
        <v>2118.0</v>
      </c>
      <c r="E42" s="14">
        <v>2610.0</v>
      </c>
      <c r="F42" s="14">
        <v>3390.0</v>
      </c>
      <c r="G42" s="14">
        <v>3732.0</v>
      </c>
      <c r="H42" s="14">
        <v>3107.0</v>
      </c>
      <c r="I42" s="14">
        <v>3310.0</v>
      </c>
      <c r="J42" s="14">
        <v>2902.0</v>
      </c>
      <c r="K42" s="15">
        <v>3040.0</v>
      </c>
      <c r="L42" s="13">
        <v>2734.6666666666665</v>
      </c>
      <c r="M42" s="14">
        <v>2571.0</v>
      </c>
      <c r="N42" s="14">
        <v>2309.0</v>
      </c>
      <c r="O42" s="14">
        <v>3404.0</v>
      </c>
      <c r="P42" s="14">
        <v>3895.0</v>
      </c>
      <c r="Q42" s="14">
        <v>3571.0</v>
      </c>
      <c r="R42" s="14">
        <v>3339.0</v>
      </c>
      <c r="S42" s="14">
        <v>3476.0</v>
      </c>
      <c r="T42" s="15">
        <v>3271.0</v>
      </c>
      <c r="U42" s="13">
        <v>3090.0</v>
      </c>
      <c r="V42" s="14">
        <v>3292.0</v>
      </c>
      <c r="W42" s="14">
        <v>2801.0</v>
      </c>
      <c r="X42" s="14">
        <v>4389.0</v>
      </c>
      <c r="Y42" s="14">
        <v>4002.0</v>
      </c>
      <c r="Z42" s="14">
        <v>4261.0</v>
      </c>
      <c r="AA42" s="14">
        <v>3600.0</v>
      </c>
      <c r="AB42" s="14">
        <v>3003.0</v>
      </c>
      <c r="AC42" s="14">
        <v>3318.0</v>
      </c>
      <c r="AD42" s="15">
        <v>3580.0</v>
      </c>
      <c r="AE42" s="13">
        <v>2957.6666666666665</v>
      </c>
      <c r="AF42" s="14">
        <v>3100.0</v>
      </c>
      <c r="AG42" s="14">
        <v>2664.0</v>
      </c>
      <c r="AH42" s="14">
        <v>4148.0</v>
      </c>
      <c r="AI42" s="14">
        <v>3645.0</v>
      </c>
      <c r="AJ42" s="14">
        <v>4044.0</v>
      </c>
      <c r="AK42" s="14">
        <v>3237.0</v>
      </c>
      <c r="AL42" s="14">
        <v>3536.0</v>
      </c>
      <c r="AM42" s="14">
        <v>3097.0</v>
      </c>
      <c r="AN42" s="15">
        <v>2825.0</v>
      </c>
      <c r="AO42" s="13">
        <v>2931.3333333333335</v>
      </c>
      <c r="AP42" s="14">
        <v>2904.0</v>
      </c>
      <c r="AQ42" s="14">
        <v>2803.0</v>
      </c>
      <c r="AR42" s="14">
        <v>4016.0</v>
      </c>
      <c r="AS42" s="14">
        <v>4010.0</v>
      </c>
      <c r="AT42" s="14">
        <v>4238.0</v>
      </c>
      <c r="AU42" s="14">
        <v>3602.0</v>
      </c>
      <c r="AV42" s="14">
        <v>3899.0</v>
      </c>
      <c r="AW42" s="14">
        <v>3456.0</v>
      </c>
      <c r="AX42" s="15">
        <v>3276.0</v>
      </c>
      <c r="AY42" s="13">
        <v>3100.0</v>
      </c>
      <c r="AZ42" s="14">
        <v>3331.0</v>
      </c>
      <c r="BA42" s="14">
        <v>2901.0</v>
      </c>
      <c r="BB42" s="14">
        <v>3972.0</v>
      </c>
      <c r="BC42" s="14">
        <v>3880.0</v>
      </c>
      <c r="BD42" s="14">
        <v>3918.0</v>
      </c>
      <c r="BE42" s="14">
        <v>3700.0</v>
      </c>
      <c r="BF42" s="14">
        <v>3598.0</v>
      </c>
      <c r="BG42" s="14">
        <v>3133.0</v>
      </c>
      <c r="BH42" s="15">
        <v>3114.0</v>
      </c>
      <c r="BI42" s="13">
        <v>2633.6666666666665</v>
      </c>
      <c r="BJ42" s="14">
        <v>1030.0</v>
      </c>
      <c r="BK42" s="14">
        <v>1261.0</v>
      </c>
      <c r="BL42" s="14">
        <v>2555.0</v>
      </c>
      <c r="BM42" s="14">
        <v>3909.0</v>
      </c>
      <c r="BN42" s="14">
        <v>3517.0</v>
      </c>
      <c r="BO42" s="14">
        <v>3415.0</v>
      </c>
      <c r="BP42" s="15">
        <v>2873.0</v>
      </c>
      <c r="BQ42" s="13">
        <v>2251.0</v>
      </c>
      <c r="BR42" s="14">
        <v>2705.0</v>
      </c>
      <c r="BS42" s="14">
        <v>2375.0</v>
      </c>
      <c r="BT42" s="14">
        <v>1851.0</v>
      </c>
      <c r="BU42" s="14">
        <v>3510.0</v>
      </c>
      <c r="BV42" s="14">
        <v>3331.0</v>
      </c>
      <c r="BW42" s="14">
        <v>3101.0</v>
      </c>
      <c r="BX42" s="14">
        <v>2542.0</v>
      </c>
      <c r="BY42" s="14">
        <v>2428.0</v>
      </c>
      <c r="BZ42" s="14">
        <v>1891.0</v>
      </c>
      <c r="CA42" s="15">
        <v>2223.0</v>
      </c>
      <c r="CB42" s="13">
        <v>1904.0</v>
      </c>
      <c r="CC42" s="14">
        <v>2489.0</v>
      </c>
      <c r="CD42" s="14">
        <v>2226.0</v>
      </c>
      <c r="CE42" s="14">
        <v>1807.0</v>
      </c>
      <c r="CF42" s="14">
        <v>2881.0</v>
      </c>
      <c r="CG42" s="15">
        <v>2634.0</v>
      </c>
      <c r="CH42" s="11">
        <v>258774.33333333334</v>
      </c>
    </row>
    <row r="43">
      <c r="A43" s="12" t="s">
        <v>49</v>
      </c>
      <c r="B43" s="13">
        <v>1871.75</v>
      </c>
      <c r="C43" s="14">
        <v>2900.0</v>
      </c>
      <c r="D43" s="14">
        <v>2556.0</v>
      </c>
      <c r="E43" s="14">
        <v>3124.0</v>
      </c>
      <c r="F43" s="14">
        <v>3232.0</v>
      </c>
      <c r="G43" s="14">
        <v>3399.0</v>
      </c>
      <c r="H43" s="14">
        <v>4345.0</v>
      </c>
      <c r="I43" s="14">
        <v>3537.0</v>
      </c>
      <c r="J43" s="14">
        <v>3086.0</v>
      </c>
      <c r="K43" s="15">
        <v>3290.0</v>
      </c>
      <c r="L43" s="13">
        <v>2796.0</v>
      </c>
      <c r="M43" s="14">
        <v>2818.0</v>
      </c>
      <c r="N43" s="14">
        <v>2436.0</v>
      </c>
      <c r="O43" s="14">
        <v>3569.0</v>
      </c>
      <c r="P43" s="14">
        <v>3221.0</v>
      </c>
      <c r="Q43" s="14">
        <v>3509.0</v>
      </c>
      <c r="R43" s="14">
        <v>4771.0</v>
      </c>
      <c r="S43" s="14">
        <v>3729.0</v>
      </c>
      <c r="T43" s="15">
        <v>3275.0</v>
      </c>
      <c r="U43" s="13">
        <v>2852.6666666666665</v>
      </c>
      <c r="V43" s="14">
        <v>2746.0</v>
      </c>
      <c r="W43" s="14">
        <v>2759.0</v>
      </c>
      <c r="X43" s="14">
        <v>4429.0</v>
      </c>
      <c r="Y43" s="14">
        <v>3325.0</v>
      </c>
      <c r="Z43" s="14">
        <v>3909.0</v>
      </c>
      <c r="AA43" s="14">
        <v>4380.0</v>
      </c>
      <c r="AB43" s="14">
        <v>3916.0</v>
      </c>
      <c r="AC43" s="14">
        <v>3123.0</v>
      </c>
      <c r="AD43" s="15">
        <v>3119.0</v>
      </c>
      <c r="AE43" s="13">
        <v>2659.6666666666665</v>
      </c>
      <c r="AF43" s="14">
        <v>2698.0</v>
      </c>
      <c r="AG43" s="14">
        <v>2533.0</v>
      </c>
      <c r="AH43" s="14">
        <v>4103.0</v>
      </c>
      <c r="AI43" s="14">
        <v>3184.0</v>
      </c>
      <c r="AJ43" s="14">
        <v>4147.0</v>
      </c>
      <c r="AK43" s="14">
        <v>4762.0</v>
      </c>
      <c r="AL43" s="14">
        <v>3718.0</v>
      </c>
      <c r="AM43" s="14">
        <v>3437.0</v>
      </c>
      <c r="AN43" s="15">
        <v>3311.0</v>
      </c>
      <c r="AO43" s="13">
        <v>2553.6666666666665</v>
      </c>
      <c r="AP43" s="14">
        <v>2976.0</v>
      </c>
      <c r="AQ43" s="14">
        <v>2688.0</v>
      </c>
      <c r="AR43" s="14">
        <v>4187.0</v>
      </c>
      <c r="AS43" s="14">
        <v>2872.0</v>
      </c>
      <c r="AT43" s="14">
        <v>3872.0</v>
      </c>
      <c r="AU43" s="14">
        <v>4681.0</v>
      </c>
      <c r="AV43" s="14">
        <v>4765.0</v>
      </c>
      <c r="AW43" s="14">
        <v>3456.0</v>
      </c>
      <c r="AX43" s="15">
        <v>3384.0</v>
      </c>
      <c r="AY43" s="13">
        <v>2761.3333333333335</v>
      </c>
      <c r="AZ43" s="14">
        <v>2622.0</v>
      </c>
      <c r="BA43" s="14">
        <v>2312.0</v>
      </c>
      <c r="BB43" s="14">
        <v>3889.0</v>
      </c>
      <c r="BC43" s="14">
        <v>3141.0</v>
      </c>
      <c r="BD43" s="14">
        <v>3387.0</v>
      </c>
      <c r="BE43" s="14">
        <v>4058.0</v>
      </c>
      <c r="BF43" s="14">
        <v>4091.0</v>
      </c>
      <c r="BG43" s="14">
        <v>3161.0</v>
      </c>
      <c r="BH43" s="15">
        <v>2758.0</v>
      </c>
      <c r="BI43" s="13">
        <v>2379.6666666666665</v>
      </c>
      <c r="BJ43" s="14">
        <v>1238.0</v>
      </c>
      <c r="BK43" s="14">
        <v>1373.0</v>
      </c>
      <c r="BL43" s="14">
        <v>3149.0</v>
      </c>
      <c r="BM43" s="14">
        <v>2872.0</v>
      </c>
      <c r="BN43" s="14">
        <v>3180.0</v>
      </c>
      <c r="BO43" s="14">
        <v>3607.0</v>
      </c>
      <c r="BP43" s="15">
        <v>3740.0</v>
      </c>
      <c r="BQ43" s="13">
        <v>1862.0</v>
      </c>
      <c r="BR43" s="14">
        <v>2344.0</v>
      </c>
      <c r="BS43" s="14">
        <v>2213.0</v>
      </c>
      <c r="BT43" s="14">
        <v>1934.0</v>
      </c>
      <c r="BU43" s="14">
        <v>3671.0</v>
      </c>
      <c r="BV43" s="14">
        <v>2513.0</v>
      </c>
      <c r="BW43" s="14">
        <v>2448.0</v>
      </c>
      <c r="BX43" s="14">
        <v>3448.0</v>
      </c>
      <c r="BY43" s="14">
        <v>2760.0</v>
      </c>
      <c r="BZ43" s="14">
        <v>2574.0</v>
      </c>
      <c r="CA43" s="15">
        <v>2505.0</v>
      </c>
      <c r="CB43" s="13">
        <v>1640.0</v>
      </c>
      <c r="CC43" s="14">
        <v>2354.0</v>
      </c>
      <c r="CD43" s="14">
        <v>2379.0</v>
      </c>
      <c r="CE43" s="14">
        <v>1821.0</v>
      </c>
      <c r="CF43" s="14">
        <v>3474.0</v>
      </c>
      <c r="CG43" s="15">
        <v>2526.0</v>
      </c>
      <c r="CH43" s="11">
        <v>262195.75</v>
      </c>
    </row>
    <row r="44">
      <c r="A44" s="12" t="s">
        <v>50</v>
      </c>
      <c r="B44" s="13">
        <v>2373.5</v>
      </c>
      <c r="C44" s="14">
        <v>3282.0</v>
      </c>
      <c r="D44" s="14">
        <v>2782.0</v>
      </c>
      <c r="E44" s="14">
        <v>4062.0</v>
      </c>
      <c r="F44" s="14">
        <v>4416.0</v>
      </c>
      <c r="G44" s="14">
        <v>3606.0</v>
      </c>
      <c r="H44" s="14">
        <v>4453.0</v>
      </c>
      <c r="I44" s="14">
        <v>4610.0</v>
      </c>
      <c r="J44" s="14">
        <v>3508.0</v>
      </c>
      <c r="K44" s="15">
        <v>3865.0</v>
      </c>
      <c r="L44" s="13">
        <v>3159.6666666666665</v>
      </c>
      <c r="M44" s="14">
        <v>2972.0</v>
      </c>
      <c r="N44" s="14">
        <v>2636.0</v>
      </c>
      <c r="O44" s="14">
        <v>4741.0</v>
      </c>
      <c r="P44" s="14">
        <v>4685.0</v>
      </c>
      <c r="Q44" s="14">
        <v>3790.0</v>
      </c>
      <c r="R44" s="14">
        <v>4723.0</v>
      </c>
      <c r="S44" s="14">
        <v>4868.0</v>
      </c>
      <c r="T44" s="15">
        <v>3775.0</v>
      </c>
      <c r="U44" s="13">
        <v>3094.0</v>
      </c>
      <c r="V44" s="14">
        <v>3012.0</v>
      </c>
      <c r="W44" s="14">
        <v>2663.0</v>
      </c>
      <c r="X44" s="14">
        <v>4874.0</v>
      </c>
      <c r="Y44" s="14">
        <v>4239.0</v>
      </c>
      <c r="Z44" s="14">
        <v>4079.0</v>
      </c>
      <c r="AA44" s="14">
        <v>4291.0</v>
      </c>
      <c r="AB44" s="14">
        <v>3769.0</v>
      </c>
      <c r="AC44" s="14">
        <v>2926.0</v>
      </c>
      <c r="AD44" s="15">
        <v>2835.0</v>
      </c>
      <c r="AE44" s="13">
        <v>2577.6666666666665</v>
      </c>
      <c r="AF44" s="14">
        <v>2393.0</v>
      </c>
      <c r="AG44" s="14">
        <v>2386.0</v>
      </c>
      <c r="AH44" s="14">
        <v>4759.0</v>
      </c>
      <c r="AI44" s="14">
        <v>3617.0</v>
      </c>
      <c r="AJ44" s="14">
        <v>3286.0</v>
      </c>
      <c r="AK44" s="14">
        <v>4176.0</v>
      </c>
      <c r="AL44" s="14">
        <v>3842.0</v>
      </c>
      <c r="AM44" s="14">
        <v>3036.0</v>
      </c>
      <c r="AN44" s="15">
        <v>2762.0</v>
      </c>
      <c r="AO44" s="13">
        <v>2559.0</v>
      </c>
      <c r="AP44" s="14">
        <v>2326.0</v>
      </c>
      <c r="AQ44" s="14">
        <v>2394.0</v>
      </c>
      <c r="AR44" s="14">
        <v>5269.0</v>
      </c>
      <c r="AS44" s="14">
        <v>4021.0</v>
      </c>
      <c r="AT44" s="14">
        <v>3587.0</v>
      </c>
      <c r="AU44" s="14">
        <v>3596.0</v>
      </c>
      <c r="AV44" s="14">
        <v>3712.0</v>
      </c>
      <c r="AW44" s="14">
        <v>3076.0</v>
      </c>
      <c r="AX44" s="15">
        <v>2642.0</v>
      </c>
      <c r="AY44" s="13">
        <v>2600.6666666666665</v>
      </c>
      <c r="AZ44" s="14">
        <v>2580.0</v>
      </c>
      <c r="BA44" s="14">
        <v>2311.0</v>
      </c>
      <c r="BB44" s="14">
        <v>4981.0</v>
      </c>
      <c r="BC44" s="14">
        <v>3740.0</v>
      </c>
      <c r="BD44" s="14">
        <v>3117.0</v>
      </c>
      <c r="BE44" s="14">
        <v>3615.0</v>
      </c>
      <c r="BF44" s="14">
        <v>3357.0</v>
      </c>
      <c r="BG44" s="14">
        <v>2683.0</v>
      </c>
      <c r="BH44" s="15">
        <v>2522.0</v>
      </c>
      <c r="BI44" s="13">
        <v>2433.0</v>
      </c>
      <c r="BJ44" s="14">
        <v>1154.0</v>
      </c>
      <c r="BK44" s="14">
        <v>1500.0</v>
      </c>
      <c r="BL44" s="14">
        <v>4705.0</v>
      </c>
      <c r="BM44" s="14">
        <v>3426.0</v>
      </c>
      <c r="BN44" s="14">
        <v>3091.0</v>
      </c>
      <c r="BO44" s="14">
        <v>3388.0</v>
      </c>
      <c r="BP44" s="15">
        <v>3173.0</v>
      </c>
      <c r="BQ44" s="13">
        <v>1956.5</v>
      </c>
      <c r="BR44" s="14">
        <v>2516.0</v>
      </c>
      <c r="BS44" s="14">
        <v>2257.0</v>
      </c>
      <c r="BT44" s="14">
        <v>1751.0</v>
      </c>
      <c r="BU44" s="14">
        <v>4389.0</v>
      </c>
      <c r="BV44" s="14">
        <v>2951.0</v>
      </c>
      <c r="BW44" s="14">
        <v>2886.0</v>
      </c>
      <c r="BX44" s="14">
        <v>3211.0</v>
      </c>
      <c r="BY44" s="14">
        <v>2776.0</v>
      </c>
      <c r="BZ44" s="14">
        <v>2189.0</v>
      </c>
      <c r="CA44" s="15">
        <v>2448.0</v>
      </c>
      <c r="CB44" s="13">
        <v>1813.5</v>
      </c>
      <c r="CC44" s="14">
        <v>2222.0</v>
      </c>
      <c r="CD44" s="14">
        <v>2015.0</v>
      </c>
      <c r="CE44" s="14">
        <v>1594.0</v>
      </c>
      <c r="CF44" s="14">
        <v>4400.0</v>
      </c>
      <c r="CG44" s="15">
        <v>2754.0</v>
      </c>
      <c r="CH44" s="11">
        <v>272611.5</v>
      </c>
    </row>
    <row r="45">
      <c r="A45" s="12" t="s">
        <v>51</v>
      </c>
      <c r="B45" s="13">
        <v>1762.25</v>
      </c>
      <c r="C45" s="14">
        <v>3040.0</v>
      </c>
      <c r="D45" s="14">
        <v>2348.0</v>
      </c>
      <c r="E45" s="14">
        <v>3298.0</v>
      </c>
      <c r="F45" s="14">
        <v>3638.0</v>
      </c>
      <c r="G45" s="14">
        <v>4002.0</v>
      </c>
      <c r="H45" s="14">
        <v>5984.0</v>
      </c>
      <c r="I45" s="14">
        <v>5754.0</v>
      </c>
      <c r="J45" s="14">
        <v>2729.0</v>
      </c>
      <c r="K45" s="15">
        <v>2939.0</v>
      </c>
      <c r="L45" s="13">
        <v>2276.6666666666665</v>
      </c>
      <c r="M45" s="14">
        <v>2274.0</v>
      </c>
      <c r="N45" s="14">
        <v>2295.0</v>
      </c>
      <c r="O45" s="14">
        <v>3537.0</v>
      </c>
      <c r="P45" s="14">
        <v>3743.0</v>
      </c>
      <c r="Q45" s="14">
        <v>3706.0</v>
      </c>
      <c r="R45" s="14">
        <v>8094.0</v>
      </c>
      <c r="S45" s="14">
        <v>4164.0</v>
      </c>
      <c r="T45" s="15">
        <v>3064.0</v>
      </c>
      <c r="U45" s="13">
        <v>2298.6666666666665</v>
      </c>
      <c r="V45" s="14">
        <v>2978.0</v>
      </c>
      <c r="W45" s="14">
        <v>2519.0</v>
      </c>
      <c r="X45" s="14">
        <v>3580.0</v>
      </c>
      <c r="Y45" s="14">
        <v>3149.0</v>
      </c>
      <c r="Z45" s="14">
        <v>4281.0</v>
      </c>
      <c r="AA45" s="14">
        <v>7118.0</v>
      </c>
      <c r="AB45" s="14">
        <v>3960.0</v>
      </c>
      <c r="AC45" s="14">
        <v>3381.0</v>
      </c>
      <c r="AD45" s="15">
        <v>2781.0</v>
      </c>
      <c r="AE45" s="13">
        <v>2541.0</v>
      </c>
      <c r="AF45" s="14">
        <v>2784.0</v>
      </c>
      <c r="AG45" s="14">
        <v>2368.0</v>
      </c>
      <c r="AH45" s="14">
        <v>3637.0</v>
      </c>
      <c r="AI45" s="14">
        <v>3205.0</v>
      </c>
      <c r="AJ45" s="14">
        <v>4186.0</v>
      </c>
      <c r="AK45" s="14">
        <v>6489.0</v>
      </c>
      <c r="AL45" s="14">
        <v>4833.0</v>
      </c>
      <c r="AM45" s="14">
        <v>3224.0</v>
      </c>
      <c r="AN45" s="15">
        <v>2999.0</v>
      </c>
      <c r="AO45" s="13">
        <v>2455.6666666666665</v>
      </c>
      <c r="AP45" s="14">
        <v>2709.0</v>
      </c>
      <c r="AQ45" s="14">
        <v>2283.0</v>
      </c>
      <c r="AR45" s="14">
        <v>2884.0</v>
      </c>
      <c r="AS45" s="14">
        <v>3178.0</v>
      </c>
      <c r="AT45" s="14">
        <v>4757.0</v>
      </c>
      <c r="AU45" s="14">
        <v>6381.0</v>
      </c>
      <c r="AV45" s="14">
        <v>5151.0</v>
      </c>
      <c r="AW45" s="14">
        <v>3121.0</v>
      </c>
      <c r="AX45" s="15">
        <v>2611.0</v>
      </c>
      <c r="AY45" s="13">
        <v>2850.3333333333335</v>
      </c>
      <c r="AZ45" s="14">
        <v>3048.0</v>
      </c>
      <c r="BA45" s="14">
        <v>2260.0</v>
      </c>
      <c r="BB45" s="14">
        <v>3591.0</v>
      </c>
      <c r="BC45" s="14">
        <v>3035.0</v>
      </c>
      <c r="BD45" s="14">
        <v>3457.0</v>
      </c>
      <c r="BE45" s="14">
        <v>6942.0</v>
      </c>
      <c r="BF45" s="14">
        <v>4775.0</v>
      </c>
      <c r="BG45" s="14">
        <v>2752.0</v>
      </c>
      <c r="BH45" s="15">
        <v>2375.0</v>
      </c>
      <c r="BI45" s="13">
        <v>1776.3333333333333</v>
      </c>
      <c r="BJ45" s="14">
        <v>1417.0</v>
      </c>
      <c r="BK45" s="14">
        <v>1570.0</v>
      </c>
      <c r="BL45" s="14">
        <v>4150.0</v>
      </c>
      <c r="BM45" s="14">
        <v>2331.0</v>
      </c>
      <c r="BN45" s="14">
        <v>2777.0</v>
      </c>
      <c r="BO45" s="14">
        <v>4724.0</v>
      </c>
      <c r="BP45" s="15">
        <v>3263.0</v>
      </c>
      <c r="BQ45" s="13">
        <v>1792.0</v>
      </c>
      <c r="BR45" s="14">
        <v>2053.0</v>
      </c>
      <c r="BS45" s="14">
        <v>2007.0</v>
      </c>
      <c r="BT45" s="14">
        <v>1687.0</v>
      </c>
      <c r="BU45" s="14">
        <v>3240.0</v>
      </c>
      <c r="BV45" s="14">
        <v>2651.0</v>
      </c>
      <c r="BW45" s="14">
        <v>3484.0</v>
      </c>
      <c r="BX45" s="14">
        <v>7753.0</v>
      </c>
      <c r="BY45" s="14">
        <v>3834.0</v>
      </c>
      <c r="BZ45" s="14">
        <v>2375.0</v>
      </c>
      <c r="CA45" s="15">
        <v>2257.0</v>
      </c>
      <c r="CB45" s="13">
        <v>1531.5</v>
      </c>
      <c r="CC45" s="14">
        <v>1907.0</v>
      </c>
      <c r="CD45" s="14">
        <v>1851.0</v>
      </c>
      <c r="CE45" s="14">
        <v>1468.0</v>
      </c>
      <c r="CF45" s="14">
        <v>2770.0</v>
      </c>
      <c r="CG45" s="15">
        <v>2146.0</v>
      </c>
      <c r="CH45" s="11">
        <v>278390.4166666666</v>
      </c>
    </row>
    <row r="46">
      <c r="A46" s="12" t="s">
        <v>52</v>
      </c>
      <c r="B46" s="13">
        <v>1870.75</v>
      </c>
      <c r="C46" s="14">
        <v>2762.0</v>
      </c>
      <c r="D46" s="14">
        <v>2378.0</v>
      </c>
      <c r="E46" s="14">
        <v>2866.0</v>
      </c>
      <c r="F46" s="14">
        <v>3087.0</v>
      </c>
      <c r="G46" s="14">
        <v>2935.0</v>
      </c>
      <c r="H46" s="14">
        <v>3934.0</v>
      </c>
      <c r="I46" s="14">
        <v>4285.0</v>
      </c>
      <c r="J46" s="14">
        <v>3171.0</v>
      </c>
      <c r="K46" s="15">
        <v>3632.0</v>
      </c>
      <c r="L46" s="13">
        <v>2694.3333333333335</v>
      </c>
      <c r="M46" s="14">
        <v>2878.0</v>
      </c>
      <c r="N46" s="14">
        <v>2349.0</v>
      </c>
      <c r="O46" s="14">
        <v>3474.0</v>
      </c>
      <c r="P46" s="14">
        <v>3571.0</v>
      </c>
      <c r="Q46" s="14">
        <v>2879.0</v>
      </c>
      <c r="R46" s="14">
        <v>4266.0</v>
      </c>
      <c r="S46" s="14">
        <v>4462.0</v>
      </c>
      <c r="T46" s="15">
        <v>3078.0</v>
      </c>
      <c r="U46" s="13">
        <v>2844.0</v>
      </c>
      <c r="V46" s="14">
        <v>2733.0</v>
      </c>
      <c r="W46" s="14">
        <v>2512.0</v>
      </c>
      <c r="X46" s="14">
        <v>4386.0</v>
      </c>
      <c r="Y46" s="14">
        <v>3616.0</v>
      </c>
      <c r="Z46" s="14">
        <v>3038.0</v>
      </c>
      <c r="AA46" s="14">
        <v>4686.0</v>
      </c>
      <c r="AB46" s="14">
        <v>4466.0</v>
      </c>
      <c r="AC46" s="14">
        <v>3760.0</v>
      </c>
      <c r="AD46" s="15">
        <v>3375.0</v>
      </c>
      <c r="AE46" s="13">
        <v>2771.6666666666665</v>
      </c>
      <c r="AF46" s="14">
        <v>2714.0</v>
      </c>
      <c r="AG46" s="14">
        <v>2467.0</v>
      </c>
      <c r="AH46" s="14">
        <v>4191.0</v>
      </c>
      <c r="AI46" s="14">
        <v>4097.0</v>
      </c>
      <c r="AJ46" s="14">
        <v>3372.0</v>
      </c>
      <c r="AK46" s="14">
        <v>4634.0</v>
      </c>
      <c r="AL46" s="14">
        <v>4490.0</v>
      </c>
      <c r="AM46" s="14">
        <v>3720.0</v>
      </c>
      <c r="AN46" s="15">
        <v>3436.0</v>
      </c>
      <c r="AO46" s="13">
        <v>3067.6666666666665</v>
      </c>
      <c r="AP46" s="14">
        <v>2972.0</v>
      </c>
      <c r="AQ46" s="14">
        <v>2831.0</v>
      </c>
      <c r="AR46" s="14">
        <v>5148.0</v>
      </c>
      <c r="AS46" s="14">
        <v>4486.0</v>
      </c>
      <c r="AT46" s="14">
        <v>3522.0</v>
      </c>
      <c r="AU46" s="14">
        <v>4121.0</v>
      </c>
      <c r="AV46" s="14">
        <v>4787.0</v>
      </c>
      <c r="AW46" s="14">
        <v>3461.0</v>
      </c>
      <c r="AX46" s="15">
        <v>3362.0</v>
      </c>
      <c r="AY46" s="13">
        <v>2803.0</v>
      </c>
      <c r="AZ46" s="14">
        <v>2799.0</v>
      </c>
      <c r="BA46" s="14">
        <v>2611.0</v>
      </c>
      <c r="BB46" s="14">
        <v>5292.0</v>
      </c>
      <c r="BC46" s="14">
        <v>4362.0</v>
      </c>
      <c r="BD46" s="14">
        <v>3314.0</v>
      </c>
      <c r="BE46" s="14">
        <v>4197.0</v>
      </c>
      <c r="BF46" s="14">
        <v>4575.0</v>
      </c>
      <c r="BG46" s="14">
        <v>3559.0</v>
      </c>
      <c r="BH46" s="15">
        <v>3281.0</v>
      </c>
      <c r="BI46" s="13">
        <v>2495.0</v>
      </c>
      <c r="BJ46" s="14">
        <v>1193.0</v>
      </c>
      <c r="BK46" s="14">
        <v>1791.0</v>
      </c>
      <c r="BL46" s="14">
        <v>3508.0</v>
      </c>
      <c r="BM46" s="14">
        <v>3496.0</v>
      </c>
      <c r="BN46" s="14">
        <v>3011.0</v>
      </c>
      <c r="BO46" s="14">
        <v>3769.0</v>
      </c>
      <c r="BP46" s="15">
        <v>4336.0</v>
      </c>
      <c r="BQ46" s="13">
        <v>2386.0</v>
      </c>
      <c r="BR46" s="14">
        <v>2624.0</v>
      </c>
      <c r="BS46" s="14">
        <v>2246.0</v>
      </c>
      <c r="BT46" s="14">
        <v>2171.0</v>
      </c>
      <c r="BU46" s="14">
        <v>4400.0</v>
      </c>
      <c r="BV46" s="14">
        <v>3758.0</v>
      </c>
      <c r="BW46" s="14">
        <v>3054.0</v>
      </c>
      <c r="BX46" s="14">
        <v>3616.0</v>
      </c>
      <c r="BY46" s="14">
        <v>3998.0</v>
      </c>
      <c r="BZ46" s="14">
        <v>2829.0</v>
      </c>
      <c r="CA46" s="15">
        <v>3131.0</v>
      </c>
      <c r="CB46" s="13">
        <v>2086.0</v>
      </c>
      <c r="CC46" s="14">
        <v>2350.0</v>
      </c>
      <c r="CD46" s="14">
        <v>2288.0</v>
      </c>
      <c r="CE46" s="14">
        <v>1787.0</v>
      </c>
      <c r="CF46" s="14">
        <v>4572.0</v>
      </c>
      <c r="CG46" s="15">
        <v>3665.0</v>
      </c>
      <c r="CH46" s="11">
        <v>280991.4166666666</v>
      </c>
    </row>
    <row r="47">
      <c r="A47" s="12" t="s">
        <v>53</v>
      </c>
      <c r="B47" s="13">
        <v>1847.0</v>
      </c>
      <c r="C47" s="14">
        <v>2808.0</v>
      </c>
      <c r="D47" s="14">
        <v>2548.0</v>
      </c>
      <c r="E47" s="14">
        <v>2920.0</v>
      </c>
      <c r="F47" s="14">
        <v>3344.0</v>
      </c>
      <c r="G47" s="14">
        <v>3333.0</v>
      </c>
      <c r="H47" s="14">
        <v>3899.0</v>
      </c>
      <c r="I47" s="14">
        <v>3979.0</v>
      </c>
      <c r="J47" s="14">
        <v>3289.0</v>
      </c>
      <c r="K47" s="15">
        <v>3343.0</v>
      </c>
      <c r="L47" s="13">
        <v>2619.3333333333335</v>
      </c>
      <c r="M47" s="14">
        <v>3064.0</v>
      </c>
      <c r="N47" s="14">
        <v>2963.0</v>
      </c>
      <c r="O47" s="14">
        <v>3637.0</v>
      </c>
      <c r="P47" s="14">
        <v>3693.0</v>
      </c>
      <c r="Q47" s="14">
        <v>3506.0</v>
      </c>
      <c r="R47" s="14">
        <v>4479.0</v>
      </c>
      <c r="S47" s="14">
        <v>4936.0</v>
      </c>
      <c r="T47" s="15">
        <v>3815.0</v>
      </c>
      <c r="U47" s="13">
        <v>3111.6666666666665</v>
      </c>
      <c r="V47" s="14">
        <v>3121.0</v>
      </c>
      <c r="W47" s="14">
        <v>3913.0</v>
      </c>
      <c r="X47" s="14">
        <v>4590.0</v>
      </c>
      <c r="Y47" s="14">
        <v>3999.0</v>
      </c>
      <c r="Z47" s="14">
        <v>3575.0</v>
      </c>
      <c r="AA47" s="14">
        <v>4119.0</v>
      </c>
      <c r="AB47" s="14">
        <v>4467.0</v>
      </c>
      <c r="AC47" s="14">
        <v>4010.0</v>
      </c>
      <c r="AD47" s="15">
        <v>4112.0</v>
      </c>
      <c r="AE47" s="13">
        <v>2945.0</v>
      </c>
      <c r="AF47" s="14">
        <v>2804.0</v>
      </c>
      <c r="AG47" s="14">
        <v>2830.0</v>
      </c>
      <c r="AH47" s="14">
        <v>4134.0</v>
      </c>
      <c r="AI47" s="14">
        <v>3920.0</v>
      </c>
      <c r="AJ47" s="14">
        <v>3560.0</v>
      </c>
      <c r="AK47" s="14">
        <v>4147.0</v>
      </c>
      <c r="AL47" s="14">
        <v>3899.0</v>
      </c>
      <c r="AM47" s="14">
        <v>3323.0</v>
      </c>
      <c r="AN47" s="15">
        <v>3423.0</v>
      </c>
      <c r="AO47" s="13">
        <v>2994.3333333333335</v>
      </c>
      <c r="AP47" s="14">
        <v>2945.0</v>
      </c>
      <c r="AQ47" s="14">
        <v>2998.0</v>
      </c>
      <c r="AR47" s="14">
        <v>4560.0</v>
      </c>
      <c r="AS47" s="14">
        <v>4432.0</v>
      </c>
      <c r="AT47" s="14">
        <v>3984.0</v>
      </c>
      <c r="AU47" s="14">
        <v>4078.0</v>
      </c>
      <c r="AV47" s="14">
        <v>4211.0</v>
      </c>
      <c r="AW47" s="14">
        <v>3290.0</v>
      </c>
      <c r="AX47" s="15">
        <v>3411.0</v>
      </c>
      <c r="AY47" s="13">
        <v>3206.3333333333335</v>
      </c>
      <c r="AZ47" s="14">
        <v>3502.0</v>
      </c>
      <c r="BA47" s="14">
        <v>2859.0</v>
      </c>
      <c r="BB47" s="14">
        <v>4302.0</v>
      </c>
      <c r="BC47" s="14">
        <v>4483.0</v>
      </c>
      <c r="BD47" s="14">
        <v>3934.0</v>
      </c>
      <c r="BE47" s="14">
        <v>3986.0</v>
      </c>
      <c r="BF47" s="14">
        <v>4577.0</v>
      </c>
      <c r="BG47" s="14">
        <v>4029.0</v>
      </c>
      <c r="BH47" s="15">
        <v>3985.0</v>
      </c>
      <c r="BI47" s="13">
        <v>2851.0</v>
      </c>
      <c r="BJ47" s="14">
        <v>1410.0</v>
      </c>
      <c r="BK47" s="14">
        <v>1605.0</v>
      </c>
      <c r="BL47" s="14">
        <v>3112.0</v>
      </c>
      <c r="BM47" s="14">
        <v>3152.0</v>
      </c>
      <c r="BN47" s="14">
        <v>3919.0</v>
      </c>
      <c r="BO47" s="14">
        <v>4189.0</v>
      </c>
      <c r="BP47" s="15">
        <v>3059.0</v>
      </c>
      <c r="BQ47" s="13">
        <v>2096.0</v>
      </c>
      <c r="BR47" s="14">
        <v>2743.0</v>
      </c>
      <c r="BS47" s="14">
        <v>2528.0</v>
      </c>
      <c r="BT47" s="14">
        <v>1569.0</v>
      </c>
      <c r="BU47" s="14">
        <v>3831.0</v>
      </c>
      <c r="BV47" s="14">
        <v>3171.0</v>
      </c>
      <c r="BW47" s="14">
        <v>2893.0</v>
      </c>
      <c r="BX47" s="14">
        <v>3441.0</v>
      </c>
      <c r="BY47" s="14">
        <v>2773.0</v>
      </c>
      <c r="BZ47" s="14">
        <v>1779.0</v>
      </c>
      <c r="CA47" s="15">
        <v>2807.0</v>
      </c>
      <c r="CB47" s="13">
        <v>2110.0</v>
      </c>
      <c r="CC47" s="14">
        <v>2595.0</v>
      </c>
      <c r="CD47" s="14">
        <v>2246.0</v>
      </c>
      <c r="CE47" s="14">
        <v>1986.0</v>
      </c>
      <c r="CF47" s="14">
        <v>3163.0</v>
      </c>
      <c r="CG47" s="15">
        <v>2758.0</v>
      </c>
      <c r="CH47" s="11">
        <v>281577.6666666667</v>
      </c>
    </row>
    <row r="48">
      <c r="A48" s="12" t="s">
        <v>54</v>
      </c>
      <c r="B48" s="13">
        <v>2163.0</v>
      </c>
      <c r="C48" s="14">
        <v>3507.0</v>
      </c>
      <c r="D48" s="14">
        <v>2909.0</v>
      </c>
      <c r="E48" s="14">
        <v>3301.0</v>
      </c>
      <c r="F48" s="14">
        <v>4057.0</v>
      </c>
      <c r="G48" s="14">
        <v>3602.0</v>
      </c>
      <c r="H48" s="14">
        <v>4454.0</v>
      </c>
      <c r="I48" s="14">
        <v>3885.0</v>
      </c>
      <c r="J48" s="14">
        <v>3319.0</v>
      </c>
      <c r="K48" s="15">
        <v>3493.0</v>
      </c>
      <c r="L48" s="13">
        <v>3060.6666666666665</v>
      </c>
      <c r="M48" s="14">
        <v>3150.0</v>
      </c>
      <c r="N48" s="14">
        <v>2443.0</v>
      </c>
      <c r="O48" s="14">
        <v>3821.0</v>
      </c>
      <c r="P48" s="14">
        <v>4015.0</v>
      </c>
      <c r="Q48" s="14">
        <v>3445.0</v>
      </c>
      <c r="R48" s="14">
        <v>4921.0</v>
      </c>
      <c r="S48" s="14">
        <v>4186.0</v>
      </c>
      <c r="T48" s="15">
        <v>3427.0</v>
      </c>
      <c r="U48" s="13">
        <v>3294.0</v>
      </c>
      <c r="V48" s="14">
        <v>3392.0</v>
      </c>
      <c r="W48" s="14">
        <v>2905.0</v>
      </c>
      <c r="X48" s="14">
        <v>4239.0</v>
      </c>
      <c r="Y48" s="14">
        <v>4642.0</v>
      </c>
      <c r="Z48" s="14">
        <v>3805.0</v>
      </c>
      <c r="AA48" s="14">
        <v>4948.0</v>
      </c>
      <c r="AB48" s="14">
        <v>3908.0</v>
      </c>
      <c r="AC48" s="14">
        <v>3266.0</v>
      </c>
      <c r="AD48" s="15">
        <v>3238.0</v>
      </c>
      <c r="AE48" s="13">
        <v>2846.6666666666665</v>
      </c>
      <c r="AF48" s="14">
        <v>2969.0</v>
      </c>
      <c r="AG48" s="14">
        <v>2620.0</v>
      </c>
      <c r="AH48" s="14">
        <v>4358.0</v>
      </c>
      <c r="AI48" s="14">
        <v>4273.0</v>
      </c>
      <c r="AJ48" s="14">
        <v>3620.0</v>
      </c>
      <c r="AK48" s="14">
        <v>4169.0</v>
      </c>
      <c r="AL48" s="14">
        <v>3669.0</v>
      </c>
      <c r="AM48" s="14">
        <v>3083.0</v>
      </c>
      <c r="AN48" s="15">
        <v>2798.0</v>
      </c>
      <c r="AO48" s="13">
        <v>2595.3333333333335</v>
      </c>
      <c r="AP48" s="14">
        <v>2776.0</v>
      </c>
      <c r="AQ48" s="14">
        <v>2545.0</v>
      </c>
      <c r="AR48" s="14">
        <v>4096.0</v>
      </c>
      <c r="AS48" s="14">
        <v>4189.0</v>
      </c>
      <c r="AT48" s="14">
        <v>3813.0</v>
      </c>
      <c r="AU48" s="14">
        <v>4001.0</v>
      </c>
      <c r="AV48" s="14">
        <v>4097.0</v>
      </c>
      <c r="AW48" s="14">
        <v>3364.0</v>
      </c>
      <c r="AX48" s="15">
        <v>2939.0</v>
      </c>
      <c r="AY48" s="13">
        <v>3306.6666666666665</v>
      </c>
      <c r="AZ48" s="14">
        <v>3128.0</v>
      </c>
      <c r="BA48" s="14">
        <v>2499.0</v>
      </c>
      <c r="BB48" s="14">
        <v>4447.0</v>
      </c>
      <c r="BC48" s="14">
        <v>4092.0</v>
      </c>
      <c r="BD48" s="14">
        <v>3951.0</v>
      </c>
      <c r="BE48" s="14">
        <v>3963.0</v>
      </c>
      <c r="BF48" s="14">
        <v>3973.0</v>
      </c>
      <c r="BG48" s="14">
        <v>3460.0</v>
      </c>
      <c r="BH48" s="15">
        <v>3265.0</v>
      </c>
      <c r="BI48" s="13">
        <v>2659.0</v>
      </c>
      <c r="BJ48" s="14">
        <v>1570.0</v>
      </c>
      <c r="BK48" s="14">
        <v>1928.0</v>
      </c>
      <c r="BL48" s="14">
        <v>3792.0</v>
      </c>
      <c r="BM48" s="14">
        <v>3990.0</v>
      </c>
      <c r="BN48" s="14">
        <v>3714.0</v>
      </c>
      <c r="BO48" s="14">
        <v>4160.0</v>
      </c>
      <c r="BP48" s="15">
        <v>3418.0</v>
      </c>
      <c r="BQ48" s="13">
        <v>2269.5</v>
      </c>
      <c r="BR48" s="14">
        <v>3047.0</v>
      </c>
      <c r="BS48" s="14">
        <v>2719.0</v>
      </c>
      <c r="BT48" s="14">
        <v>2171.0</v>
      </c>
      <c r="BU48" s="14">
        <v>4005.0</v>
      </c>
      <c r="BV48" s="14">
        <v>3904.0</v>
      </c>
      <c r="BW48" s="14">
        <v>3676.0</v>
      </c>
      <c r="BX48" s="14">
        <v>3857.0</v>
      </c>
      <c r="BY48" s="14">
        <v>3479.0</v>
      </c>
      <c r="BZ48" s="14">
        <v>3091.0</v>
      </c>
      <c r="CA48" s="15">
        <v>2984.0</v>
      </c>
      <c r="CB48" s="13">
        <v>2248.0</v>
      </c>
      <c r="CC48" s="14">
        <v>3043.0</v>
      </c>
      <c r="CD48" s="14">
        <v>2670.0</v>
      </c>
      <c r="CE48" s="14">
        <v>2195.0</v>
      </c>
      <c r="CF48" s="14">
        <v>3983.0</v>
      </c>
      <c r="CG48" s="15">
        <v>3574.0</v>
      </c>
      <c r="CH48" s="11">
        <v>287847.8333333333</v>
      </c>
    </row>
    <row r="49">
      <c r="A49" s="12" t="s">
        <v>55</v>
      </c>
      <c r="B49" s="13">
        <v>2033.25</v>
      </c>
      <c r="C49" s="14">
        <v>3004.0</v>
      </c>
      <c r="D49" s="14">
        <v>2540.0</v>
      </c>
      <c r="E49" s="14">
        <v>3191.0</v>
      </c>
      <c r="F49" s="14">
        <v>3614.0</v>
      </c>
      <c r="G49" s="14">
        <v>3086.0</v>
      </c>
      <c r="H49" s="14">
        <v>3600.0</v>
      </c>
      <c r="I49" s="14">
        <v>4018.0</v>
      </c>
      <c r="J49" s="14">
        <v>3142.0</v>
      </c>
      <c r="K49" s="15">
        <v>3237.0</v>
      </c>
      <c r="L49" s="13">
        <v>2991.0</v>
      </c>
      <c r="M49" s="14">
        <v>3566.0</v>
      </c>
      <c r="N49" s="14">
        <v>2580.0</v>
      </c>
      <c r="O49" s="14">
        <v>4514.0</v>
      </c>
      <c r="P49" s="14">
        <v>3978.0</v>
      </c>
      <c r="Q49" s="14">
        <v>3265.0</v>
      </c>
      <c r="R49" s="14">
        <v>3995.0</v>
      </c>
      <c r="S49" s="14">
        <v>4566.0</v>
      </c>
      <c r="T49" s="15">
        <v>3462.0</v>
      </c>
      <c r="U49" s="13">
        <v>3655.0</v>
      </c>
      <c r="V49" s="14">
        <v>3478.0</v>
      </c>
      <c r="W49" s="14">
        <v>2572.0</v>
      </c>
      <c r="X49" s="14">
        <v>5774.0</v>
      </c>
      <c r="Y49" s="14">
        <v>4290.0</v>
      </c>
      <c r="Z49" s="14">
        <v>3888.0</v>
      </c>
      <c r="AA49" s="14">
        <v>4182.0</v>
      </c>
      <c r="AB49" s="14">
        <v>4211.0</v>
      </c>
      <c r="AC49" s="14">
        <v>4014.0</v>
      </c>
      <c r="AD49" s="15">
        <v>4567.0</v>
      </c>
      <c r="AE49" s="13">
        <v>3207.6666666666665</v>
      </c>
      <c r="AF49" s="14">
        <v>3192.0</v>
      </c>
      <c r="AG49" s="14">
        <v>2853.0</v>
      </c>
      <c r="AH49" s="14">
        <v>5432.0</v>
      </c>
      <c r="AI49" s="14">
        <v>3881.0</v>
      </c>
      <c r="AJ49" s="14">
        <v>3741.0</v>
      </c>
      <c r="AK49" s="14">
        <v>3619.0</v>
      </c>
      <c r="AL49" s="14">
        <v>3960.0</v>
      </c>
      <c r="AM49" s="14">
        <v>3464.0</v>
      </c>
      <c r="AN49" s="15">
        <v>4193.0</v>
      </c>
      <c r="AO49" s="13">
        <v>3273.3333333333335</v>
      </c>
      <c r="AP49" s="14">
        <v>3033.0</v>
      </c>
      <c r="AQ49" s="14">
        <v>2995.0</v>
      </c>
      <c r="AR49" s="14">
        <v>5998.0</v>
      </c>
      <c r="AS49" s="14">
        <v>3783.0</v>
      </c>
      <c r="AT49" s="14">
        <v>4213.0</v>
      </c>
      <c r="AU49" s="14">
        <v>4113.0</v>
      </c>
      <c r="AV49" s="14">
        <v>3952.0</v>
      </c>
      <c r="AW49" s="14">
        <v>3983.0</v>
      </c>
      <c r="AX49" s="15">
        <v>3911.0</v>
      </c>
      <c r="AY49" s="13">
        <v>3393.6666666666665</v>
      </c>
      <c r="AZ49" s="14">
        <v>2912.0</v>
      </c>
      <c r="BA49" s="14">
        <v>2404.0</v>
      </c>
      <c r="BB49" s="14">
        <v>5137.0</v>
      </c>
      <c r="BC49" s="14">
        <v>3533.0</v>
      </c>
      <c r="BD49" s="14">
        <v>3702.0</v>
      </c>
      <c r="BE49" s="14">
        <v>3701.0</v>
      </c>
      <c r="BF49" s="14">
        <v>3822.0</v>
      </c>
      <c r="BG49" s="14">
        <v>3209.0</v>
      </c>
      <c r="BH49" s="15">
        <v>2876.0</v>
      </c>
      <c r="BI49" s="13">
        <v>2839.0</v>
      </c>
      <c r="BJ49" s="14">
        <v>1387.0</v>
      </c>
      <c r="BK49" s="14">
        <v>1580.0</v>
      </c>
      <c r="BL49" s="14">
        <v>4316.0</v>
      </c>
      <c r="BM49" s="14">
        <v>3275.0</v>
      </c>
      <c r="BN49" s="14">
        <v>3591.0</v>
      </c>
      <c r="BO49" s="14">
        <v>4111.0</v>
      </c>
      <c r="BP49" s="15">
        <v>3733.0</v>
      </c>
      <c r="BQ49" s="13">
        <v>2561.5</v>
      </c>
      <c r="BR49" s="14">
        <v>3325.0</v>
      </c>
      <c r="BS49" s="14">
        <v>2777.0</v>
      </c>
      <c r="BT49" s="14">
        <v>2169.0</v>
      </c>
      <c r="BU49" s="14">
        <v>4252.0</v>
      </c>
      <c r="BV49" s="14">
        <v>3467.0</v>
      </c>
      <c r="BW49" s="14">
        <v>3413.0</v>
      </c>
      <c r="BX49" s="14">
        <v>3235.0</v>
      </c>
      <c r="BY49" s="14">
        <v>3135.0</v>
      </c>
      <c r="BZ49" s="14">
        <v>2407.0</v>
      </c>
      <c r="CA49" s="15">
        <v>2974.0</v>
      </c>
      <c r="CB49" s="13">
        <v>2310.0</v>
      </c>
      <c r="CC49" s="14">
        <v>2998.0</v>
      </c>
      <c r="CD49" s="14">
        <v>2626.0</v>
      </c>
      <c r="CE49" s="14">
        <v>1878.0</v>
      </c>
      <c r="CF49" s="14">
        <v>3771.0</v>
      </c>
      <c r="CG49" s="15">
        <v>2969.0</v>
      </c>
      <c r="CH49" s="11">
        <v>291599.4166666667</v>
      </c>
    </row>
    <row r="50">
      <c r="A50" s="12" t="s">
        <v>56</v>
      </c>
      <c r="B50" s="13">
        <v>2111.0</v>
      </c>
      <c r="C50" s="14">
        <v>3538.0</v>
      </c>
      <c r="D50" s="14">
        <v>2441.0</v>
      </c>
      <c r="E50" s="14">
        <v>3281.0</v>
      </c>
      <c r="F50" s="14">
        <v>3876.0</v>
      </c>
      <c r="G50" s="14">
        <v>3964.0</v>
      </c>
      <c r="H50" s="14">
        <v>3950.0</v>
      </c>
      <c r="I50" s="14">
        <v>4398.0</v>
      </c>
      <c r="J50" s="14">
        <v>3312.0</v>
      </c>
      <c r="K50" s="15">
        <v>3366.0</v>
      </c>
      <c r="L50" s="13">
        <v>2887.0</v>
      </c>
      <c r="M50" s="14">
        <v>2921.0</v>
      </c>
      <c r="N50" s="14">
        <v>3267.0</v>
      </c>
      <c r="O50" s="14">
        <v>4235.0</v>
      </c>
      <c r="P50" s="14">
        <v>4409.0</v>
      </c>
      <c r="Q50" s="14">
        <v>3978.0</v>
      </c>
      <c r="R50" s="14">
        <v>4682.0</v>
      </c>
      <c r="S50" s="14">
        <v>4275.0</v>
      </c>
      <c r="T50" s="15">
        <v>3573.0</v>
      </c>
      <c r="U50" s="13">
        <v>2993.0</v>
      </c>
      <c r="V50" s="14">
        <v>3611.0</v>
      </c>
      <c r="W50" s="14">
        <v>3118.0</v>
      </c>
      <c r="X50" s="14">
        <v>4822.0</v>
      </c>
      <c r="Y50" s="14">
        <v>3904.0</v>
      </c>
      <c r="Z50" s="14">
        <v>3677.0</v>
      </c>
      <c r="AA50" s="14">
        <v>4519.0</v>
      </c>
      <c r="AB50" s="14">
        <v>3778.0</v>
      </c>
      <c r="AC50" s="14">
        <v>3418.0</v>
      </c>
      <c r="AD50" s="15">
        <v>3719.0</v>
      </c>
      <c r="AE50" s="13">
        <v>2663.0</v>
      </c>
      <c r="AF50" s="14">
        <v>3100.0</v>
      </c>
      <c r="AG50" s="14">
        <v>2648.0</v>
      </c>
      <c r="AH50" s="14">
        <v>4970.0</v>
      </c>
      <c r="AI50" s="14">
        <v>3290.0</v>
      </c>
      <c r="AJ50" s="14">
        <v>4322.0</v>
      </c>
      <c r="AK50" s="14">
        <v>3860.0</v>
      </c>
      <c r="AL50" s="14">
        <v>3895.0</v>
      </c>
      <c r="AM50" s="14">
        <v>3203.0</v>
      </c>
      <c r="AN50" s="15">
        <v>3274.0</v>
      </c>
      <c r="AO50" s="13">
        <v>2711.0</v>
      </c>
      <c r="AP50" s="14">
        <v>3120.0</v>
      </c>
      <c r="AQ50" s="14">
        <v>2564.0</v>
      </c>
      <c r="AR50" s="14">
        <v>5139.0</v>
      </c>
      <c r="AS50" s="14">
        <v>3868.0</v>
      </c>
      <c r="AT50" s="14">
        <v>3890.0</v>
      </c>
      <c r="AU50" s="14">
        <v>3416.0</v>
      </c>
      <c r="AV50" s="14">
        <v>3959.0</v>
      </c>
      <c r="AW50" s="14">
        <v>3619.0</v>
      </c>
      <c r="AX50" s="15">
        <v>3468.0</v>
      </c>
      <c r="AY50" s="13">
        <v>3010.3333333333335</v>
      </c>
      <c r="AZ50" s="14">
        <v>3642.0</v>
      </c>
      <c r="BA50" s="14">
        <v>3056.0</v>
      </c>
      <c r="BB50" s="14">
        <v>5111.0</v>
      </c>
      <c r="BC50" s="14">
        <v>4173.0</v>
      </c>
      <c r="BD50" s="14">
        <v>4372.0</v>
      </c>
      <c r="BE50" s="14">
        <v>3937.0</v>
      </c>
      <c r="BF50" s="14">
        <v>4316.0</v>
      </c>
      <c r="BG50" s="14">
        <v>3729.0</v>
      </c>
      <c r="BH50" s="15">
        <v>4015.0</v>
      </c>
      <c r="BI50" s="13">
        <v>3042.3333333333335</v>
      </c>
      <c r="BJ50" s="14">
        <v>1601.0</v>
      </c>
      <c r="BK50" s="14">
        <v>1934.0</v>
      </c>
      <c r="BL50" s="14">
        <v>4494.0</v>
      </c>
      <c r="BM50" s="14">
        <v>3398.0</v>
      </c>
      <c r="BN50" s="14">
        <v>3886.0</v>
      </c>
      <c r="BO50" s="14">
        <v>5280.0</v>
      </c>
      <c r="BP50" s="15">
        <v>3634.0</v>
      </c>
      <c r="BQ50" s="13">
        <v>2567.5</v>
      </c>
      <c r="BR50" s="14">
        <v>3630.0</v>
      </c>
      <c r="BS50" s="14">
        <v>3462.0</v>
      </c>
      <c r="BT50" s="14">
        <v>2674.0</v>
      </c>
      <c r="BU50" s="14">
        <v>4632.0</v>
      </c>
      <c r="BV50" s="14">
        <v>3171.0</v>
      </c>
      <c r="BW50" s="14">
        <v>4409.0</v>
      </c>
      <c r="BX50" s="14">
        <v>4015.0</v>
      </c>
      <c r="BY50" s="14">
        <v>4013.0</v>
      </c>
      <c r="BZ50" s="14">
        <v>3102.0</v>
      </c>
      <c r="CA50" s="15">
        <v>3789.0</v>
      </c>
      <c r="CB50" s="13">
        <v>2351.0</v>
      </c>
      <c r="CC50" s="14">
        <v>3187.0</v>
      </c>
      <c r="CD50" s="14">
        <v>3415.0</v>
      </c>
      <c r="CE50" s="14">
        <v>2562.0</v>
      </c>
      <c r="CF50" s="14">
        <v>4415.0</v>
      </c>
      <c r="CG50" s="15">
        <v>3563.0</v>
      </c>
      <c r="CH50" s="11">
        <v>302590.1666666667</v>
      </c>
    </row>
    <row r="51">
      <c r="A51" s="12" t="s">
        <v>57</v>
      </c>
      <c r="B51" s="13">
        <v>2210.25</v>
      </c>
      <c r="C51" s="14">
        <v>3178.0</v>
      </c>
      <c r="D51" s="14">
        <v>2566.0</v>
      </c>
      <c r="E51" s="14">
        <v>4139.0</v>
      </c>
      <c r="F51" s="14">
        <v>4107.0</v>
      </c>
      <c r="G51" s="14">
        <v>3562.0</v>
      </c>
      <c r="H51" s="14">
        <v>5178.0</v>
      </c>
      <c r="I51" s="14">
        <v>4644.0</v>
      </c>
      <c r="J51" s="14">
        <v>4007.0</v>
      </c>
      <c r="K51" s="15">
        <v>4400.0</v>
      </c>
      <c r="L51" s="13">
        <v>3297.3333333333335</v>
      </c>
      <c r="M51" s="14">
        <v>3073.0</v>
      </c>
      <c r="N51" s="14">
        <v>2475.0</v>
      </c>
      <c r="O51" s="14">
        <v>4652.0</v>
      </c>
      <c r="P51" s="14">
        <v>4053.0</v>
      </c>
      <c r="Q51" s="14">
        <v>3534.0</v>
      </c>
      <c r="R51" s="14">
        <v>5335.0</v>
      </c>
      <c r="S51" s="14">
        <v>4821.0</v>
      </c>
      <c r="T51" s="15">
        <v>4835.0</v>
      </c>
      <c r="U51" s="13">
        <v>3326.0</v>
      </c>
      <c r="V51" s="14">
        <v>3184.0</v>
      </c>
      <c r="W51" s="14">
        <v>2669.0</v>
      </c>
      <c r="X51" s="14">
        <v>4912.0</v>
      </c>
      <c r="Y51" s="14">
        <v>3200.0</v>
      </c>
      <c r="Z51" s="14">
        <v>4395.0</v>
      </c>
      <c r="AA51" s="14">
        <v>5325.0</v>
      </c>
      <c r="AB51" s="14">
        <v>4440.0</v>
      </c>
      <c r="AC51" s="14">
        <v>5400.0</v>
      </c>
      <c r="AD51" s="15">
        <v>3712.0</v>
      </c>
      <c r="AE51" s="13">
        <v>3108.0</v>
      </c>
      <c r="AF51" s="14">
        <v>2793.0</v>
      </c>
      <c r="AG51" s="14">
        <v>2509.0</v>
      </c>
      <c r="AH51" s="14">
        <v>4587.0</v>
      </c>
      <c r="AI51" s="14">
        <v>4201.0</v>
      </c>
      <c r="AJ51" s="14">
        <v>4058.0</v>
      </c>
      <c r="AK51" s="14">
        <v>5061.0</v>
      </c>
      <c r="AL51" s="14">
        <v>4411.0</v>
      </c>
      <c r="AM51" s="14">
        <v>5187.0</v>
      </c>
      <c r="AN51" s="15">
        <v>2997.0</v>
      </c>
      <c r="AO51" s="13">
        <v>2879.6666666666665</v>
      </c>
      <c r="AP51" s="14">
        <v>2858.0</v>
      </c>
      <c r="AQ51" s="14">
        <v>2499.0</v>
      </c>
      <c r="AR51" s="14">
        <v>5505.0</v>
      </c>
      <c r="AS51" s="14">
        <v>4422.0</v>
      </c>
      <c r="AT51" s="14">
        <v>4136.0</v>
      </c>
      <c r="AU51" s="14">
        <v>5328.0</v>
      </c>
      <c r="AV51" s="14">
        <v>4573.0</v>
      </c>
      <c r="AW51" s="14">
        <v>4467.0</v>
      </c>
      <c r="AX51" s="15">
        <v>2662.0</v>
      </c>
      <c r="AY51" s="13">
        <v>2186.0</v>
      </c>
      <c r="AZ51" s="14">
        <v>2402.0</v>
      </c>
      <c r="BA51" s="14">
        <v>1875.0</v>
      </c>
      <c r="BB51" s="14">
        <v>4028.0</v>
      </c>
      <c r="BC51" s="14">
        <v>3519.0</v>
      </c>
      <c r="BD51" s="14">
        <v>3207.0</v>
      </c>
      <c r="BE51" s="14">
        <v>5129.0</v>
      </c>
      <c r="BF51" s="14">
        <v>4401.0</v>
      </c>
      <c r="BG51" s="14">
        <v>3601.0</v>
      </c>
      <c r="BH51" s="15">
        <v>2495.0</v>
      </c>
      <c r="BI51" s="13">
        <v>2133.6666666666665</v>
      </c>
      <c r="BJ51" s="14">
        <v>988.0</v>
      </c>
      <c r="BK51" s="14">
        <v>1233.0</v>
      </c>
      <c r="BL51" s="14">
        <v>4377.0</v>
      </c>
      <c r="BM51" s="14">
        <v>3610.0</v>
      </c>
      <c r="BN51" s="14">
        <v>3056.0</v>
      </c>
      <c r="BO51" s="14">
        <v>4705.0</v>
      </c>
      <c r="BP51" s="15">
        <v>4604.0</v>
      </c>
      <c r="BQ51" s="13">
        <v>2213.0</v>
      </c>
      <c r="BR51" s="14">
        <v>2904.0</v>
      </c>
      <c r="BS51" s="14">
        <v>2613.0</v>
      </c>
      <c r="BT51" s="14">
        <v>1828.0</v>
      </c>
      <c r="BU51" s="14">
        <v>5055.0</v>
      </c>
      <c r="BV51" s="14">
        <v>3595.0</v>
      </c>
      <c r="BW51" s="14">
        <v>3359.0</v>
      </c>
      <c r="BX51" s="14">
        <v>4730.0</v>
      </c>
      <c r="BY51" s="14">
        <v>4563.0</v>
      </c>
      <c r="BZ51" s="14">
        <v>2981.0</v>
      </c>
      <c r="CA51" s="15">
        <v>2765.0</v>
      </c>
      <c r="CB51" s="13">
        <v>2051.5</v>
      </c>
      <c r="CC51" s="14">
        <v>2824.0</v>
      </c>
      <c r="CD51" s="14">
        <v>2548.0</v>
      </c>
      <c r="CE51" s="14">
        <v>2319.0</v>
      </c>
      <c r="CF51" s="14">
        <v>4932.0</v>
      </c>
      <c r="CG51" s="15">
        <v>3869.0</v>
      </c>
      <c r="CH51" s="11">
        <v>305570.4166666666</v>
      </c>
    </row>
    <row r="52">
      <c r="A52" s="12" t="s">
        <v>58</v>
      </c>
      <c r="B52" s="13">
        <v>2556.25</v>
      </c>
      <c r="C52" s="14">
        <v>3607.0</v>
      </c>
      <c r="D52" s="14">
        <v>3218.0</v>
      </c>
      <c r="E52" s="14">
        <v>3425.0</v>
      </c>
      <c r="F52" s="14">
        <v>3718.0</v>
      </c>
      <c r="G52" s="14">
        <v>3798.0</v>
      </c>
      <c r="H52" s="14">
        <v>4173.0</v>
      </c>
      <c r="I52" s="14">
        <v>3563.0</v>
      </c>
      <c r="J52" s="14">
        <v>4078.0</v>
      </c>
      <c r="K52" s="15">
        <v>4213.0</v>
      </c>
      <c r="L52" s="13">
        <v>3332.0</v>
      </c>
      <c r="M52" s="14">
        <v>3426.0</v>
      </c>
      <c r="N52" s="14">
        <v>2926.0</v>
      </c>
      <c r="O52" s="14">
        <v>3034.0</v>
      </c>
      <c r="P52" s="14">
        <v>4752.0</v>
      </c>
      <c r="Q52" s="14">
        <v>4472.0</v>
      </c>
      <c r="R52" s="14">
        <v>4163.0</v>
      </c>
      <c r="S52" s="14">
        <v>3293.0</v>
      </c>
      <c r="T52" s="15">
        <v>4068.0</v>
      </c>
      <c r="U52" s="13">
        <v>3210.3333333333335</v>
      </c>
      <c r="V52" s="14">
        <v>3566.0</v>
      </c>
      <c r="W52" s="14">
        <v>2939.0</v>
      </c>
      <c r="X52" s="14">
        <v>3979.0</v>
      </c>
      <c r="Y52" s="14">
        <v>3764.0</v>
      </c>
      <c r="Z52" s="14">
        <v>4171.0</v>
      </c>
      <c r="AA52" s="14">
        <v>3967.0</v>
      </c>
      <c r="AB52" s="14">
        <v>3727.0</v>
      </c>
      <c r="AC52" s="14">
        <v>3428.0</v>
      </c>
      <c r="AD52" s="15">
        <v>4597.0</v>
      </c>
      <c r="AE52" s="13">
        <v>3170.3333333333335</v>
      </c>
      <c r="AF52" s="14">
        <v>3809.0</v>
      </c>
      <c r="AG52" s="14">
        <v>3429.0</v>
      </c>
      <c r="AH52" s="14">
        <v>4152.0</v>
      </c>
      <c r="AI52" s="14">
        <v>3598.0</v>
      </c>
      <c r="AJ52" s="14">
        <v>4180.0</v>
      </c>
      <c r="AK52" s="14">
        <v>3803.0</v>
      </c>
      <c r="AL52" s="14">
        <v>4368.0</v>
      </c>
      <c r="AM52" s="14">
        <v>3506.0</v>
      </c>
      <c r="AN52" s="15">
        <v>3881.0</v>
      </c>
      <c r="AO52" s="13">
        <v>3073.0</v>
      </c>
      <c r="AP52" s="14">
        <v>3464.0</v>
      </c>
      <c r="AQ52" s="14">
        <v>2607.0</v>
      </c>
      <c r="AR52" s="14">
        <v>4341.0</v>
      </c>
      <c r="AS52" s="14">
        <v>3677.0</v>
      </c>
      <c r="AT52" s="14">
        <v>4010.0</v>
      </c>
      <c r="AU52" s="14">
        <v>4239.0</v>
      </c>
      <c r="AV52" s="14">
        <v>4883.0</v>
      </c>
      <c r="AW52" s="14">
        <v>4226.0</v>
      </c>
      <c r="AX52" s="15">
        <v>5020.0</v>
      </c>
      <c r="AY52" s="13">
        <v>3545.3333333333335</v>
      </c>
      <c r="AZ52" s="14">
        <v>3835.0</v>
      </c>
      <c r="BA52" s="14">
        <v>3146.0</v>
      </c>
      <c r="BB52" s="14">
        <v>4229.0</v>
      </c>
      <c r="BC52" s="14">
        <v>4310.0</v>
      </c>
      <c r="BD52" s="14">
        <v>4469.0</v>
      </c>
      <c r="BE52" s="14">
        <v>4336.0</v>
      </c>
      <c r="BF52" s="14">
        <v>4340.0</v>
      </c>
      <c r="BG52" s="14">
        <v>3675.0</v>
      </c>
      <c r="BH52" s="15">
        <v>4083.0</v>
      </c>
      <c r="BI52" s="13">
        <v>3350.3333333333335</v>
      </c>
      <c r="BJ52" s="14">
        <v>1232.0</v>
      </c>
      <c r="BK52" s="14">
        <v>1271.0</v>
      </c>
      <c r="BL52" s="14">
        <v>3579.0</v>
      </c>
      <c r="BM52" s="14">
        <v>3913.0</v>
      </c>
      <c r="BN52" s="14">
        <v>4517.0</v>
      </c>
      <c r="BO52" s="14">
        <v>3936.0</v>
      </c>
      <c r="BP52" s="15">
        <v>3495.0</v>
      </c>
      <c r="BQ52" s="13">
        <v>2837.5</v>
      </c>
      <c r="BR52" s="14">
        <v>3508.0</v>
      </c>
      <c r="BS52" s="14">
        <v>2982.0</v>
      </c>
      <c r="BT52" s="14">
        <v>2183.0</v>
      </c>
      <c r="BU52" s="14">
        <v>3664.0</v>
      </c>
      <c r="BV52" s="14">
        <v>4015.0</v>
      </c>
      <c r="BW52" s="14">
        <v>4079.0</v>
      </c>
      <c r="BX52" s="14">
        <v>3783.0</v>
      </c>
      <c r="BY52" s="14">
        <v>3591.0</v>
      </c>
      <c r="BZ52" s="14">
        <v>3006.0</v>
      </c>
      <c r="CA52" s="15">
        <v>3690.0</v>
      </c>
      <c r="CB52" s="13">
        <v>2827.5</v>
      </c>
      <c r="CC52" s="14">
        <v>3983.0</v>
      </c>
      <c r="CD52" s="14">
        <v>3071.0</v>
      </c>
      <c r="CE52" s="14">
        <v>3021.0</v>
      </c>
      <c r="CF52" s="14">
        <v>4150.0</v>
      </c>
      <c r="CG52" s="15">
        <v>3801.0</v>
      </c>
      <c r="CH52" s="11">
        <v>308053.5833333334</v>
      </c>
    </row>
    <row r="53">
      <c r="A53" s="12" t="s">
        <v>59</v>
      </c>
      <c r="B53" s="13">
        <v>1440.75</v>
      </c>
      <c r="C53" s="14">
        <v>2640.0</v>
      </c>
      <c r="D53" s="14">
        <v>2035.0</v>
      </c>
      <c r="E53" s="14">
        <v>3298.0</v>
      </c>
      <c r="F53" s="14">
        <v>3368.0</v>
      </c>
      <c r="G53" s="14">
        <v>2460.0</v>
      </c>
      <c r="H53" s="14">
        <v>3574.0</v>
      </c>
      <c r="I53" s="14">
        <v>3491.0</v>
      </c>
      <c r="J53" s="14">
        <v>2331.0</v>
      </c>
      <c r="K53" s="15">
        <v>2526.0</v>
      </c>
      <c r="L53" s="13">
        <v>2411.3333333333335</v>
      </c>
      <c r="M53" s="14">
        <v>2350.0</v>
      </c>
      <c r="N53" s="14">
        <v>1828.0</v>
      </c>
      <c r="O53" s="14">
        <v>5664.0</v>
      </c>
      <c r="P53" s="14">
        <v>3414.0</v>
      </c>
      <c r="Q53" s="14">
        <v>2565.0</v>
      </c>
      <c r="R53" s="14">
        <v>4344.0</v>
      </c>
      <c r="S53" s="14">
        <v>3582.0</v>
      </c>
      <c r="T53" s="15">
        <v>2951.0</v>
      </c>
      <c r="U53" s="13">
        <v>2400.3333333333335</v>
      </c>
      <c r="V53" s="14">
        <v>2424.0</v>
      </c>
      <c r="W53" s="14">
        <v>1847.0</v>
      </c>
      <c r="X53" s="14">
        <v>6283.0</v>
      </c>
      <c r="Y53" s="14">
        <v>3224.0</v>
      </c>
      <c r="Z53" s="14">
        <v>2751.0</v>
      </c>
      <c r="AA53" s="14">
        <v>3971.0</v>
      </c>
      <c r="AB53" s="14">
        <v>3444.0</v>
      </c>
      <c r="AC53" s="14">
        <v>2868.0</v>
      </c>
      <c r="AD53" s="15">
        <v>2702.0</v>
      </c>
      <c r="AE53" s="13">
        <v>2543.6666666666665</v>
      </c>
      <c r="AF53" s="14">
        <v>2852.0</v>
      </c>
      <c r="AG53" s="14">
        <v>2314.0</v>
      </c>
      <c r="AH53" s="14">
        <v>5967.0</v>
      </c>
      <c r="AI53" s="14">
        <v>3326.0</v>
      </c>
      <c r="AJ53" s="14">
        <v>3946.0</v>
      </c>
      <c r="AK53" s="14">
        <v>4468.0</v>
      </c>
      <c r="AL53" s="14">
        <v>3409.0</v>
      </c>
      <c r="AM53" s="14">
        <v>3457.0</v>
      </c>
      <c r="AN53" s="15">
        <v>3354.0</v>
      </c>
      <c r="AO53" s="13">
        <v>2914.3333333333335</v>
      </c>
      <c r="AP53" s="14">
        <v>2529.0</v>
      </c>
      <c r="AQ53" s="14">
        <v>2877.0</v>
      </c>
      <c r="AR53" s="14">
        <v>6995.0</v>
      </c>
      <c r="AS53" s="14">
        <v>3276.0</v>
      </c>
      <c r="AT53" s="14">
        <v>4113.0</v>
      </c>
      <c r="AU53" s="14">
        <v>4541.0</v>
      </c>
      <c r="AV53" s="14">
        <v>3662.0</v>
      </c>
      <c r="AW53" s="14">
        <v>2819.0</v>
      </c>
      <c r="AX53" s="15">
        <v>2783.0</v>
      </c>
      <c r="AY53" s="13">
        <v>2735.6666666666665</v>
      </c>
      <c r="AZ53" s="14">
        <v>2853.0</v>
      </c>
      <c r="BA53" s="14">
        <v>2263.0</v>
      </c>
      <c r="BB53" s="14">
        <v>5948.0</v>
      </c>
      <c r="BC53" s="14">
        <v>3233.0</v>
      </c>
      <c r="BD53" s="14">
        <v>3050.0</v>
      </c>
      <c r="BE53" s="14">
        <v>3474.0</v>
      </c>
      <c r="BF53" s="14">
        <v>3974.0</v>
      </c>
      <c r="BG53" s="14">
        <v>4885.0</v>
      </c>
      <c r="BH53" s="15">
        <v>4562.0</v>
      </c>
      <c r="BI53" s="13">
        <v>4135.333333333333</v>
      </c>
      <c r="BJ53" s="14">
        <v>2478.0</v>
      </c>
      <c r="BK53" s="14">
        <v>1792.0</v>
      </c>
      <c r="BL53" s="14">
        <v>6866.0</v>
      </c>
      <c r="BM53" s="14">
        <v>3904.0</v>
      </c>
      <c r="BN53" s="14">
        <v>4212.0</v>
      </c>
      <c r="BO53" s="14">
        <v>4143.0</v>
      </c>
      <c r="BP53" s="15">
        <v>4225.0</v>
      </c>
      <c r="BQ53" s="13">
        <v>3415.5</v>
      </c>
      <c r="BR53" s="14">
        <v>6837.0</v>
      </c>
      <c r="BS53" s="14">
        <v>5367.0</v>
      </c>
      <c r="BT53" s="14">
        <v>3260.0</v>
      </c>
      <c r="BU53" s="14">
        <v>6961.0</v>
      </c>
      <c r="BV53" s="14">
        <v>4274.0</v>
      </c>
      <c r="BW53" s="14">
        <v>4834.0</v>
      </c>
      <c r="BX53" s="14">
        <v>5945.0</v>
      </c>
      <c r="BY53" s="14">
        <v>4360.0</v>
      </c>
      <c r="BZ53" s="14">
        <v>3366.0</v>
      </c>
      <c r="CA53" s="15">
        <v>4131.0</v>
      </c>
      <c r="CB53" s="13">
        <v>3179.5</v>
      </c>
      <c r="CC53" s="14">
        <v>5087.0</v>
      </c>
      <c r="CD53" s="14">
        <v>4465.0</v>
      </c>
      <c r="CE53" s="14">
        <v>3387.0</v>
      </c>
      <c r="CF53" s="14">
        <v>6602.0</v>
      </c>
      <c r="CG53" s="15">
        <v>4177.0</v>
      </c>
      <c r="CH53" s="11">
        <v>308714.4166666666</v>
      </c>
    </row>
    <row r="54">
      <c r="A54" s="12" t="s">
        <v>60</v>
      </c>
      <c r="B54" s="13">
        <v>1842.75</v>
      </c>
      <c r="C54" s="14">
        <v>2963.0</v>
      </c>
      <c r="D54" s="14">
        <v>2698.0</v>
      </c>
      <c r="E54" s="14">
        <v>3576.0</v>
      </c>
      <c r="F54" s="14">
        <v>4167.0</v>
      </c>
      <c r="G54" s="14">
        <v>3396.0</v>
      </c>
      <c r="H54" s="14">
        <v>3728.0</v>
      </c>
      <c r="I54" s="14">
        <v>4209.0</v>
      </c>
      <c r="J54" s="14">
        <v>3381.0</v>
      </c>
      <c r="K54" s="15">
        <v>4446.0</v>
      </c>
      <c r="L54" s="13">
        <v>2818.0</v>
      </c>
      <c r="M54" s="14">
        <v>3059.0</v>
      </c>
      <c r="N54" s="14">
        <v>2521.0</v>
      </c>
      <c r="O54" s="14">
        <v>3245.0</v>
      </c>
      <c r="P54" s="14">
        <v>3507.0</v>
      </c>
      <c r="Q54" s="14">
        <v>3029.0</v>
      </c>
      <c r="R54" s="14">
        <v>3332.0</v>
      </c>
      <c r="S54" s="14">
        <v>3974.0</v>
      </c>
      <c r="T54" s="15">
        <v>3818.0</v>
      </c>
      <c r="U54" s="13">
        <v>3338.6666666666665</v>
      </c>
      <c r="V54" s="14">
        <v>3706.0</v>
      </c>
      <c r="W54" s="14">
        <v>3215.0</v>
      </c>
      <c r="X54" s="14">
        <v>4361.0</v>
      </c>
      <c r="Y54" s="14">
        <v>3755.0</v>
      </c>
      <c r="Z54" s="14">
        <v>3717.0</v>
      </c>
      <c r="AA54" s="14">
        <v>3781.0</v>
      </c>
      <c r="AB54" s="14">
        <v>3520.0</v>
      </c>
      <c r="AC54" s="14">
        <v>3476.0</v>
      </c>
      <c r="AD54" s="15">
        <v>3358.0</v>
      </c>
      <c r="AE54" s="13">
        <v>2857.6666666666665</v>
      </c>
      <c r="AF54" s="14">
        <v>3015.0</v>
      </c>
      <c r="AG54" s="14">
        <v>3130.0</v>
      </c>
      <c r="AH54" s="14">
        <v>4331.0</v>
      </c>
      <c r="AI54" s="14">
        <v>4452.0</v>
      </c>
      <c r="AJ54" s="14">
        <v>4209.0</v>
      </c>
      <c r="AK54" s="14">
        <v>4598.0</v>
      </c>
      <c r="AL54" s="14">
        <v>4092.0</v>
      </c>
      <c r="AM54" s="14">
        <v>4189.0</v>
      </c>
      <c r="AN54" s="15">
        <v>3597.0</v>
      </c>
      <c r="AO54" s="13">
        <v>3704.0</v>
      </c>
      <c r="AP54" s="14">
        <v>3683.0</v>
      </c>
      <c r="AQ54" s="14">
        <v>3620.0</v>
      </c>
      <c r="AR54" s="14">
        <v>4494.0</v>
      </c>
      <c r="AS54" s="14">
        <v>3395.0</v>
      </c>
      <c r="AT54" s="14">
        <v>3970.0</v>
      </c>
      <c r="AU54" s="14">
        <v>3624.0</v>
      </c>
      <c r="AV54" s="14">
        <v>3943.0</v>
      </c>
      <c r="AW54" s="14">
        <v>3688.0</v>
      </c>
      <c r="AX54" s="15">
        <v>3398.0</v>
      </c>
      <c r="AY54" s="13">
        <v>2609.0</v>
      </c>
      <c r="AZ54" s="14">
        <v>2401.0</v>
      </c>
      <c r="BA54" s="14">
        <v>2237.0</v>
      </c>
      <c r="BB54" s="14">
        <v>2758.0</v>
      </c>
      <c r="BC54" s="14">
        <v>2542.0</v>
      </c>
      <c r="BD54" s="14">
        <v>2943.0</v>
      </c>
      <c r="BE54" s="14">
        <v>2801.0</v>
      </c>
      <c r="BF54" s="14">
        <v>2596.0</v>
      </c>
      <c r="BG54" s="14">
        <v>2353.0</v>
      </c>
      <c r="BH54" s="15">
        <v>7186.0</v>
      </c>
      <c r="BI54" s="13">
        <v>2861.0</v>
      </c>
      <c r="BJ54" s="14">
        <v>1607.0</v>
      </c>
      <c r="BK54" s="14">
        <v>1613.0</v>
      </c>
      <c r="BL54" s="14">
        <v>3099.0</v>
      </c>
      <c r="BM54" s="14">
        <v>3204.0</v>
      </c>
      <c r="BN54" s="14">
        <v>3678.0</v>
      </c>
      <c r="BO54" s="14">
        <v>3344.0</v>
      </c>
      <c r="BP54" s="15">
        <v>3271.0</v>
      </c>
      <c r="BQ54" s="13">
        <v>3329.0</v>
      </c>
      <c r="BR54" s="14">
        <v>5314.0</v>
      </c>
      <c r="BS54" s="14">
        <v>5872.0</v>
      </c>
      <c r="BT54" s="14">
        <v>3880.0</v>
      </c>
      <c r="BU54" s="14">
        <v>5163.0</v>
      </c>
      <c r="BV54" s="14">
        <v>5232.0</v>
      </c>
      <c r="BW54" s="14">
        <v>5455.0</v>
      </c>
      <c r="BX54" s="14">
        <v>6059.0</v>
      </c>
      <c r="BY54" s="14">
        <v>4471.0</v>
      </c>
      <c r="BZ54" s="14">
        <v>4891.0</v>
      </c>
      <c r="CA54" s="15">
        <v>5260.0</v>
      </c>
      <c r="CB54" s="13">
        <v>3598.0</v>
      </c>
      <c r="CC54" s="14">
        <v>4903.0</v>
      </c>
      <c r="CD54" s="14">
        <v>4835.0</v>
      </c>
      <c r="CE54" s="14">
        <v>3635.0</v>
      </c>
      <c r="CF54" s="14">
        <v>4612.0</v>
      </c>
      <c r="CG54" s="15">
        <v>4849.0</v>
      </c>
      <c r="CH54" s="11">
        <v>310388.0833333334</v>
      </c>
    </row>
    <row r="55">
      <c r="A55" s="12" t="s">
        <v>61</v>
      </c>
      <c r="B55" s="13">
        <v>0.0</v>
      </c>
      <c r="C55" s="14">
        <v>8216.0</v>
      </c>
      <c r="D55" s="14">
        <v>0.0</v>
      </c>
      <c r="E55" s="14">
        <v>474.0</v>
      </c>
      <c r="F55" s="14">
        <v>1798.0</v>
      </c>
      <c r="G55" s="14">
        <v>2571.0</v>
      </c>
      <c r="H55" s="14">
        <v>2754.0</v>
      </c>
      <c r="I55" s="14">
        <v>2595.0</v>
      </c>
      <c r="J55" s="14">
        <v>2590.0</v>
      </c>
      <c r="K55" s="15">
        <v>3163.0</v>
      </c>
      <c r="L55" s="13">
        <v>3214.6666666666665</v>
      </c>
      <c r="M55" s="14">
        <v>3913.0</v>
      </c>
      <c r="N55" s="14">
        <v>3592.0</v>
      </c>
      <c r="O55" s="14">
        <v>3545.0</v>
      </c>
      <c r="P55" s="14">
        <v>3904.0</v>
      </c>
      <c r="Q55" s="14">
        <v>3420.0</v>
      </c>
      <c r="R55" s="14">
        <v>3494.0</v>
      </c>
      <c r="S55" s="14">
        <v>4001.0</v>
      </c>
      <c r="T55" s="15">
        <v>3314.0</v>
      </c>
      <c r="U55" s="13">
        <v>3354.0</v>
      </c>
      <c r="V55" s="14">
        <v>2947.0</v>
      </c>
      <c r="W55" s="14">
        <v>2827.0</v>
      </c>
      <c r="X55" s="14">
        <v>3018.0</v>
      </c>
      <c r="Y55" s="14">
        <v>3072.0</v>
      </c>
      <c r="Z55" s="14">
        <v>3172.0</v>
      </c>
      <c r="AA55" s="14">
        <v>4084.0</v>
      </c>
      <c r="AB55" s="14">
        <v>4226.0</v>
      </c>
      <c r="AC55" s="14">
        <v>3954.0</v>
      </c>
      <c r="AD55" s="15">
        <v>4670.0</v>
      </c>
      <c r="AE55" s="13">
        <v>3140.3333333333335</v>
      </c>
      <c r="AF55" s="14">
        <v>3143.0</v>
      </c>
      <c r="AG55" s="14">
        <v>3199.0</v>
      </c>
      <c r="AH55" s="14">
        <v>4132.0</v>
      </c>
      <c r="AI55" s="14">
        <v>3729.0</v>
      </c>
      <c r="AJ55" s="14">
        <v>3186.0</v>
      </c>
      <c r="AK55" s="14">
        <v>4195.0</v>
      </c>
      <c r="AL55" s="14">
        <v>4337.0</v>
      </c>
      <c r="AM55" s="14">
        <v>3833.0</v>
      </c>
      <c r="AN55" s="15">
        <v>4243.0</v>
      </c>
      <c r="AO55" s="13">
        <v>2801.3333333333335</v>
      </c>
      <c r="AP55" s="14">
        <v>2876.0</v>
      </c>
      <c r="AQ55" s="14">
        <v>2914.0</v>
      </c>
      <c r="AR55" s="14">
        <v>5636.0</v>
      </c>
      <c r="AS55" s="14">
        <v>4098.0</v>
      </c>
      <c r="AT55" s="14">
        <v>3794.0</v>
      </c>
      <c r="AU55" s="14">
        <v>4028.0</v>
      </c>
      <c r="AV55" s="14">
        <v>5171.0</v>
      </c>
      <c r="AW55" s="14">
        <v>4372.0</v>
      </c>
      <c r="AX55" s="15">
        <v>3579.0</v>
      </c>
      <c r="AY55" s="13">
        <v>3010.6666666666665</v>
      </c>
      <c r="AZ55" s="14">
        <v>3478.0</v>
      </c>
      <c r="BA55" s="14">
        <v>2819.0</v>
      </c>
      <c r="BB55" s="14">
        <v>5972.0</v>
      </c>
      <c r="BC55" s="14">
        <v>4608.0</v>
      </c>
      <c r="BD55" s="14">
        <v>4429.0</v>
      </c>
      <c r="BE55" s="14">
        <v>4599.0</v>
      </c>
      <c r="BF55" s="14">
        <v>5552.0</v>
      </c>
      <c r="BG55" s="14">
        <v>4689.0</v>
      </c>
      <c r="BH55" s="15">
        <v>4116.0</v>
      </c>
      <c r="BI55" s="13">
        <v>4221.0</v>
      </c>
      <c r="BJ55" s="14">
        <v>2367.0</v>
      </c>
      <c r="BK55" s="14">
        <v>2487.0</v>
      </c>
      <c r="BL55" s="14">
        <v>7447.0</v>
      </c>
      <c r="BM55" s="14">
        <v>6205.0</v>
      </c>
      <c r="BN55" s="14">
        <v>6110.0</v>
      </c>
      <c r="BO55" s="14">
        <v>5260.0</v>
      </c>
      <c r="BP55" s="15">
        <v>4660.0</v>
      </c>
      <c r="BQ55" s="13">
        <v>3685.0</v>
      </c>
      <c r="BR55" s="14">
        <v>5178.0</v>
      </c>
      <c r="BS55" s="14">
        <v>4629.0</v>
      </c>
      <c r="BT55" s="14">
        <v>3452.0</v>
      </c>
      <c r="BU55" s="14">
        <v>7090.0</v>
      </c>
      <c r="BV55" s="14">
        <v>4861.0</v>
      </c>
      <c r="BW55" s="14">
        <v>4936.0</v>
      </c>
      <c r="BX55" s="14">
        <v>4817.0</v>
      </c>
      <c r="BY55" s="14">
        <v>4513.0</v>
      </c>
      <c r="BZ55" s="14">
        <v>3463.0</v>
      </c>
      <c r="CA55" s="15">
        <v>3582.0</v>
      </c>
      <c r="CB55" s="13">
        <v>3257.0</v>
      </c>
      <c r="CC55" s="14">
        <v>4001.0</v>
      </c>
      <c r="CD55" s="14">
        <v>3325.0</v>
      </c>
      <c r="CE55" s="14">
        <v>3403.0</v>
      </c>
      <c r="CF55" s="14">
        <v>5931.0</v>
      </c>
      <c r="CG55" s="15">
        <v>4570.0</v>
      </c>
      <c r="CH55" s="11">
        <v>325012.0</v>
      </c>
    </row>
    <row r="56">
      <c r="A56" s="12" t="s">
        <v>62</v>
      </c>
      <c r="B56" s="13">
        <v>2551.75</v>
      </c>
      <c r="C56" s="14">
        <v>3905.0</v>
      </c>
      <c r="D56" s="14">
        <v>3663.0</v>
      </c>
      <c r="E56" s="14">
        <v>3927.0</v>
      </c>
      <c r="F56" s="14">
        <v>4547.0</v>
      </c>
      <c r="G56" s="14">
        <v>3770.0</v>
      </c>
      <c r="H56" s="14">
        <v>4598.0</v>
      </c>
      <c r="I56" s="14">
        <v>4648.0</v>
      </c>
      <c r="J56" s="14">
        <v>3918.0</v>
      </c>
      <c r="K56" s="15">
        <v>4301.0</v>
      </c>
      <c r="L56" s="13">
        <v>3239.3333333333335</v>
      </c>
      <c r="M56" s="14">
        <v>3785.0</v>
      </c>
      <c r="N56" s="14">
        <v>3414.0</v>
      </c>
      <c r="O56" s="14">
        <v>4257.0</v>
      </c>
      <c r="P56" s="14">
        <v>4967.0</v>
      </c>
      <c r="Q56" s="14">
        <v>3989.0</v>
      </c>
      <c r="R56" s="14">
        <v>4438.0</v>
      </c>
      <c r="S56" s="14">
        <v>4556.0</v>
      </c>
      <c r="T56" s="15">
        <v>3469.0</v>
      </c>
      <c r="U56" s="13">
        <v>3661.0</v>
      </c>
      <c r="V56" s="14">
        <v>3681.0</v>
      </c>
      <c r="W56" s="14">
        <v>3008.0</v>
      </c>
      <c r="X56" s="14">
        <v>3891.0</v>
      </c>
      <c r="Y56" s="14">
        <v>4170.0</v>
      </c>
      <c r="Z56" s="14">
        <v>4104.0</v>
      </c>
      <c r="AA56" s="14">
        <v>4643.0</v>
      </c>
      <c r="AB56" s="14">
        <v>4273.0</v>
      </c>
      <c r="AC56" s="14">
        <v>3236.0</v>
      </c>
      <c r="AD56" s="15">
        <v>3962.0</v>
      </c>
      <c r="AE56" s="13">
        <v>3337.3333333333335</v>
      </c>
      <c r="AF56" s="14">
        <v>3556.0</v>
      </c>
      <c r="AG56" s="14">
        <v>3182.0</v>
      </c>
      <c r="AH56" s="14">
        <v>4402.0</v>
      </c>
      <c r="AI56" s="14">
        <v>4781.0</v>
      </c>
      <c r="AJ56" s="14">
        <v>4809.0</v>
      </c>
      <c r="AK56" s="14">
        <v>5066.0</v>
      </c>
      <c r="AL56" s="14">
        <v>5037.0</v>
      </c>
      <c r="AM56" s="14">
        <v>4166.0</v>
      </c>
      <c r="AN56" s="15">
        <v>4202.0</v>
      </c>
      <c r="AO56" s="13">
        <v>3918.6666666666665</v>
      </c>
      <c r="AP56" s="14">
        <v>3796.0</v>
      </c>
      <c r="AQ56" s="14">
        <v>3464.0</v>
      </c>
      <c r="AR56" s="14">
        <v>5035.0</v>
      </c>
      <c r="AS56" s="14">
        <v>4619.0</v>
      </c>
      <c r="AT56" s="14">
        <v>4596.0</v>
      </c>
      <c r="AU56" s="14">
        <v>4943.0</v>
      </c>
      <c r="AV56" s="14">
        <v>4537.0</v>
      </c>
      <c r="AW56" s="14">
        <v>4334.0</v>
      </c>
      <c r="AX56" s="15">
        <v>4457.0</v>
      </c>
      <c r="AY56" s="13">
        <v>3911.0</v>
      </c>
      <c r="AZ56" s="14">
        <v>4035.0</v>
      </c>
      <c r="BA56" s="14">
        <v>3349.0</v>
      </c>
      <c r="BB56" s="14">
        <v>4265.0</v>
      </c>
      <c r="BC56" s="14">
        <v>4241.0</v>
      </c>
      <c r="BD56" s="14">
        <v>4343.0</v>
      </c>
      <c r="BE56" s="14">
        <v>3973.0</v>
      </c>
      <c r="BF56" s="14">
        <v>4572.0</v>
      </c>
      <c r="BG56" s="14">
        <v>3684.0</v>
      </c>
      <c r="BH56" s="15">
        <v>3608.0</v>
      </c>
      <c r="BI56" s="13">
        <v>3431.3333333333335</v>
      </c>
      <c r="BJ56" s="14">
        <v>1699.0</v>
      </c>
      <c r="BK56" s="14">
        <v>1971.0</v>
      </c>
      <c r="BL56" s="14">
        <v>4125.0</v>
      </c>
      <c r="BM56" s="14">
        <v>4168.0</v>
      </c>
      <c r="BN56" s="14">
        <v>4113.0</v>
      </c>
      <c r="BO56" s="14">
        <v>3910.0</v>
      </c>
      <c r="BP56" s="15">
        <v>3900.0</v>
      </c>
      <c r="BQ56" s="13">
        <v>2807.5</v>
      </c>
      <c r="BR56" s="14">
        <v>3443.0</v>
      </c>
      <c r="BS56" s="14">
        <v>3072.0</v>
      </c>
      <c r="BT56" s="14">
        <v>2465.0</v>
      </c>
      <c r="BU56" s="14">
        <v>3975.0</v>
      </c>
      <c r="BV56" s="14">
        <v>3524.0</v>
      </c>
      <c r="BW56" s="14">
        <v>3887.0</v>
      </c>
      <c r="BX56" s="14">
        <v>4093.0</v>
      </c>
      <c r="BY56" s="14">
        <v>3940.0</v>
      </c>
      <c r="BZ56" s="14">
        <v>3006.0</v>
      </c>
      <c r="CA56" s="15">
        <v>3402.0</v>
      </c>
      <c r="CB56" s="13">
        <v>2742.0</v>
      </c>
      <c r="CC56" s="14">
        <v>3517.0</v>
      </c>
      <c r="CD56" s="14">
        <v>3570.0</v>
      </c>
      <c r="CE56" s="14">
        <v>2751.0</v>
      </c>
      <c r="CF56" s="14">
        <v>4014.0</v>
      </c>
      <c r="CG56" s="15">
        <v>3979.0</v>
      </c>
      <c r="CH56" s="11">
        <v>326295.9166666667</v>
      </c>
    </row>
    <row r="57">
      <c r="A57" s="12" t="s">
        <v>63</v>
      </c>
      <c r="B57" s="13">
        <v>1878.5</v>
      </c>
      <c r="C57" s="14">
        <v>2794.0</v>
      </c>
      <c r="D57" s="14">
        <v>2527.0</v>
      </c>
      <c r="E57" s="14">
        <v>3023.0</v>
      </c>
      <c r="F57" s="14">
        <v>3215.0</v>
      </c>
      <c r="G57" s="14">
        <v>3057.0</v>
      </c>
      <c r="H57" s="14">
        <v>3696.0</v>
      </c>
      <c r="I57" s="14">
        <v>3126.0</v>
      </c>
      <c r="J57" s="14">
        <v>2559.0</v>
      </c>
      <c r="K57" s="15">
        <v>3717.0</v>
      </c>
      <c r="L57" s="13">
        <v>2691.3333333333335</v>
      </c>
      <c r="M57" s="14">
        <v>3055.0</v>
      </c>
      <c r="N57" s="14">
        <v>2449.0</v>
      </c>
      <c r="O57" s="14">
        <v>3710.0</v>
      </c>
      <c r="P57" s="14">
        <v>3908.0</v>
      </c>
      <c r="Q57" s="14">
        <v>3808.0</v>
      </c>
      <c r="R57" s="14">
        <v>3820.0</v>
      </c>
      <c r="S57" s="14">
        <v>3613.0</v>
      </c>
      <c r="T57" s="15">
        <v>3240.0</v>
      </c>
      <c r="U57" s="13">
        <v>2992.3333333333335</v>
      </c>
      <c r="V57" s="14">
        <v>3314.0</v>
      </c>
      <c r="W57" s="14">
        <v>3070.0</v>
      </c>
      <c r="X57" s="14">
        <v>3862.0</v>
      </c>
      <c r="Y57" s="14">
        <v>3838.0</v>
      </c>
      <c r="Z57" s="14">
        <v>3924.0</v>
      </c>
      <c r="AA57" s="14">
        <v>4334.0</v>
      </c>
      <c r="AB57" s="14">
        <v>3677.0</v>
      </c>
      <c r="AC57" s="14">
        <v>3287.0</v>
      </c>
      <c r="AD57" s="15">
        <v>3736.0</v>
      </c>
      <c r="AE57" s="13">
        <v>2977.0</v>
      </c>
      <c r="AF57" s="14">
        <v>3392.0</v>
      </c>
      <c r="AG57" s="14">
        <v>3083.0</v>
      </c>
      <c r="AH57" s="14">
        <v>4732.0</v>
      </c>
      <c r="AI57" s="14">
        <v>3845.0</v>
      </c>
      <c r="AJ57" s="14">
        <v>4305.0</v>
      </c>
      <c r="AK57" s="14">
        <v>4524.0</v>
      </c>
      <c r="AL57" s="14">
        <v>4269.0</v>
      </c>
      <c r="AM57" s="14">
        <v>4041.0</v>
      </c>
      <c r="AN57" s="15">
        <v>3684.0</v>
      </c>
      <c r="AO57" s="13">
        <v>3265.3333333333335</v>
      </c>
      <c r="AP57" s="14">
        <v>3291.0</v>
      </c>
      <c r="AQ57" s="14">
        <v>3124.0</v>
      </c>
      <c r="AR57" s="14">
        <v>5083.0</v>
      </c>
      <c r="AS57" s="14">
        <v>4096.0</v>
      </c>
      <c r="AT57" s="14">
        <v>4638.0</v>
      </c>
      <c r="AU57" s="14">
        <v>4407.0</v>
      </c>
      <c r="AV57" s="14">
        <v>4698.0</v>
      </c>
      <c r="AW57" s="14">
        <v>4121.0</v>
      </c>
      <c r="AX57" s="15">
        <v>4012.0</v>
      </c>
      <c r="AY57" s="13">
        <v>3717.6666666666665</v>
      </c>
      <c r="AZ57" s="14">
        <v>4083.0</v>
      </c>
      <c r="BA57" s="14">
        <v>3875.0</v>
      </c>
      <c r="BB57" s="14">
        <v>4826.0</v>
      </c>
      <c r="BC57" s="14">
        <v>5077.0</v>
      </c>
      <c r="BD57" s="14">
        <v>5491.0</v>
      </c>
      <c r="BE57" s="14">
        <v>5297.0</v>
      </c>
      <c r="BF57" s="14">
        <v>4842.0</v>
      </c>
      <c r="BG57" s="14">
        <v>4334.0</v>
      </c>
      <c r="BH57" s="15">
        <v>4251.0</v>
      </c>
      <c r="BI57" s="13">
        <v>3734.3333333333335</v>
      </c>
      <c r="BJ57" s="14">
        <v>1755.0</v>
      </c>
      <c r="BK57" s="14">
        <v>2527.0</v>
      </c>
      <c r="BL57" s="14">
        <v>4856.0</v>
      </c>
      <c r="BM57" s="14">
        <v>4719.0</v>
      </c>
      <c r="BN57" s="14">
        <v>4876.0</v>
      </c>
      <c r="BO57" s="14">
        <v>5161.0</v>
      </c>
      <c r="BP57" s="15">
        <v>4518.0</v>
      </c>
      <c r="BQ57" s="13">
        <v>3611.0</v>
      </c>
      <c r="BR57" s="14">
        <v>4566.0</v>
      </c>
      <c r="BS57" s="14">
        <v>4240.0</v>
      </c>
      <c r="BT57" s="14">
        <v>3422.0</v>
      </c>
      <c r="BU57" s="14">
        <v>5153.0</v>
      </c>
      <c r="BV57" s="14">
        <v>5308.0</v>
      </c>
      <c r="BW57" s="14">
        <v>5648.0</v>
      </c>
      <c r="BX57" s="14">
        <v>5030.0</v>
      </c>
      <c r="BY57" s="14">
        <v>4340.0</v>
      </c>
      <c r="BZ57" s="14">
        <v>3530.0</v>
      </c>
      <c r="CA57" s="15">
        <v>4319.0</v>
      </c>
      <c r="CB57" s="13">
        <v>3145.0</v>
      </c>
      <c r="CC57" s="14">
        <v>4559.0</v>
      </c>
      <c r="CD57" s="14">
        <v>3978.0</v>
      </c>
      <c r="CE57" s="14">
        <v>3120.0</v>
      </c>
      <c r="CF57" s="14">
        <v>4826.0</v>
      </c>
      <c r="CG57" s="15">
        <v>4460.0</v>
      </c>
      <c r="CH57" s="11">
        <v>326703.5</v>
      </c>
    </row>
    <row r="58">
      <c r="A58" s="12" t="s">
        <v>64</v>
      </c>
      <c r="B58" s="13">
        <v>3392.75</v>
      </c>
      <c r="C58" s="14">
        <v>4010.0</v>
      </c>
      <c r="D58" s="14">
        <v>5057.0</v>
      </c>
      <c r="E58" s="14">
        <v>6335.0</v>
      </c>
      <c r="F58" s="14">
        <v>5727.0</v>
      </c>
      <c r="G58" s="14">
        <v>6748.0</v>
      </c>
      <c r="H58" s="14">
        <v>6551.0</v>
      </c>
      <c r="I58" s="14">
        <v>5365.0</v>
      </c>
      <c r="J58" s="14">
        <v>5321.0</v>
      </c>
      <c r="K58" s="15">
        <v>4895.0</v>
      </c>
      <c r="L58" s="13">
        <v>4443.666666666667</v>
      </c>
      <c r="M58" s="14">
        <v>5116.0</v>
      </c>
      <c r="N58" s="14">
        <v>4720.0</v>
      </c>
      <c r="O58" s="14">
        <v>6158.0</v>
      </c>
      <c r="P58" s="14">
        <v>6307.0</v>
      </c>
      <c r="Q58" s="14">
        <v>5873.0</v>
      </c>
      <c r="R58" s="14">
        <v>7874.0</v>
      </c>
      <c r="S58" s="14">
        <v>5576.0</v>
      </c>
      <c r="T58" s="15">
        <v>4804.0</v>
      </c>
      <c r="U58" s="13">
        <v>4746.333333333333</v>
      </c>
      <c r="V58" s="14">
        <v>5149.0</v>
      </c>
      <c r="W58" s="14">
        <v>4398.0</v>
      </c>
      <c r="X58" s="14">
        <v>5928.0</v>
      </c>
      <c r="Y58" s="14">
        <v>5326.0</v>
      </c>
      <c r="Z58" s="14">
        <v>5897.0</v>
      </c>
      <c r="AA58" s="14">
        <v>7880.0</v>
      </c>
      <c r="AB58" s="14">
        <v>5384.0</v>
      </c>
      <c r="AC58" s="14">
        <v>4598.0</v>
      </c>
      <c r="AD58" s="15">
        <v>4336.0</v>
      </c>
      <c r="AE58" s="13">
        <v>4334.333333333333</v>
      </c>
      <c r="AF58" s="14">
        <v>4436.0</v>
      </c>
      <c r="AG58" s="14">
        <v>4938.0</v>
      </c>
      <c r="AH58" s="14">
        <v>6339.0</v>
      </c>
      <c r="AI58" s="14">
        <v>5864.0</v>
      </c>
      <c r="AJ58" s="14">
        <v>6630.0</v>
      </c>
      <c r="AK58" s="14">
        <v>6901.0</v>
      </c>
      <c r="AL58" s="14">
        <v>5900.0</v>
      </c>
      <c r="AM58" s="14">
        <v>5157.0</v>
      </c>
      <c r="AN58" s="15">
        <v>4267.0</v>
      </c>
      <c r="AO58" s="13">
        <v>4617.666666666667</v>
      </c>
      <c r="AP58" s="14">
        <v>5029.0</v>
      </c>
      <c r="AQ58" s="14">
        <v>5103.0</v>
      </c>
      <c r="AR58" s="14">
        <v>5811.0</v>
      </c>
      <c r="AS58" s="14">
        <v>5729.0</v>
      </c>
      <c r="AT58" s="14">
        <v>6401.0</v>
      </c>
      <c r="AU58" s="14">
        <v>7610.0</v>
      </c>
      <c r="AV58" s="14">
        <v>6454.0</v>
      </c>
      <c r="AW58" s="14">
        <v>5059.0</v>
      </c>
      <c r="AX58" s="15">
        <v>4381.0</v>
      </c>
      <c r="AY58" s="13">
        <v>0.0</v>
      </c>
      <c r="AZ58" s="14">
        <v>0.0</v>
      </c>
      <c r="BA58" s="14">
        <v>0.0</v>
      </c>
      <c r="BB58" s="14">
        <v>0.0</v>
      </c>
      <c r="BC58" s="14">
        <v>0.0</v>
      </c>
      <c r="BD58" s="14">
        <v>0.0</v>
      </c>
      <c r="BE58" s="14">
        <v>0.0</v>
      </c>
      <c r="BF58" s="14">
        <v>0.0</v>
      </c>
      <c r="BG58" s="14">
        <v>0.0</v>
      </c>
      <c r="BH58" s="15">
        <v>62937.0</v>
      </c>
      <c r="BI58" s="13">
        <v>0.0</v>
      </c>
      <c r="BJ58" s="14">
        <v>0.0</v>
      </c>
      <c r="BK58" s="14">
        <v>0.0</v>
      </c>
      <c r="BL58" s="14">
        <v>0.0</v>
      </c>
      <c r="BM58" s="14">
        <v>0.0</v>
      </c>
      <c r="BN58" s="14">
        <v>0.0</v>
      </c>
      <c r="BO58" s="14">
        <v>0.0</v>
      </c>
      <c r="BP58" s="15">
        <v>0.0</v>
      </c>
      <c r="BQ58" s="13">
        <v>0.0</v>
      </c>
      <c r="BR58" s="14">
        <v>0.0</v>
      </c>
      <c r="BS58" s="14">
        <v>0.0</v>
      </c>
      <c r="BT58" s="14">
        <v>0.0</v>
      </c>
      <c r="BU58" s="14">
        <v>0.0</v>
      </c>
      <c r="BV58" s="14">
        <v>0.0</v>
      </c>
      <c r="BW58" s="14">
        <v>0.0</v>
      </c>
      <c r="BX58" s="14">
        <v>0.0</v>
      </c>
      <c r="BY58" s="14">
        <v>0.0</v>
      </c>
      <c r="BZ58" s="14">
        <v>0.0</v>
      </c>
      <c r="CA58" s="15">
        <v>0.0</v>
      </c>
      <c r="CB58" s="13">
        <v>0.0</v>
      </c>
      <c r="CC58" s="14">
        <v>0.0</v>
      </c>
      <c r="CD58" s="14">
        <v>0.0</v>
      </c>
      <c r="CE58" s="14">
        <v>0.0</v>
      </c>
      <c r="CF58" s="14">
        <v>0.0</v>
      </c>
      <c r="CG58" s="15">
        <v>0.0</v>
      </c>
      <c r="CH58" s="11">
        <v>331813.75</v>
      </c>
    </row>
    <row r="59">
      <c r="A59" s="12" t="s">
        <v>65</v>
      </c>
      <c r="B59" s="13">
        <v>2446.75</v>
      </c>
      <c r="C59" s="14">
        <v>3928.0</v>
      </c>
      <c r="D59" s="14">
        <v>3633.0</v>
      </c>
      <c r="E59" s="14">
        <v>4998.0</v>
      </c>
      <c r="F59" s="14">
        <v>5141.0</v>
      </c>
      <c r="G59" s="14">
        <v>4339.0</v>
      </c>
      <c r="H59" s="14">
        <v>6820.0</v>
      </c>
      <c r="I59" s="14">
        <v>5524.0</v>
      </c>
      <c r="J59" s="14">
        <v>4031.0</v>
      </c>
      <c r="K59" s="15">
        <v>3849.0</v>
      </c>
      <c r="L59" s="13">
        <v>3338.3333333333335</v>
      </c>
      <c r="M59" s="14">
        <v>4060.0</v>
      </c>
      <c r="N59" s="14">
        <v>3380.0</v>
      </c>
      <c r="O59" s="14">
        <v>5321.0</v>
      </c>
      <c r="P59" s="14">
        <v>5038.0</v>
      </c>
      <c r="Q59" s="14">
        <v>4261.0</v>
      </c>
      <c r="R59" s="14">
        <v>6260.0</v>
      </c>
      <c r="S59" s="14">
        <v>4986.0</v>
      </c>
      <c r="T59" s="15">
        <v>3965.0</v>
      </c>
      <c r="U59" s="13">
        <v>3168.6666666666665</v>
      </c>
      <c r="V59" s="14">
        <v>3988.0</v>
      </c>
      <c r="W59" s="14">
        <v>3201.0</v>
      </c>
      <c r="X59" s="14">
        <v>5864.0</v>
      </c>
      <c r="Y59" s="14">
        <v>4681.0</v>
      </c>
      <c r="Z59" s="14">
        <v>4633.0</v>
      </c>
      <c r="AA59" s="14">
        <v>5819.0</v>
      </c>
      <c r="AB59" s="14">
        <v>4416.0</v>
      </c>
      <c r="AC59" s="14">
        <v>3678.0</v>
      </c>
      <c r="AD59" s="15">
        <v>3587.0</v>
      </c>
      <c r="AE59" s="13">
        <v>3126.0</v>
      </c>
      <c r="AF59" s="14">
        <v>4056.0</v>
      </c>
      <c r="AG59" s="14">
        <v>3222.0</v>
      </c>
      <c r="AH59" s="14">
        <v>6574.0</v>
      </c>
      <c r="AI59" s="14">
        <v>3638.0</v>
      </c>
      <c r="AJ59" s="14">
        <v>4430.0</v>
      </c>
      <c r="AK59" s="14">
        <v>5554.0</v>
      </c>
      <c r="AL59" s="14">
        <v>5010.0</v>
      </c>
      <c r="AM59" s="14">
        <v>3786.0</v>
      </c>
      <c r="AN59" s="15">
        <v>3836.0</v>
      </c>
      <c r="AO59" s="13">
        <v>3027.0</v>
      </c>
      <c r="AP59" s="14">
        <v>3885.0</v>
      </c>
      <c r="AQ59" s="14">
        <v>3877.0</v>
      </c>
      <c r="AR59" s="14">
        <v>6776.0</v>
      </c>
      <c r="AS59" s="14">
        <v>3908.0</v>
      </c>
      <c r="AT59" s="14">
        <v>4427.0</v>
      </c>
      <c r="AU59" s="14">
        <v>5689.0</v>
      </c>
      <c r="AV59" s="14">
        <v>4661.0</v>
      </c>
      <c r="AW59" s="14">
        <v>3325.0</v>
      </c>
      <c r="AX59" s="15">
        <v>4281.0</v>
      </c>
      <c r="AY59" s="13">
        <v>3029.0</v>
      </c>
      <c r="AZ59" s="14">
        <v>3933.0</v>
      </c>
      <c r="BA59" s="14">
        <v>3237.0</v>
      </c>
      <c r="BB59" s="14">
        <v>6903.0</v>
      </c>
      <c r="BC59" s="14">
        <v>3990.0</v>
      </c>
      <c r="BD59" s="14">
        <v>3693.0</v>
      </c>
      <c r="BE59" s="14">
        <v>6197.0</v>
      </c>
      <c r="BF59" s="14">
        <v>4735.0</v>
      </c>
      <c r="BG59" s="14">
        <v>3344.0</v>
      </c>
      <c r="BH59" s="15">
        <v>3036.0</v>
      </c>
      <c r="BI59" s="13">
        <v>2843.0</v>
      </c>
      <c r="BJ59" s="14">
        <v>1446.0</v>
      </c>
      <c r="BK59" s="14">
        <v>1798.0</v>
      </c>
      <c r="BL59" s="14">
        <v>5939.0</v>
      </c>
      <c r="BM59" s="14">
        <v>4144.0</v>
      </c>
      <c r="BN59" s="14">
        <v>3893.0</v>
      </c>
      <c r="BO59" s="14">
        <v>5308.0</v>
      </c>
      <c r="BP59" s="15">
        <v>4391.0</v>
      </c>
      <c r="BQ59" s="13">
        <v>2397.0</v>
      </c>
      <c r="BR59" s="14">
        <v>3157.0</v>
      </c>
      <c r="BS59" s="14">
        <v>2439.0</v>
      </c>
      <c r="BT59" s="14">
        <v>2328.0</v>
      </c>
      <c r="BU59" s="14">
        <v>5687.0</v>
      </c>
      <c r="BV59" s="14">
        <v>3715.0</v>
      </c>
      <c r="BW59" s="14">
        <v>3830.0</v>
      </c>
      <c r="BX59" s="14">
        <v>5650.0</v>
      </c>
      <c r="BY59" s="14">
        <v>4248.0</v>
      </c>
      <c r="BZ59" s="14">
        <v>3456.0</v>
      </c>
      <c r="CA59" s="15">
        <v>2909.0</v>
      </c>
      <c r="CB59" s="13">
        <v>2372.0</v>
      </c>
      <c r="CC59" s="14">
        <v>3045.0</v>
      </c>
      <c r="CD59" s="14">
        <v>2728.0</v>
      </c>
      <c r="CE59" s="14">
        <v>2267.0</v>
      </c>
      <c r="CF59" s="14">
        <v>5870.0</v>
      </c>
      <c r="CG59" s="15">
        <v>3684.0</v>
      </c>
      <c r="CH59" s="11">
        <v>347083.75</v>
      </c>
    </row>
    <row r="60">
      <c r="A60" s="12" t="s">
        <v>66</v>
      </c>
      <c r="B60" s="13">
        <v>2895.75</v>
      </c>
      <c r="C60" s="14">
        <v>4525.0</v>
      </c>
      <c r="D60" s="14">
        <v>4267.0</v>
      </c>
      <c r="E60" s="14">
        <v>5677.0</v>
      </c>
      <c r="F60" s="14">
        <v>5506.0</v>
      </c>
      <c r="G60" s="14">
        <v>5321.0</v>
      </c>
      <c r="H60" s="14">
        <v>6212.0</v>
      </c>
      <c r="I60" s="14">
        <v>6063.0</v>
      </c>
      <c r="J60" s="14">
        <v>5068.0</v>
      </c>
      <c r="K60" s="15">
        <v>4789.0</v>
      </c>
      <c r="L60" s="13">
        <v>3995.0</v>
      </c>
      <c r="M60" s="14">
        <v>4146.0</v>
      </c>
      <c r="N60" s="14">
        <v>3582.0</v>
      </c>
      <c r="O60" s="14">
        <v>5854.0</v>
      </c>
      <c r="P60" s="14">
        <v>5169.0</v>
      </c>
      <c r="Q60" s="14">
        <v>5167.0</v>
      </c>
      <c r="R60" s="14">
        <v>6140.0</v>
      </c>
      <c r="S60" s="14">
        <v>6106.0</v>
      </c>
      <c r="T60" s="15">
        <v>4875.0</v>
      </c>
      <c r="U60" s="13">
        <v>4102.0</v>
      </c>
      <c r="V60" s="14">
        <v>4167.0</v>
      </c>
      <c r="W60" s="14">
        <v>3610.0</v>
      </c>
      <c r="X60" s="14">
        <v>5819.0</v>
      </c>
      <c r="Y60" s="14">
        <v>4877.0</v>
      </c>
      <c r="Z60" s="14">
        <v>5313.0</v>
      </c>
      <c r="AA60" s="14">
        <v>5553.0</v>
      </c>
      <c r="AB60" s="14">
        <v>5134.0</v>
      </c>
      <c r="AC60" s="14">
        <v>4536.0</v>
      </c>
      <c r="AD60" s="15">
        <v>3780.0</v>
      </c>
      <c r="AE60" s="13">
        <v>3584.6666666666665</v>
      </c>
      <c r="AF60" s="14">
        <v>3836.0</v>
      </c>
      <c r="AG60" s="14">
        <v>3679.0</v>
      </c>
      <c r="AH60" s="14">
        <v>5788.0</v>
      </c>
      <c r="AI60" s="14">
        <v>4879.0</v>
      </c>
      <c r="AJ60" s="14">
        <v>5113.0</v>
      </c>
      <c r="AK60" s="14">
        <v>5212.0</v>
      </c>
      <c r="AL60" s="14">
        <v>5297.0</v>
      </c>
      <c r="AM60" s="14">
        <v>4854.0</v>
      </c>
      <c r="AN60" s="15">
        <v>4670.0</v>
      </c>
      <c r="AO60" s="13">
        <v>3905.6666666666665</v>
      </c>
      <c r="AP60" s="14">
        <v>3823.0</v>
      </c>
      <c r="AQ60" s="14">
        <v>3834.0</v>
      </c>
      <c r="AR60" s="14">
        <v>5970.0</v>
      </c>
      <c r="AS60" s="14">
        <v>5254.0</v>
      </c>
      <c r="AT60" s="14">
        <v>5031.0</v>
      </c>
      <c r="AU60" s="14">
        <v>4731.0</v>
      </c>
      <c r="AV60" s="14">
        <v>5233.0</v>
      </c>
      <c r="AW60" s="14">
        <v>4689.0</v>
      </c>
      <c r="AX60" s="15">
        <v>4323.0</v>
      </c>
      <c r="AY60" s="13">
        <v>3513.3333333333335</v>
      </c>
      <c r="AZ60" s="14">
        <v>3831.0</v>
      </c>
      <c r="BA60" s="14">
        <v>3379.0</v>
      </c>
      <c r="BB60" s="14">
        <v>5561.0</v>
      </c>
      <c r="BC60" s="14">
        <v>4668.0</v>
      </c>
      <c r="BD60" s="14">
        <v>4727.0</v>
      </c>
      <c r="BE60" s="14">
        <v>4139.0</v>
      </c>
      <c r="BF60" s="14">
        <v>4730.0</v>
      </c>
      <c r="BG60" s="14">
        <v>3671.0</v>
      </c>
      <c r="BH60" s="15">
        <v>3699.0</v>
      </c>
      <c r="BI60" s="13">
        <v>3300.0</v>
      </c>
      <c r="BJ60" s="14">
        <v>1577.0</v>
      </c>
      <c r="BK60" s="14">
        <v>2036.0</v>
      </c>
      <c r="BL60" s="14">
        <v>4487.0</v>
      </c>
      <c r="BM60" s="14">
        <v>3631.0</v>
      </c>
      <c r="BN60" s="14">
        <v>4051.0</v>
      </c>
      <c r="BO60" s="14">
        <v>3846.0</v>
      </c>
      <c r="BP60" s="15">
        <v>4214.0</v>
      </c>
      <c r="BQ60" s="13">
        <v>3105.5</v>
      </c>
      <c r="BR60" s="14">
        <v>3485.0</v>
      </c>
      <c r="BS60" s="14">
        <v>3320.0</v>
      </c>
      <c r="BT60" s="14">
        <v>2733.0</v>
      </c>
      <c r="BU60" s="14">
        <v>4636.0</v>
      </c>
      <c r="BV60" s="14">
        <v>4385.0</v>
      </c>
      <c r="BW60" s="14">
        <v>4101.0</v>
      </c>
      <c r="BX60" s="14">
        <v>3865.0</v>
      </c>
      <c r="BY60" s="14">
        <v>3521.0</v>
      </c>
      <c r="BZ60" s="14">
        <v>3113.0</v>
      </c>
      <c r="CA60" s="15">
        <v>3032.0</v>
      </c>
      <c r="CB60" s="13">
        <v>2647.0</v>
      </c>
      <c r="CC60" s="14">
        <v>3074.0</v>
      </c>
      <c r="CD60" s="14">
        <v>3100.0</v>
      </c>
      <c r="CE60" s="14">
        <v>2589.0</v>
      </c>
      <c r="CF60" s="14">
        <v>4190.0</v>
      </c>
      <c r="CG60" s="15">
        <v>3667.0</v>
      </c>
      <c r="CH60" s="11">
        <v>363578.9166666666</v>
      </c>
    </row>
    <row r="61">
      <c r="A61" s="12" t="s">
        <v>67</v>
      </c>
      <c r="B61" s="13">
        <v>2438.75</v>
      </c>
      <c r="C61" s="14">
        <v>3455.0</v>
      </c>
      <c r="D61" s="14">
        <v>3464.0</v>
      </c>
      <c r="E61" s="14">
        <v>4228.0</v>
      </c>
      <c r="F61" s="14">
        <v>4822.0</v>
      </c>
      <c r="G61" s="14">
        <v>4201.0</v>
      </c>
      <c r="H61" s="14">
        <v>4739.0</v>
      </c>
      <c r="I61" s="14">
        <v>4811.0</v>
      </c>
      <c r="J61" s="14">
        <v>4119.0</v>
      </c>
      <c r="K61" s="15">
        <v>4372.0</v>
      </c>
      <c r="L61" s="13">
        <v>3702.3333333333335</v>
      </c>
      <c r="M61" s="14">
        <v>3378.0</v>
      </c>
      <c r="N61" s="14">
        <v>3010.0</v>
      </c>
      <c r="O61" s="14">
        <v>5109.0</v>
      </c>
      <c r="P61" s="14">
        <v>4892.0</v>
      </c>
      <c r="Q61" s="14">
        <v>4380.0</v>
      </c>
      <c r="R61" s="14">
        <v>4647.0</v>
      </c>
      <c r="S61" s="14">
        <v>4188.0</v>
      </c>
      <c r="T61" s="15">
        <v>3783.0</v>
      </c>
      <c r="U61" s="13">
        <v>3825.6666666666665</v>
      </c>
      <c r="V61" s="14">
        <v>3801.0</v>
      </c>
      <c r="W61" s="14">
        <v>3425.0</v>
      </c>
      <c r="X61" s="14">
        <v>5502.0</v>
      </c>
      <c r="Y61" s="14">
        <v>4761.0</v>
      </c>
      <c r="Z61" s="14">
        <v>4507.0</v>
      </c>
      <c r="AA61" s="14">
        <v>4628.0</v>
      </c>
      <c r="AB61" s="14">
        <v>4158.0</v>
      </c>
      <c r="AC61" s="14">
        <v>4005.0</v>
      </c>
      <c r="AD61" s="15">
        <v>3726.0</v>
      </c>
      <c r="AE61" s="13">
        <v>3264.6666666666665</v>
      </c>
      <c r="AF61" s="14">
        <v>3134.0</v>
      </c>
      <c r="AG61" s="14">
        <v>3182.0</v>
      </c>
      <c r="AH61" s="14">
        <v>6387.0</v>
      </c>
      <c r="AI61" s="14">
        <v>5316.0</v>
      </c>
      <c r="AJ61" s="14">
        <v>5679.0</v>
      </c>
      <c r="AK61" s="14">
        <v>5558.0</v>
      </c>
      <c r="AL61" s="14">
        <v>4992.0</v>
      </c>
      <c r="AM61" s="14">
        <v>4535.0</v>
      </c>
      <c r="AN61" s="15">
        <v>4489.0</v>
      </c>
      <c r="AO61" s="13">
        <v>3831.6666666666665</v>
      </c>
      <c r="AP61" s="14">
        <v>4288.0</v>
      </c>
      <c r="AQ61" s="14">
        <v>4148.0</v>
      </c>
      <c r="AR61" s="14">
        <v>6114.0</v>
      </c>
      <c r="AS61" s="14">
        <v>5683.0</v>
      </c>
      <c r="AT61" s="14">
        <v>6083.0</v>
      </c>
      <c r="AU61" s="14">
        <v>5667.0</v>
      </c>
      <c r="AV61" s="14">
        <v>6024.0</v>
      </c>
      <c r="AW61" s="14">
        <v>5703.0</v>
      </c>
      <c r="AX61" s="15">
        <v>4827.0</v>
      </c>
      <c r="AY61" s="13">
        <v>4529.666666666667</v>
      </c>
      <c r="AZ61" s="14">
        <v>4414.0</v>
      </c>
      <c r="BA61" s="14">
        <v>4069.0</v>
      </c>
      <c r="BB61" s="14">
        <v>5536.0</v>
      </c>
      <c r="BC61" s="14">
        <v>5706.0</v>
      </c>
      <c r="BD61" s="14">
        <v>5500.0</v>
      </c>
      <c r="BE61" s="14">
        <v>5707.0</v>
      </c>
      <c r="BF61" s="14">
        <v>6318.0</v>
      </c>
      <c r="BG61" s="14">
        <v>5516.0</v>
      </c>
      <c r="BH61" s="15">
        <v>5162.0</v>
      </c>
      <c r="BI61" s="13">
        <v>4384.666666666667</v>
      </c>
      <c r="BJ61" s="14">
        <v>2367.0</v>
      </c>
      <c r="BK61" s="14">
        <v>2806.0</v>
      </c>
      <c r="BL61" s="14">
        <v>5058.0</v>
      </c>
      <c r="BM61" s="14">
        <v>4981.0</v>
      </c>
      <c r="BN61" s="14">
        <v>4403.0</v>
      </c>
      <c r="BO61" s="14">
        <v>5458.0</v>
      </c>
      <c r="BP61" s="15">
        <v>4346.0</v>
      </c>
      <c r="BQ61" s="13">
        <v>3236.5</v>
      </c>
      <c r="BR61" s="14">
        <v>3987.0</v>
      </c>
      <c r="BS61" s="14">
        <v>3741.0</v>
      </c>
      <c r="BT61" s="14">
        <v>2842.0</v>
      </c>
      <c r="BU61" s="14">
        <v>4783.0</v>
      </c>
      <c r="BV61" s="14">
        <v>4464.0</v>
      </c>
      <c r="BW61" s="14">
        <v>4704.0</v>
      </c>
      <c r="BX61" s="14">
        <v>5180.0</v>
      </c>
      <c r="BY61" s="14">
        <v>4044.0</v>
      </c>
      <c r="BZ61" s="14">
        <v>2948.0</v>
      </c>
      <c r="CA61" s="15">
        <v>3400.0</v>
      </c>
      <c r="CB61" s="13">
        <v>2855.0</v>
      </c>
      <c r="CC61" s="14">
        <v>3440.0</v>
      </c>
      <c r="CD61" s="14">
        <v>3288.0</v>
      </c>
      <c r="CE61" s="14">
        <v>2506.0</v>
      </c>
      <c r="CF61" s="14">
        <v>4174.0</v>
      </c>
      <c r="CG61" s="15">
        <v>3685.0</v>
      </c>
      <c r="CH61" s="11">
        <v>368521.9166666667</v>
      </c>
    </row>
    <row r="62">
      <c r="A62" s="12" t="s">
        <v>68</v>
      </c>
      <c r="B62" s="13">
        <v>3008.75</v>
      </c>
      <c r="C62" s="14">
        <v>4517.0</v>
      </c>
      <c r="D62" s="14">
        <v>4087.0</v>
      </c>
      <c r="E62" s="14">
        <v>5246.0</v>
      </c>
      <c r="F62" s="14">
        <v>6170.0</v>
      </c>
      <c r="G62" s="14">
        <v>5502.0</v>
      </c>
      <c r="H62" s="14">
        <v>5435.0</v>
      </c>
      <c r="I62" s="14">
        <v>6305.0</v>
      </c>
      <c r="J62" s="14">
        <v>4889.0</v>
      </c>
      <c r="K62" s="15">
        <v>5154.0</v>
      </c>
      <c r="L62" s="13">
        <v>4119.333333333333</v>
      </c>
      <c r="M62" s="14">
        <v>4118.0</v>
      </c>
      <c r="N62" s="14">
        <v>3488.0</v>
      </c>
      <c r="O62" s="14">
        <v>5331.0</v>
      </c>
      <c r="P62" s="14">
        <v>5816.0</v>
      </c>
      <c r="Q62" s="14">
        <v>5150.0</v>
      </c>
      <c r="R62" s="14">
        <v>5144.0</v>
      </c>
      <c r="S62" s="14">
        <v>5477.0</v>
      </c>
      <c r="T62" s="15">
        <v>4567.0</v>
      </c>
      <c r="U62" s="13">
        <v>3944.0</v>
      </c>
      <c r="V62" s="14">
        <v>4178.0</v>
      </c>
      <c r="W62" s="14">
        <v>3718.0</v>
      </c>
      <c r="X62" s="14">
        <v>5694.0</v>
      </c>
      <c r="Y62" s="14">
        <v>5865.0</v>
      </c>
      <c r="Z62" s="14">
        <v>5400.0</v>
      </c>
      <c r="AA62" s="14">
        <v>5249.0</v>
      </c>
      <c r="AB62" s="14">
        <v>4570.0</v>
      </c>
      <c r="AC62" s="14">
        <v>4105.0</v>
      </c>
      <c r="AD62" s="15">
        <v>4110.0</v>
      </c>
      <c r="AE62" s="13">
        <v>3476.3333333333335</v>
      </c>
      <c r="AF62" s="14">
        <v>3202.0</v>
      </c>
      <c r="AG62" s="14">
        <v>3190.0</v>
      </c>
      <c r="AH62" s="14">
        <v>5090.0</v>
      </c>
      <c r="AI62" s="14">
        <v>4978.0</v>
      </c>
      <c r="AJ62" s="14">
        <v>4905.0</v>
      </c>
      <c r="AK62" s="14">
        <v>4352.0</v>
      </c>
      <c r="AL62" s="14">
        <v>4610.0</v>
      </c>
      <c r="AM62" s="14">
        <v>4096.0</v>
      </c>
      <c r="AN62" s="15">
        <v>3770.0</v>
      </c>
      <c r="AO62" s="13">
        <v>3289.0</v>
      </c>
      <c r="AP62" s="14">
        <v>3002.0</v>
      </c>
      <c r="AQ62" s="14">
        <v>3132.0</v>
      </c>
      <c r="AR62" s="14">
        <v>4859.0</v>
      </c>
      <c r="AS62" s="14">
        <v>4788.0</v>
      </c>
      <c r="AT62" s="14">
        <v>4642.0</v>
      </c>
      <c r="AU62" s="14">
        <v>4288.0</v>
      </c>
      <c r="AV62" s="14">
        <v>4110.0</v>
      </c>
      <c r="AW62" s="14">
        <v>3857.0</v>
      </c>
      <c r="AX62" s="15">
        <v>3440.0</v>
      </c>
      <c r="AY62" s="13">
        <v>4301.666666666667</v>
      </c>
      <c r="AZ62" s="14">
        <v>4387.0</v>
      </c>
      <c r="BA62" s="14">
        <v>3767.0</v>
      </c>
      <c r="BB62" s="14">
        <v>5566.0</v>
      </c>
      <c r="BC62" s="14">
        <v>5489.0</v>
      </c>
      <c r="BD62" s="14">
        <v>5670.0</v>
      </c>
      <c r="BE62" s="14">
        <v>5027.0</v>
      </c>
      <c r="BF62" s="14">
        <v>5143.0</v>
      </c>
      <c r="BG62" s="14">
        <v>4020.0</v>
      </c>
      <c r="BH62" s="15">
        <v>4323.0</v>
      </c>
      <c r="BI62" s="13">
        <v>3665.0</v>
      </c>
      <c r="BJ62" s="14">
        <v>2142.0</v>
      </c>
      <c r="BK62" s="14">
        <v>2794.0</v>
      </c>
      <c r="BL62" s="14">
        <v>5719.0</v>
      </c>
      <c r="BM62" s="14">
        <v>5295.0</v>
      </c>
      <c r="BN62" s="14">
        <v>4820.0</v>
      </c>
      <c r="BO62" s="14">
        <v>4484.0</v>
      </c>
      <c r="BP62" s="15">
        <v>4269.0</v>
      </c>
      <c r="BQ62" s="13">
        <v>3241.0</v>
      </c>
      <c r="BR62" s="14">
        <v>4158.0</v>
      </c>
      <c r="BS62" s="14">
        <v>4104.0</v>
      </c>
      <c r="BT62" s="14">
        <v>3242.0</v>
      </c>
      <c r="BU62" s="14">
        <v>5393.0</v>
      </c>
      <c r="BV62" s="14">
        <v>5270.0</v>
      </c>
      <c r="BW62" s="14">
        <v>5048.0</v>
      </c>
      <c r="BX62" s="14">
        <v>4293.0</v>
      </c>
      <c r="BY62" s="14">
        <v>4089.0</v>
      </c>
      <c r="BZ62" s="14">
        <v>3942.0</v>
      </c>
      <c r="CA62" s="15">
        <v>4206.0</v>
      </c>
      <c r="CB62" s="13">
        <v>3330.0</v>
      </c>
      <c r="CC62" s="14">
        <v>3754.0</v>
      </c>
      <c r="CD62" s="14">
        <v>3504.0</v>
      </c>
      <c r="CE62" s="14">
        <v>2985.0</v>
      </c>
      <c r="CF62" s="14">
        <v>4819.0</v>
      </c>
      <c r="CG62" s="15">
        <v>4586.0</v>
      </c>
      <c r="CH62" s="11">
        <v>372279.0833333334</v>
      </c>
    </row>
    <row r="63">
      <c r="A63" s="12" t="s">
        <v>69</v>
      </c>
      <c r="B63" s="13">
        <v>2674.25</v>
      </c>
      <c r="C63" s="14">
        <v>4700.0</v>
      </c>
      <c r="D63" s="14">
        <v>3794.0</v>
      </c>
      <c r="E63" s="14">
        <v>4390.0</v>
      </c>
      <c r="F63" s="14">
        <v>5325.0</v>
      </c>
      <c r="G63" s="14">
        <v>4581.0</v>
      </c>
      <c r="H63" s="14">
        <v>6891.0</v>
      </c>
      <c r="I63" s="14">
        <v>6579.0</v>
      </c>
      <c r="J63" s="14">
        <v>4734.0</v>
      </c>
      <c r="K63" s="15">
        <v>4156.0</v>
      </c>
      <c r="L63" s="13">
        <v>3370.3333333333335</v>
      </c>
      <c r="M63" s="14">
        <v>4138.0</v>
      </c>
      <c r="N63" s="14">
        <v>3274.0</v>
      </c>
      <c r="O63" s="14">
        <v>5409.0</v>
      </c>
      <c r="P63" s="14">
        <v>5233.0</v>
      </c>
      <c r="Q63" s="14">
        <v>4143.0</v>
      </c>
      <c r="R63" s="14">
        <v>6401.0</v>
      </c>
      <c r="S63" s="14">
        <v>6832.0</v>
      </c>
      <c r="T63" s="15">
        <v>4730.0</v>
      </c>
      <c r="U63" s="13">
        <v>3728.0</v>
      </c>
      <c r="V63" s="14">
        <v>4559.0</v>
      </c>
      <c r="W63" s="14">
        <v>4969.0</v>
      </c>
      <c r="X63" s="14">
        <v>5636.0</v>
      </c>
      <c r="Y63" s="14">
        <v>5162.0</v>
      </c>
      <c r="Z63" s="14">
        <v>4453.0</v>
      </c>
      <c r="AA63" s="14">
        <v>6693.0</v>
      </c>
      <c r="AB63" s="14">
        <v>5936.0</v>
      </c>
      <c r="AC63" s="14">
        <v>4489.0</v>
      </c>
      <c r="AD63" s="15">
        <v>3966.0</v>
      </c>
      <c r="AE63" s="13">
        <v>3446.6666666666665</v>
      </c>
      <c r="AF63" s="14">
        <v>3893.0</v>
      </c>
      <c r="AG63" s="14">
        <v>3477.0</v>
      </c>
      <c r="AH63" s="14">
        <v>5776.0</v>
      </c>
      <c r="AI63" s="14">
        <v>5525.0</v>
      </c>
      <c r="AJ63" s="14">
        <v>4636.0</v>
      </c>
      <c r="AK63" s="14">
        <v>6674.0</v>
      </c>
      <c r="AL63" s="14">
        <v>6526.0</v>
      </c>
      <c r="AM63" s="14">
        <v>4621.0</v>
      </c>
      <c r="AN63" s="15">
        <v>3995.0</v>
      </c>
      <c r="AO63" s="13">
        <v>3366.0</v>
      </c>
      <c r="AP63" s="14">
        <v>4027.0</v>
      </c>
      <c r="AQ63" s="14">
        <v>3593.0</v>
      </c>
      <c r="AR63" s="14">
        <v>5580.0</v>
      </c>
      <c r="AS63" s="14">
        <v>4975.0</v>
      </c>
      <c r="AT63" s="14">
        <v>4637.0</v>
      </c>
      <c r="AU63" s="14">
        <v>5136.0</v>
      </c>
      <c r="AV63" s="14">
        <v>5455.0</v>
      </c>
      <c r="AW63" s="14">
        <v>5106.0</v>
      </c>
      <c r="AX63" s="15">
        <v>4605.0</v>
      </c>
      <c r="AY63" s="13">
        <v>3175.6666666666665</v>
      </c>
      <c r="AZ63" s="14">
        <v>4147.0</v>
      </c>
      <c r="BA63" s="14">
        <v>3168.0</v>
      </c>
      <c r="BB63" s="14">
        <v>5389.0</v>
      </c>
      <c r="BC63" s="14">
        <v>5556.0</v>
      </c>
      <c r="BD63" s="14">
        <v>4523.0</v>
      </c>
      <c r="BE63" s="14">
        <v>5648.0</v>
      </c>
      <c r="BF63" s="14">
        <v>5274.0</v>
      </c>
      <c r="BG63" s="14">
        <v>4179.0</v>
      </c>
      <c r="BH63" s="15">
        <v>3658.0</v>
      </c>
      <c r="BI63" s="13">
        <v>3220.0</v>
      </c>
      <c r="BJ63" s="14">
        <v>1592.0</v>
      </c>
      <c r="BK63" s="14">
        <v>1738.0</v>
      </c>
      <c r="BL63" s="14">
        <v>4401.0</v>
      </c>
      <c r="BM63" s="14">
        <v>3153.0</v>
      </c>
      <c r="BN63" s="14">
        <v>2945.0</v>
      </c>
      <c r="BO63" s="14">
        <v>4499.0</v>
      </c>
      <c r="BP63" s="15">
        <v>4654.0</v>
      </c>
      <c r="BQ63" s="13">
        <v>3127.0</v>
      </c>
      <c r="BR63" s="14">
        <v>4422.0</v>
      </c>
      <c r="BS63" s="14">
        <v>4153.0</v>
      </c>
      <c r="BT63" s="14">
        <v>3101.0</v>
      </c>
      <c r="BU63" s="14">
        <v>5774.0</v>
      </c>
      <c r="BV63" s="14">
        <v>4479.0</v>
      </c>
      <c r="BW63" s="14">
        <v>4233.0</v>
      </c>
      <c r="BX63" s="14">
        <v>6285.0</v>
      </c>
      <c r="BY63" s="14">
        <v>5110.0</v>
      </c>
      <c r="BZ63" s="14">
        <v>4190.0</v>
      </c>
      <c r="CA63" s="15">
        <v>3882.0</v>
      </c>
      <c r="CB63" s="13">
        <v>2995.5</v>
      </c>
      <c r="CC63" s="14">
        <v>4039.0</v>
      </c>
      <c r="CD63" s="14">
        <v>3998.0</v>
      </c>
      <c r="CE63" s="14">
        <v>3263.0</v>
      </c>
      <c r="CF63" s="14">
        <v>5745.0</v>
      </c>
      <c r="CG63" s="15">
        <v>4501.0</v>
      </c>
      <c r="CH63" s="11">
        <v>380212.4166666666</v>
      </c>
    </row>
    <row r="64">
      <c r="A64" s="12" t="s">
        <v>70</v>
      </c>
      <c r="B64" s="13">
        <v>3986.75</v>
      </c>
      <c r="C64" s="14">
        <v>6246.0</v>
      </c>
      <c r="D64" s="14">
        <v>6197.0</v>
      </c>
      <c r="E64" s="14">
        <v>6195.0</v>
      </c>
      <c r="F64" s="14">
        <v>7654.0</v>
      </c>
      <c r="G64" s="14">
        <v>6907.0</v>
      </c>
      <c r="H64" s="14">
        <v>7024.0</v>
      </c>
      <c r="I64" s="14">
        <v>8691.0</v>
      </c>
      <c r="J64" s="14">
        <v>8717.0</v>
      </c>
      <c r="K64" s="15">
        <v>6332.0</v>
      </c>
      <c r="L64" s="13">
        <v>6156.666666666667</v>
      </c>
      <c r="M64" s="14">
        <v>6617.0</v>
      </c>
      <c r="N64" s="14">
        <v>5069.0</v>
      </c>
      <c r="O64" s="14">
        <v>7076.0</v>
      </c>
      <c r="P64" s="14">
        <v>7467.0</v>
      </c>
      <c r="Q64" s="14">
        <v>7019.0</v>
      </c>
      <c r="R64" s="14">
        <v>8251.0</v>
      </c>
      <c r="S64" s="14">
        <v>8177.0</v>
      </c>
      <c r="T64" s="15">
        <v>6911.0</v>
      </c>
      <c r="U64" s="13">
        <v>6223.666666666667</v>
      </c>
      <c r="V64" s="14">
        <v>7656.0</v>
      </c>
      <c r="W64" s="14">
        <v>5541.0</v>
      </c>
      <c r="X64" s="14">
        <v>7954.0</v>
      </c>
      <c r="Y64" s="14">
        <v>8060.0</v>
      </c>
      <c r="Z64" s="14">
        <v>7779.0</v>
      </c>
      <c r="AA64" s="14">
        <v>8904.0</v>
      </c>
      <c r="AB64" s="14">
        <v>7982.0</v>
      </c>
      <c r="AC64" s="14">
        <v>7424.0</v>
      </c>
      <c r="AD64" s="15">
        <v>6731.0</v>
      </c>
      <c r="AE64" s="13">
        <v>6370.333333333333</v>
      </c>
      <c r="AF64" s="14">
        <v>5966.0</v>
      </c>
      <c r="AG64" s="14">
        <v>5070.0</v>
      </c>
      <c r="AH64" s="14">
        <v>7162.0</v>
      </c>
      <c r="AI64" s="14">
        <v>6429.0</v>
      </c>
      <c r="AJ64" s="14">
        <v>6074.0</v>
      </c>
      <c r="AK64" s="14">
        <v>7443.0</v>
      </c>
      <c r="AL64" s="14">
        <v>7736.0</v>
      </c>
      <c r="AM64" s="14">
        <v>5287.0</v>
      </c>
      <c r="AN64" s="15">
        <v>5939.0</v>
      </c>
      <c r="AO64" s="13">
        <v>5529.0</v>
      </c>
      <c r="AP64" s="14">
        <v>6324.0</v>
      </c>
      <c r="AQ64" s="14">
        <v>5210.0</v>
      </c>
      <c r="AR64" s="14">
        <v>7051.0</v>
      </c>
      <c r="AS64" s="14">
        <v>6105.0</v>
      </c>
      <c r="AT64" s="14">
        <v>6908.0</v>
      </c>
      <c r="AU64" s="14">
        <v>7500.0</v>
      </c>
      <c r="AV64" s="14">
        <v>7556.0</v>
      </c>
      <c r="AW64" s="14">
        <v>6190.0</v>
      </c>
      <c r="AX64" s="15">
        <v>6151.0</v>
      </c>
      <c r="AY64" s="13">
        <v>0.0</v>
      </c>
      <c r="AZ64" s="14">
        <v>0.0</v>
      </c>
      <c r="BA64" s="14">
        <v>0.0</v>
      </c>
      <c r="BB64" s="14">
        <v>0.0</v>
      </c>
      <c r="BC64" s="14">
        <v>0.0</v>
      </c>
      <c r="BD64" s="14">
        <v>0.0</v>
      </c>
      <c r="BE64" s="14">
        <v>0.0</v>
      </c>
      <c r="BF64" s="14">
        <v>0.0</v>
      </c>
      <c r="BG64" s="14">
        <v>0.0</v>
      </c>
      <c r="BH64" s="15">
        <v>73540.0</v>
      </c>
      <c r="BI64" s="13">
        <v>0.0</v>
      </c>
      <c r="BJ64" s="14">
        <v>0.0</v>
      </c>
      <c r="BK64" s="14">
        <v>0.0</v>
      </c>
      <c r="BL64" s="14">
        <v>0.0</v>
      </c>
      <c r="BM64" s="14">
        <v>0.0</v>
      </c>
      <c r="BN64" s="14">
        <v>0.0</v>
      </c>
      <c r="BO64" s="14">
        <v>0.0</v>
      </c>
      <c r="BP64" s="15">
        <v>0.0</v>
      </c>
      <c r="BQ64" s="13">
        <v>0.0</v>
      </c>
      <c r="BR64" s="14">
        <v>0.0</v>
      </c>
      <c r="BS64" s="14">
        <v>0.0</v>
      </c>
      <c r="BT64" s="14">
        <v>0.0</v>
      </c>
      <c r="BU64" s="14">
        <v>0.0</v>
      </c>
      <c r="BV64" s="14">
        <v>0.0</v>
      </c>
      <c r="BW64" s="14">
        <v>0.0</v>
      </c>
      <c r="BX64" s="14">
        <v>0.0</v>
      </c>
      <c r="BY64" s="14">
        <v>0.0</v>
      </c>
      <c r="BZ64" s="14">
        <v>0.0</v>
      </c>
      <c r="CA64" s="15">
        <v>0.0</v>
      </c>
      <c r="CB64" s="13">
        <v>0.0</v>
      </c>
      <c r="CC64" s="14">
        <v>0.0</v>
      </c>
      <c r="CD64" s="14">
        <v>0.0</v>
      </c>
      <c r="CE64" s="14">
        <v>0.0</v>
      </c>
      <c r="CF64" s="14">
        <v>0.0</v>
      </c>
      <c r="CG64" s="15">
        <v>0.0</v>
      </c>
      <c r="CH64" s="11">
        <v>406488.4166666667</v>
      </c>
    </row>
    <row r="65">
      <c r="A65" s="12" t="s">
        <v>71</v>
      </c>
      <c r="B65" s="13">
        <v>2404.25</v>
      </c>
      <c r="C65" s="14">
        <v>3443.0</v>
      </c>
      <c r="D65" s="14">
        <v>3241.0</v>
      </c>
      <c r="E65" s="14">
        <v>3513.0</v>
      </c>
      <c r="F65" s="14">
        <v>4093.0</v>
      </c>
      <c r="G65" s="14">
        <v>4019.0</v>
      </c>
      <c r="H65" s="14">
        <v>4269.0</v>
      </c>
      <c r="I65" s="14">
        <v>4169.0</v>
      </c>
      <c r="J65" s="14">
        <v>3842.0</v>
      </c>
      <c r="K65" s="15">
        <v>3973.0</v>
      </c>
      <c r="L65" s="13">
        <v>3341.0</v>
      </c>
      <c r="M65" s="14">
        <v>3509.0</v>
      </c>
      <c r="N65" s="14">
        <v>3225.0</v>
      </c>
      <c r="O65" s="14">
        <v>3886.0</v>
      </c>
      <c r="P65" s="14">
        <v>4220.0</v>
      </c>
      <c r="Q65" s="14">
        <v>4491.0</v>
      </c>
      <c r="R65" s="14">
        <v>4961.0</v>
      </c>
      <c r="S65" s="14">
        <v>4657.0</v>
      </c>
      <c r="T65" s="15">
        <v>4989.0</v>
      </c>
      <c r="U65" s="13">
        <v>3720.3333333333335</v>
      </c>
      <c r="V65" s="14">
        <v>3818.0</v>
      </c>
      <c r="W65" s="14">
        <v>3732.0</v>
      </c>
      <c r="X65" s="14">
        <v>5166.0</v>
      </c>
      <c r="Y65" s="14">
        <v>4918.0</v>
      </c>
      <c r="Z65" s="14">
        <v>6696.0</v>
      </c>
      <c r="AA65" s="14">
        <v>6350.0</v>
      </c>
      <c r="AB65" s="14">
        <v>5530.0</v>
      </c>
      <c r="AC65" s="14">
        <v>5038.0</v>
      </c>
      <c r="AD65" s="15">
        <v>4818.0</v>
      </c>
      <c r="AE65" s="13">
        <v>3728.3333333333335</v>
      </c>
      <c r="AF65" s="14">
        <v>4055.0</v>
      </c>
      <c r="AG65" s="14">
        <v>3544.0</v>
      </c>
      <c r="AH65" s="14">
        <v>5414.0</v>
      </c>
      <c r="AI65" s="14">
        <v>5002.0</v>
      </c>
      <c r="AJ65" s="14">
        <v>5999.0</v>
      </c>
      <c r="AK65" s="14">
        <v>6577.0</v>
      </c>
      <c r="AL65" s="14">
        <v>5991.0</v>
      </c>
      <c r="AM65" s="14">
        <v>5952.0</v>
      </c>
      <c r="AN65" s="15">
        <v>6672.0</v>
      </c>
      <c r="AO65" s="13">
        <v>4294.333333333333</v>
      </c>
      <c r="AP65" s="14">
        <v>4194.0</v>
      </c>
      <c r="AQ65" s="14">
        <v>4384.0</v>
      </c>
      <c r="AR65" s="14">
        <v>6447.0</v>
      </c>
      <c r="AS65" s="14">
        <v>6104.0</v>
      </c>
      <c r="AT65" s="14">
        <v>7041.0</v>
      </c>
      <c r="AU65" s="14">
        <v>6948.0</v>
      </c>
      <c r="AV65" s="14">
        <v>7717.0</v>
      </c>
      <c r="AW65" s="14">
        <v>6189.0</v>
      </c>
      <c r="AX65" s="15">
        <v>6777.0</v>
      </c>
      <c r="AY65" s="13">
        <v>4547.666666666667</v>
      </c>
      <c r="AZ65" s="14">
        <v>4324.0</v>
      </c>
      <c r="BA65" s="14">
        <v>3763.0</v>
      </c>
      <c r="BB65" s="14">
        <v>6424.0</v>
      </c>
      <c r="BC65" s="14">
        <v>5537.0</v>
      </c>
      <c r="BD65" s="14">
        <v>6113.0</v>
      </c>
      <c r="BE65" s="14">
        <v>5823.0</v>
      </c>
      <c r="BF65" s="14">
        <v>6089.0</v>
      </c>
      <c r="BG65" s="14">
        <v>5129.0</v>
      </c>
      <c r="BH65" s="15">
        <v>4560.0</v>
      </c>
      <c r="BI65" s="13">
        <v>3900.0</v>
      </c>
      <c r="BJ65" s="14">
        <v>2087.0</v>
      </c>
      <c r="BK65" s="14">
        <v>3267.0</v>
      </c>
      <c r="BL65" s="14">
        <v>6886.0</v>
      </c>
      <c r="BM65" s="14">
        <v>6970.0</v>
      </c>
      <c r="BN65" s="14">
        <v>6883.0</v>
      </c>
      <c r="BO65" s="14">
        <v>5962.0</v>
      </c>
      <c r="BP65" s="15">
        <v>6237.0</v>
      </c>
      <c r="BQ65" s="13">
        <v>3706.0</v>
      </c>
      <c r="BR65" s="14">
        <v>4804.0</v>
      </c>
      <c r="BS65" s="14">
        <v>4351.0</v>
      </c>
      <c r="BT65" s="14">
        <v>3620.0</v>
      </c>
      <c r="BU65" s="14">
        <v>6860.0</v>
      </c>
      <c r="BV65" s="14">
        <v>5384.0</v>
      </c>
      <c r="BW65" s="14">
        <v>5915.0</v>
      </c>
      <c r="BX65" s="14">
        <v>5787.0</v>
      </c>
      <c r="BY65" s="14">
        <v>4709.0</v>
      </c>
      <c r="BZ65" s="14">
        <v>3505.0</v>
      </c>
      <c r="CA65" s="15">
        <v>5303.0</v>
      </c>
      <c r="CB65" s="13">
        <v>3174.0</v>
      </c>
      <c r="CC65" s="14">
        <v>4343.0</v>
      </c>
      <c r="CD65" s="14">
        <v>4030.0</v>
      </c>
      <c r="CE65" s="14">
        <v>3535.0</v>
      </c>
      <c r="CF65" s="14">
        <v>7037.0</v>
      </c>
      <c r="CG65" s="15">
        <v>5333.0</v>
      </c>
      <c r="CH65" s="11">
        <v>412958.9166666666</v>
      </c>
    </row>
    <row r="66">
      <c r="A66" s="12" t="s">
        <v>72</v>
      </c>
      <c r="B66" s="13">
        <v>3268.75</v>
      </c>
      <c r="C66" s="14">
        <v>5054.0</v>
      </c>
      <c r="D66" s="14">
        <v>4062.0</v>
      </c>
      <c r="E66" s="14">
        <v>5803.0</v>
      </c>
      <c r="F66" s="14">
        <v>5669.0</v>
      </c>
      <c r="G66" s="14">
        <v>5322.0</v>
      </c>
      <c r="H66" s="14">
        <v>6493.0</v>
      </c>
      <c r="I66" s="14">
        <v>6592.0</v>
      </c>
      <c r="J66" s="14">
        <v>5676.0</v>
      </c>
      <c r="K66" s="15">
        <v>5492.0</v>
      </c>
      <c r="L66" s="13">
        <v>4370.333333333333</v>
      </c>
      <c r="M66" s="14">
        <v>4537.0</v>
      </c>
      <c r="N66" s="14">
        <v>3643.0</v>
      </c>
      <c r="O66" s="14">
        <v>6599.0</v>
      </c>
      <c r="P66" s="14">
        <v>5794.0</v>
      </c>
      <c r="Q66" s="14">
        <v>5568.0</v>
      </c>
      <c r="R66" s="14">
        <v>6171.0</v>
      </c>
      <c r="S66" s="14">
        <v>6266.0</v>
      </c>
      <c r="T66" s="15">
        <v>4934.0</v>
      </c>
      <c r="U66" s="13">
        <v>4423.333333333333</v>
      </c>
      <c r="V66" s="14">
        <v>4980.0</v>
      </c>
      <c r="W66" s="14">
        <v>3907.0</v>
      </c>
      <c r="X66" s="14">
        <v>7478.0</v>
      </c>
      <c r="Y66" s="14">
        <v>5990.0</v>
      </c>
      <c r="Z66" s="14">
        <v>5840.0</v>
      </c>
      <c r="AA66" s="14">
        <v>5763.0</v>
      </c>
      <c r="AB66" s="14">
        <v>5956.0</v>
      </c>
      <c r="AC66" s="14">
        <v>4642.0</v>
      </c>
      <c r="AD66" s="15">
        <v>5152.0</v>
      </c>
      <c r="AE66" s="13">
        <v>4496.0</v>
      </c>
      <c r="AF66" s="14">
        <v>4822.0</v>
      </c>
      <c r="AG66" s="14">
        <v>4345.0</v>
      </c>
      <c r="AH66" s="14">
        <v>7887.0</v>
      </c>
      <c r="AI66" s="14">
        <v>6118.0</v>
      </c>
      <c r="AJ66" s="14">
        <v>6756.0</v>
      </c>
      <c r="AK66" s="14">
        <v>6646.0</v>
      </c>
      <c r="AL66" s="14">
        <v>6064.0</v>
      </c>
      <c r="AM66" s="14">
        <v>5616.0</v>
      </c>
      <c r="AN66" s="15">
        <v>4936.0</v>
      </c>
      <c r="AO66" s="13">
        <v>4774.0</v>
      </c>
      <c r="AP66" s="14">
        <v>5283.0</v>
      </c>
      <c r="AQ66" s="14">
        <v>4556.0</v>
      </c>
      <c r="AR66" s="14">
        <v>8221.0</v>
      </c>
      <c r="AS66" s="14">
        <v>6147.0</v>
      </c>
      <c r="AT66" s="14">
        <v>6457.0</v>
      </c>
      <c r="AU66" s="14">
        <v>5958.0</v>
      </c>
      <c r="AV66" s="14">
        <v>6434.0</v>
      </c>
      <c r="AW66" s="14">
        <v>5275.0</v>
      </c>
      <c r="AX66" s="15">
        <v>5477.0</v>
      </c>
      <c r="AY66" s="13">
        <v>3737.6666666666665</v>
      </c>
      <c r="AZ66" s="14">
        <v>4563.0</v>
      </c>
      <c r="BA66" s="14">
        <v>4251.0</v>
      </c>
      <c r="BB66" s="14">
        <v>6304.0</v>
      </c>
      <c r="BC66" s="14">
        <v>5441.0</v>
      </c>
      <c r="BD66" s="14">
        <v>5233.0</v>
      </c>
      <c r="BE66" s="14">
        <v>5294.0</v>
      </c>
      <c r="BF66" s="14">
        <v>5993.0</v>
      </c>
      <c r="BG66" s="14">
        <v>5766.0</v>
      </c>
      <c r="BH66" s="15">
        <v>4988.0</v>
      </c>
      <c r="BI66" s="13">
        <v>3556.0</v>
      </c>
      <c r="BJ66" s="14">
        <v>2157.0</v>
      </c>
      <c r="BK66" s="14">
        <v>3446.0</v>
      </c>
      <c r="BL66" s="14">
        <v>5093.0</v>
      </c>
      <c r="BM66" s="14">
        <v>6136.0</v>
      </c>
      <c r="BN66" s="14">
        <v>4606.0</v>
      </c>
      <c r="BO66" s="14">
        <v>4559.0</v>
      </c>
      <c r="BP66" s="15">
        <v>4576.0</v>
      </c>
      <c r="BQ66" s="13">
        <v>3536.0</v>
      </c>
      <c r="BR66" s="14">
        <v>4619.0</v>
      </c>
      <c r="BS66" s="14">
        <v>3760.0</v>
      </c>
      <c r="BT66" s="14">
        <v>3029.0</v>
      </c>
      <c r="BU66" s="14">
        <v>5349.0</v>
      </c>
      <c r="BV66" s="14">
        <v>4437.0</v>
      </c>
      <c r="BW66" s="14">
        <v>4968.0</v>
      </c>
      <c r="BX66" s="14">
        <v>4742.0</v>
      </c>
      <c r="BY66" s="14">
        <v>4515.0</v>
      </c>
      <c r="BZ66" s="14">
        <v>3501.0</v>
      </c>
      <c r="CA66" s="15">
        <v>3313.0</v>
      </c>
      <c r="CB66" s="13">
        <v>2941.5</v>
      </c>
      <c r="CC66" s="14">
        <v>3724.0</v>
      </c>
      <c r="CD66" s="14">
        <v>3630.0</v>
      </c>
      <c r="CE66" s="14">
        <v>3031.0</v>
      </c>
      <c r="CF66" s="14">
        <v>5213.0</v>
      </c>
      <c r="CG66" s="15">
        <v>4345.0</v>
      </c>
      <c r="CH66" s="11">
        <v>426066.5833333334</v>
      </c>
    </row>
    <row r="67">
      <c r="A67" s="12" t="s">
        <v>73</v>
      </c>
      <c r="B67" s="13">
        <v>4024.5</v>
      </c>
      <c r="C67" s="14">
        <v>6007.0</v>
      </c>
      <c r="D67" s="14">
        <v>5291.0</v>
      </c>
      <c r="E67" s="14">
        <v>6962.0</v>
      </c>
      <c r="F67" s="14">
        <v>7928.0</v>
      </c>
      <c r="G67" s="14">
        <v>6678.0</v>
      </c>
      <c r="H67" s="14">
        <v>8004.0</v>
      </c>
      <c r="I67" s="14">
        <v>7881.0</v>
      </c>
      <c r="J67" s="14">
        <v>6603.0</v>
      </c>
      <c r="K67" s="15">
        <v>6400.0</v>
      </c>
      <c r="L67" s="13">
        <v>5187.666666666667</v>
      </c>
      <c r="M67" s="14">
        <v>5711.0</v>
      </c>
      <c r="N67" s="14">
        <v>4465.0</v>
      </c>
      <c r="O67" s="14">
        <v>6906.0</v>
      </c>
      <c r="P67" s="14">
        <v>7592.0</v>
      </c>
      <c r="Q67" s="14">
        <v>6486.0</v>
      </c>
      <c r="R67" s="14">
        <v>7175.0</v>
      </c>
      <c r="S67" s="14">
        <v>7556.0</v>
      </c>
      <c r="T67" s="15">
        <v>6205.0</v>
      </c>
      <c r="U67" s="13">
        <v>5126.333333333333</v>
      </c>
      <c r="V67" s="14">
        <v>5632.0</v>
      </c>
      <c r="W67" s="14">
        <v>4632.0</v>
      </c>
      <c r="X67" s="14">
        <v>7139.0</v>
      </c>
      <c r="Y67" s="14">
        <v>6344.0</v>
      </c>
      <c r="Z67" s="14">
        <v>6719.0</v>
      </c>
      <c r="AA67" s="14">
        <v>6857.0</v>
      </c>
      <c r="AB67" s="14">
        <v>6625.0</v>
      </c>
      <c r="AC67" s="14">
        <v>5588.0</v>
      </c>
      <c r="AD67" s="15">
        <v>5575.0</v>
      </c>
      <c r="AE67" s="13">
        <v>4732.333333333333</v>
      </c>
      <c r="AF67" s="14">
        <v>4739.0</v>
      </c>
      <c r="AG67" s="14">
        <v>4426.0</v>
      </c>
      <c r="AH67" s="14">
        <v>6605.0</v>
      </c>
      <c r="AI67" s="14">
        <v>5866.0</v>
      </c>
      <c r="AJ67" s="14">
        <v>6012.0</v>
      </c>
      <c r="AK67" s="14">
        <v>6650.0</v>
      </c>
      <c r="AL67" s="14">
        <v>7250.0</v>
      </c>
      <c r="AM67" s="14">
        <v>5584.0</v>
      </c>
      <c r="AN67" s="15">
        <v>5218.0</v>
      </c>
      <c r="AO67" s="13">
        <v>4356.0</v>
      </c>
      <c r="AP67" s="14">
        <v>4589.0</v>
      </c>
      <c r="AQ67" s="14">
        <v>4380.0</v>
      </c>
      <c r="AR67" s="14">
        <v>6504.0</v>
      </c>
      <c r="AS67" s="14">
        <v>6249.0</v>
      </c>
      <c r="AT67" s="14">
        <v>5857.0</v>
      </c>
      <c r="AU67" s="14">
        <v>6941.0</v>
      </c>
      <c r="AV67" s="14">
        <v>6292.0</v>
      </c>
      <c r="AW67" s="14">
        <v>5457.0</v>
      </c>
      <c r="AX67" s="15">
        <v>4479.0</v>
      </c>
      <c r="AY67" s="13">
        <v>4222.666666666667</v>
      </c>
      <c r="AZ67" s="14">
        <v>4651.0</v>
      </c>
      <c r="BA67" s="14">
        <v>4115.0</v>
      </c>
      <c r="BB67" s="14">
        <v>6605.0</v>
      </c>
      <c r="BC67" s="14">
        <v>6558.0</v>
      </c>
      <c r="BD67" s="14">
        <v>6128.0</v>
      </c>
      <c r="BE67" s="14">
        <v>6312.0</v>
      </c>
      <c r="BF67" s="14">
        <v>6499.0</v>
      </c>
      <c r="BG67" s="14">
        <v>4937.0</v>
      </c>
      <c r="BH67" s="15">
        <v>4389.0</v>
      </c>
      <c r="BI67" s="13">
        <v>3983.3333333333335</v>
      </c>
      <c r="BJ67" s="14">
        <v>2304.0</v>
      </c>
      <c r="BK67" s="14">
        <v>2860.0</v>
      </c>
      <c r="BL67" s="14">
        <v>6122.0</v>
      </c>
      <c r="BM67" s="14">
        <v>5962.0</v>
      </c>
      <c r="BN67" s="14">
        <v>5707.0</v>
      </c>
      <c r="BO67" s="14">
        <v>5414.0</v>
      </c>
      <c r="BP67" s="15">
        <v>5280.0</v>
      </c>
      <c r="BQ67" s="13">
        <v>3149.0</v>
      </c>
      <c r="BR67" s="14">
        <v>4128.0</v>
      </c>
      <c r="BS67" s="14">
        <v>3795.0</v>
      </c>
      <c r="BT67" s="14">
        <v>3026.0</v>
      </c>
      <c r="BU67" s="14">
        <v>5955.0</v>
      </c>
      <c r="BV67" s="14">
        <v>5371.0</v>
      </c>
      <c r="BW67" s="14">
        <v>5286.0</v>
      </c>
      <c r="BX67" s="14">
        <v>4753.0</v>
      </c>
      <c r="BY67" s="14">
        <v>4400.0</v>
      </c>
      <c r="BZ67" s="14">
        <v>3770.0</v>
      </c>
      <c r="CA67" s="15">
        <v>3657.0</v>
      </c>
      <c r="CB67" s="13">
        <v>2930.5</v>
      </c>
      <c r="CC67" s="14">
        <v>4060.0</v>
      </c>
      <c r="CD67" s="14">
        <v>3940.0</v>
      </c>
      <c r="CE67" s="14">
        <v>3354.0</v>
      </c>
      <c r="CF67" s="14">
        <v>5351.0</v>
      </c>
      <c r="CG67" s="15">
        <v>4563.0</v>
      </c>
      <c r="CH67" s="11">
        <v>459023.3333333334</v>
      </c>
    </row>
    <row r="68">
      <c r="A68" s="12" t="s">
        <v>74</v>
      </c>
      <c r="B68" s="13">
        <v>3228.0</v>
      </c>
      <c r="C68" s="14">
        <v>5375.0</v>
      </c>
      <c r="D68" s="14">
        <v>4673.0</v>
      </c>
      <c r="E68" s="14">
        <v>7130.0</v>
      </c>
      <c r="F68" s="14">
        <v>6790.0</v>
      </c>
      <c r="G68" s="14">
        <v>6979.0</v>
      </c>
      <c r="H68" s="14">
        <v>8347.0</v>
      </c>
      <c r="I68" s="14">
        <v>7621.0</v>
      </c>
      <c r="J68" s="14">
        <v>5525.0</v>
      </c>
      <c r="K68" s="15">
        <v>5397.0</v>
      </c>
      <c r="L68" s="13">
        <v>4785.666666666667</v>
      </c>
      <c r="M68" s="14">
        <v>4860.0</v>
      </c>
      <c r="N68" s="14">
        <v>4567.0</v>
      </c>
      <c r="O68" s="14">
        <v>8452.0</v>
      </c>
      <c r="P68" s="14">
        <v>7636.0</v>
      </c>
      <c r="Q68" s="14">
        <v>6815.0</v>
      </c>
      <c r="R68" s="14">
        <v>8658.0</v>
      </c>
      <c r="S68" s="14">
        <v>8089.0</v>
      </c>
      <c r="T68" s="15">
        <v>6031.0</v>
      </c>
      <c r="U68" s="13">
        <v>5196.0</v>
      </c>
      <c r="V68" s="14">
        <v>5651.0</v>
      </c>
      <c r="W68" s="14">
        <v>5058.0</v>
      </c>
      <c r="X68" s="14">
        <v>9869.0</v>
      </c>
      <c r="Y68" s="14">
        <v>7171.0</v>
      </c>
      <c r="Z68" s="14">
        <v>7472.0</v>
      </c>
      <c r="AA68" s="14">
        <v>8141.0</v>
      </c>
      <c r="AB68" s="14">
        <v>7549.0</v>
      </c>
      <c r="AC68" s="14">
        <v>5849.0</v>
      </c>
      <c r="AD68" s="15">
        <v>5386.0</v>
      </c>
      <c r="AE68" s="13">
        <v>5057.333333333333</v>
      </c>
      <c r="AF68" s="14">
        <v>5490.0</v>
      </c>
      <c r="AG68" s="14">
        <v>5095.0</v>
      </c>
      <c r="AH68" s="14">
        <v>9302.0</v>
      </c>
      <c r="AI68" s="14">
        <v>6909.0</v>
      </c>
      <c r="AJ68" s="14">
        <v>7833.0</v>
      </c>
      <c r="AK68" s="14">
        <v>7754.0</v>
      </c>
      <c r="AL68" s="14">
        <v>7148.0</v>
      </c>
      <c r="AM68" s="14">
        <v>5710.0</v>
      </c>
      <c r="AN68" s="15">
        <v>5280.0</v>
      </c>
      <c r="AO68" s="13">
        <v>4782.0</v>
      </c>
      <c r="AP68" s="14">
        <v>4937.0</v>
      </c>
      <c r="AQ68" s="14">
        <v>5048.0</v>
      </c>
      <c r="AR68" s="14">
        <v>10002.0</v>
      </c>
      <c r="AS68" s="14">
        <v>6747.0</v>
      </c>
      <c r="AT68" s="14">
        <v>7624.0</v>
      </c>
      <c r="AU68" s="14">
        <v>7706.0</v>
      </c>
      <c r="AV68" s="14">
        <v>7585.0</v>
      </c>
      <c r="AW68" s="14">
        <v>5312.0</v>
      </c>
      <c r="AX68" s="15">
        <v>5195.0</v>
      </c>
      <c r="AY68" s="13">
        <v>4479.666666666667</v>
      </c>
      <c r="AZ68" s="14">
        <v>5000.0</v>
      </c>
      <c r="BA68" s="14">
        <v>4120.0</v>
      </c>
      <c r="BB68" s="14">
        <v>9430.0</v>
      </c>
      <c r="BC68" s="14">
        <v>6785.0</v>
      </c>
      <c r="BD68" s="14">
        <v>7204.0</v>
      </c>
      <c r="BE68" s="14">
        <v>7655.0</v>
      </c>
      <c r="BF68" s="14">
        <v>6866.0</v>
      </c>
      <c r="BG68" s="14">
        <v>5214.0</v>
      </c>
      <c r="BH68" s="15">
        <v>5017.0</v>
      </c>
      <c r="BI68" s="13">
        <v>4325.0</v>
      </c>
      <c r="BJ68" s="14">
        <v>2973.0</v>
      </c>
      <c r="BK68" s="14">
        <v>3096.0</v>
      </c>
      <c r="BL68" s="14">
        <v>8542.0</v>
      </c>
      <c r="BM68" s="14">
        <v>6497.0</v>
      </c>
      <c r="BN68" s="14">
        <v>5943.0</v>
      </c>
      <c r="BO68" s="14">
        <v>6078.0</v>
      </c>
      <c r="BP68" s="15">
        <v>5309.0</v>
      </c>
      <c r="BQ68" s="13">
        <v>3480.0</v>
      </c>
      <c r="BR68" s="14">
        <v>4664.0</v>
      </c>
      <c r="BS68" s="14">
        <v>4302.0</v>
      </c>
      <c r="BT68" s="14">
        <v>3411.0</v>
      </c>
      <c r="BU68" s="14">
        <v>7996.0</v>
      </c>
      <c r="BV68" s="14">
        <v>5747.0</v>
      </c>
      <c r="BW68" s="14">
        <v>5731.0</v>
      </c>
      <c r="BX68" s="14">
        <v>6412.0</v>
      </c>
      <c r="BY68" s="14">
        <v>5334.0</v>
      </c>
      <c r="BZ68" s="14">
        <v>4258.0</v>
      </c>
      <c r="CA68" s="15">
        <v>4689.0</v>
      </c>
      <c r="CB68" s="13">
        <v>3554.0</v>
      </c>
      <c r="CC68" s="14">
        <v>4530.0</v>
      </c>
      <c r="CD68" s="14">
        <v>4388.0</v>
      </c>
      <c r="CE68" s="14">
        <v>3496.0</v>
      </c>
      <c r="CF68" s="14">
        <v>7561.0</v>
      </c>
      <c r="CG68" s="15">
        <v>5538.0</v>
      </c>
      <c r="CH68" s="11">
        <v>508441.6666666667</v>
      </c>
    </row>
    <row r="69">
      <c r="A69" s="12" t="s">
        <v>75</v>
      </c>
      <c r="B69" s="13">
        <v>4037.5</v>
      </c>
      <c r="C69" s="14">
        <v>5675.0</v>
      </c>
      <c r="D69" s="14">
        <v>5136.0</v>
      </c>
      <c r="E69" s="14">
        <v>6729.0</v>
      </c>
      <c r="F69" s="14">
        <v>6757.0</v>
      </c>
      <c r="G69" s="14">
        <v>7098.0</v>
      </c>
      <c r="H69" s="14">
        <v>7117.0</v>
      </c>
      <c r="I69" s="14">
        <v>7884.0</v>
      </c>
      <c r="J69" s="14">
        <v>6295.0</v>
      </c>
      <c r="K69" s="15">
        <v>7903.0</v>
      </c>
      <c r="L69" s="13">
        <v>5595.666666666667</v>
      </c>
      <c r="M69" s="14">
        <v>5400.0</v>
      </c>
      <c r="N69" s="14">
        <v>4695.0</v>
      </c>
      <c r="O69" s="14">
        <v>7070.0</v>
      </c>
      <c r="P69" s="14">
        <v>6754.0</v>
      </c>
      <c r="Q69" s="14">
        <v>6501.0</v>
      </c>
      <c r="R69" s="14">
        <v>6240.0</v>
      </c>
      <c r="S69" s="14">
        <v>6902.0</v>
      </c>
      <c r="T69" s="15">
        <v>5980.0</v>
      </c>
      <c r="U69" s="13">
        <v>5079.666666666667</v>
      </c>
      <c r="V69" s="14">
        <v>5782.0</v>
      </c>
      <c r="W69" s="14">
        <v>5041.0</v>
      </c>
      <c r="X69" s="14">
        <v>7530.0</v>
      </c>
      <c r="Y69" s="14">
        <v>6306.0</v>
      </c>
      <c r="Z69" s="14">
        <v>7448.0</v>
      </c>
      <c r="AA69" s="14">
        <v>6934.0</v>
      </c>
      <c r="AB69" s="14">
        <v>6524.0</v>
      </c>
      <c r="AC69" s="14">
        <v>6304.0</v>
      </c>
      <c r="AD69" s="15">
        <v>5779.0</v>
      </c>
      <c r="AE69" s="13">
        <v>4960.333333333333</v>
      </c>
      <c r="AF69" s="14">
        <v>5303.0</v>
      </c>
      <c r="AG69" s="14">
        <v>4776.0</v>
      </c>
      <c r="AH69" s="14">
        <v>7255.0</v>
      </c>
      <c r="AI69" s="14">
        <v>5897.0</v>
      </c>
      <c r="AJ69" s="14">
        <v>6943.0</v>
      </c>
      <c r="AK69" s="14">
        <v>6408.0</v>
      </c>
      <c r="AL69" s="14">
        <v>6370.0</v>
      </c>
      <c r="AM69" s="14">
        <v>6056.0</v>
      </c>
      <c r="AN69" s="15">
        <v>6327.0</v>
      </c>
      <c r="AO69" s="13">
        <v>5452.0</v>
      </c>
      <c r="AP69" s="14">
        <v>5823.0</v>
      </c>
      <c r="AQ69" s="14">
        <v>5910.0</v>
      </c>
      <c r="AR69" s="14">
        <v>7630.0</v>
      </c>
      <c r="AS69" s="14">
        <v>6867.0</v>
      </c>
      <c r="AT69" s="14">
        <v>7387.0</v>
      </c>
      <c r="AU69" s="14">
        <v>6967.0</v>
      </c>
      <c r="AV69" s="14">
        <v>7151.0</v>
      </c>
      <c r="AW69" s="14">
        <v>6195.0</v>
      </c>
      <c r="AX69" s="15">
        <v>5633.0</v>
      </c>
      <c r="AY69" s="13">
        <v>5785.666666666667</v>
      </c>
      <c r="AZ69" s="14">
        <v>6473.0</v>
      </c>
      <c r="BA69" s="14">
        <v>5520.0</v>
      </c>
      <c r="BB69" s="14">
        <v>8156.0</v>
      </c>
      <c r="BC69" s="14">
        <v>7898.0</v>
      </c>
      <c r="BD69" s="14">
        <v>7410.0</v>
      </c>
      <c r="BE69" s="14">
        <v>7091.0</v>
      </c>
      <c r="BF69" s="14">
        <v>7635.0</v>
      </c>
      <c r="BG69" s="14">
        <v>6833.0</v>
      </c>
      <c r="BH69" s="15">
        <v>5869.0</v>
      </c>
      <c r="BI69" s="13">
        <v>5364.666666666667</v>
      </c>
      <c r="BJ69" s="14">
        <v>2548.0</v>
      </c>
      <c r="BK69" s="14">
        <v>3765.0</v>
      </c>
      <c r="BL69" s="14">
        <v>6321.0</v>
      </c>
      <c r="BM69" s="14">
        <v>7083.0</v>
      </c>
      <c r="BN69" s="14">
        <v>6624.0</v>
      </c>
      <c r="BO69" s="14">
        <v>6359.0</v>
      </c>
      <c r="BP69" s="15">
        <v>5876.0</v>
      </c>
      <c r="BQ69" s="13">
        <v>5328.5</v>
      </c>
      <c r="BR69" s="14">
        <v>6146.0</v>
      </c>
      <c r="BS69" s="14">
        <v>5720.0</v>
      </c>
      <c r="BT69" s="14">
        <v>5008.0</v>
      </c>
      <c r="BU69" s="14">
        <v>7603.0</v>
      </c>
      <c r="BV69" s="14">
        <v>6879.0</v>
      </c>
      <c r="BW69" s="14">
        <v>6487.0</v>
      </c>
      <c r="BX69" s="14">
        <v>6529.0</v>
      </c>
      <c r="BY69" s="14">
        <v>5758.0</v>
      </c>
      <c r="BZ69" s="14">
        <v>5371.0</v>
      </c>
      <c r="CA69" s="15">
        <v>5240.0</v>
      </c>
      <c r="CB69" s="13">
        <v>4643.5</v>
      </c>
      <c r="CC69" s="14">
        <v>5389.0</v>
      </c>
      <c r="CD69" s="14">
        <v>5617.0</v>
      </c>
      <c r="CE69" s="14">
        <v>4335.0</v>
      </c>
      <c r="CF69" s="14">
        <v>6926.0</v>
      </c>
      <c r="CG69" s="15">
        <v>5850.0</v>
      </c>
      <c r="CH69" s="11">
        <v>519248.50000000006</v>
      </c>
    </row>
    <row r="70">
      <c r="A70" s="12" t="s">
        <v>76</v>
      </c>
      <c r="B70" s="13">
        <v>4024.75</v>
      </c>
      <c r="C70" s="14">
        <v>6083.0</v>
      </c>
      <c r="D70" s="14">
        <v>5530.0</v>
      </c>
      <c r="E70" s="14">
        <v>7088.0</v>
      </c>
      <c r="F70" s="14">
        <v>7285.0</v>
      </c>
      <c r="G70" s="14">
        <v>6394.0</v>
      </c>
      <c r="H70" s="14">
        <v>7497.0</v>
      </c>
      <c r="I70" s="14">
        <v>8395.0</v>
      </c>
      <c r="J70" s="14">
        <v>6500.0</v>
      </c>
      <c r="K70" s="15">
        <v>6927.0</v>
      </c>
      <c r="L70" s="13">
        <v>5526.0</v>
      </c>
      <c r="M70" s="14">
        <v>5913.0</v>
      </c>
      <c r="N70" s="14">
        <v>4711.0</v>
      </c>
      <c r="O70" s="14">
        <v>7504.0</v>
      </c>
      <c r="P70" s="14">
        <v>7252.0</v>
      </c>
      <c r="Q70" s="14">
        <v>6033.0</v>
      </c>
      <c r="R70" s="14">
        <v>8525.0</v>
      </c>
      <c r="S70" s="14">
        <v>7962.0</v>
      </c>
      <c r="T70" s="15">
        <v>6967.0</v>
      </c>
      <c r="U70" s="13">
        <v>5518.333333333333</v>
      </c>
      <c r="V70" s="14">
        <v>5922.0</v>
      </c>
      <c r="W70" s="14">
        <v>5130.0</v>
      </c>
      <c r="X70" s="14">
        <v>8667.0</v>
      </c>
      <c r="Y70" s="14">
        <v>7481.0</v>
      </c>
      <c r="Z70" s="14">
        <v>6153.0</v>
      </c>
      <c r="AA70" s="14">
        <v>7665.0</v>
      </c>
      <c r="AB70" s="14">
        <v>7006.0</v>
      </c>
      <c r="AC70" s="14">
        <v>6579.0</v>
      </c>
      <c r="AD70" s="15">
        <v>6271.0</v>
      </c>
      <c r="AE70" s="13">
        <v>5111.333333333333</v>
      </c>
      <c r="AF70" s="14">
        <v>5045.0</v>
      </c>
      <c r="AG70" s="14">
        <v>5341.0</v>
      </c>
      <c r="AH70" s="14">
        <v>8560.0</v>
      </c>
      <c r="AI70" s="14">
        <v>6670.0</v>
      </c>
      <c r="AJ70" s="14">
        <v>6382.0</v>
      </c>
      <c r="AK70" s="14">
        <v>6694.0</v>
      </c>
      <c r="AL70" s="14">
        <v>7923.0</v>
      </c>
      <c r="AM70" s="14">
        <v>7247.0</v>
      </c>
      <c r="AN70" s="15">
        <v>6380.0</v>
      </c>
      <c r="AO70" s="13">
        <v>5413.0</v>
      </c>
      <c r="AP70" s="14">
        <v>5760.0</v>
      </c>
      <c r="AQ70" s="14">
        <v>5457.0</v>
      </c>
      <c r="AR70" s="14">
        <v>8573.0</v>
      </c>
      <c r="AS70" s="14">
        <v>6456.0</v>
      </c>
      <c r="AT70" s="14">
        <v>6767.0</v>
      </c>
      <c r="AU70" s="14">
        <v>6966.0</v>
      </c>
      <c r="AV70" s="14">
        <v>7287.0</v>
      </c>
      <c r="AW70" s="14">
        <v>6129.0</v>
      </c>
      <c r="AX70" s="15">
        <v>6486.0</v>
      </c>
      <c r="AY70" s="13">
        <v>5704.0</v>
      </c>
      <c r="AZ70" s="14">
        <v>6353.0</v>
      </c>
      <c r="BA70" s="14">
        <v>5584.0</v>
      </c>
      <c r="BB70" s="14">
        <v>9141.0</v>
      </c>
      <c r="BC70" s="14">
        <v>7486.0</v>
      </c>
      <c r="BD70" s="14">
        <v>6843.0</v>
      </c>
      <c r="BE70" s="14">
        <v>7422.0</v>
      </c>
      <c r="BF70" s="14">
        <v>7680.0</v>
      </c>
      <c r="BG70" s="14">
        <v>6931.0</v>
      </c>
      <c r="BH70" s="15">
        <v>6429.0</v>
      </c>
      <c r="BI70" s="13">
        <v>5720.666666666667</v>
      </c>
      <c r="BJ70" s="14">
        <v>2874.0</v>
      </c>
      <c r="BK70" s="14">
        <v>3471.0</v>
      </c>
      <c r="BL70" s="14">
        <v>7103.0</v>
      </c>
      <c r="BM70" s="14">
        <v>6156.0</v>
      </c>
      <c r="BN70" s="14">
        <v>6399.0</v>
      </c>
      <c r="BO70" s="14">
        <v>7437.0</v>
      </c>
      <c r="BP70" s="15">
        <v>7535.0</v>
      </c>
      <c r="BQ70" s="13">
        <v>4810.5</v>
      </c>
      <c r="BR70" s="14">
        <v>5915.0</v>
      </c>
      <c r="BS70" s="14">
        <v>5596.0</v>
      </c>
      <c r="BT70" s="14">
        <v>4342.0</v>
      </c>
      <c r="BU70" s="14">
        <v>7206.0</v>
      </c>
      <c r="BV70" s="14">
        <v>6351.0</v>
      </c>
      <c r="BW70" s="14">
        <v>6165.0</v>
      </c>
      <c r="BX70" s="14">
        <v>6301.0</v>
      </c>
      <c r="BY70" s="14">
        <v>6250.0</v>
      </c>
      <c r="BZ70" s="14">
        <v>4473.0</v>
      </c>
      <c r="CA70" s="15">
        <v>5128.0</v>
      </c>
      <c r="CB70" s="13">
        <v>3842.5</v>
      </c>
      <c r="CC70" s="14">
        <v>5597.0</v>
      </c>
      <c r="CD70" s="14">
        <v>4951.0</v>
      </c>
      <c r="CE70" s="14">
        <v>4275.0</v>
      </c>
      <c r="CF70" s="14">
        <v>6431.0</v>
      </c>
      <c r="CG70" s="15">
        <v>5756.0</v>
      </c>
      <c r="CH70" s="11">
        <v>532815.0833333334</v>
      </c>
    </row>
    <row r="71">
      <c r="A71" s="12" t="s">
        <v>77</v>
      </c>
      <c r="B71" s="13">
        <v>3726.75</v>
      </c>
      <c r="C71" s="14">
        <v>6194.0</v>
      </c>
      <c r="D71" s="14">
        <v>4633.0</v>
      </c>
      <c r="E71" s="14">
        <v>8149.0</v>
      </c>
      <c r="F71" s="14">
        <v>7401.0</v>
      </c>
      <c r="G71" s="14">
        <v>5752.0</v>
      </c>
      <c r="H71" s="14">
        <v>9554.0</v>
      </c>
      <c r="I71" s="14">
        <v>6538.0</v>
      </c>
      <c r="J71" s="14">
        <v>6216.0</v>
      </c>
      <c r="K71" s="15">
        <v>6123.0</v>
      </c>
      <c r="L71" s="13">
        <v>5204.0</v>
      </c>
      <c r="M71" s="14">
        <v>6403.0</v>
      </c>
      <c r="N71" s="14">
        <v>4777.0</v>
      </c>
      <c r="O71" s="14">
        <v>9004.0</v>
      </c>
      <c r="P71" s="14">
        <v>7540.0</v>
      </c>
      <c r="Q71" s="14">
        <v>6512.0</v>
      </c>
      <c r="R71" s="14">
        <v>7470.0</v>
      </c>
      <c r="S71" s="14">
        <v>7146.0</v>
      </c>
      <c r="T71" s="15">
        <v>6752.0</v>
      </c>
      <c r="U71" s="13">
        <v>5323.333333333333</v>
      </c>
      <c r="V71" s="14">
        <v>6782.0</v>
      </c>
      <c r="W71" s="14">
        <v>5489.0</v>
      </c>
      <c r="X71" s="14">
        <v>8110.0</v>
      </c>
      <c r="Y71" s="14">
        <v>7835.0</v>
      </c>
      <c r="Z71" s="14">
        <v>6694.0</v>
      </c>
      <c r="AA71" s="14">
        <v>6962.0</v>
      </c>
      <c r="AB71" s="14">
        <v>7184.0</v>
      </c>
      <c r="AC71" s="14">
        <v>6367.0</v>
      </c>
      <c r="AD71" s="15">
        <v>5665.0</v>
      </c>
      <c r="AE71" s="13">
        <v>4817.333333333333</v>
      </c>
      <c r="AF71" s="14">
        <v>5594.0</v>
      </c>
      <c r="AG71" s="14">
        <v>5080.0</v>
      </c>
      <c r="AH71" s="14">
        <v>7240.0</v>
      </c>
      <c r="AI71" s="14">
        <v>7950.0</v>
      </c>
      <c r="AJ71" s="14">
        <v>6869.0</v>
      </c>
      <c r="AK71" s="14">
        <v>7302.0</v>
      </c>
      <c r="AL71" s="14">
        <v>7620.0</v>
      </c>
      <c r="AM71" s="14">
        <v>7498.0</v>
      </c>
      <c r="AN71" s="15">
        <v>6014.0</v>
      </c>
      <c r="AO71" s="13">
        <v>5200.0</v>
      </c>
      <c r="AP71" s="14">
        <v>5828.0</v>
      </c>
      <c r="AQ71" s="14">
        <v>4725.0</v>
      </c>
      <c r="AR71" s="14">
        <v>8270.0</v>
      </c>
      <c r="AS71" s="14">
        <v>7818.0</v>
      </c>
      <c r="AT71" s="14">
        <v>7354.0</v>
      </c>
      <c r="AU71" s="14">
        <v>7149.0</v>
      </c>
      <c r="AV71" s="14">
        <v>8188.0</v>
      </c>
      <c r="AW71" s="14">
        <v>6589.0</v>
      </c>
      <c r="AX71" s="15">
        <v>6392.0</v>
      </c>
      <c r="AY71" s="13">
        <v>5653.0</v>
      </c>
      <c r="AZ71" s="14">
        <v>6289.0</v>
      </c>
      <c r="BA71" s="14">
        <v>5308.0</v>
      </c>
      <c r="BB71" s="14">
        <v>8078.0</v>
      </c>
      <c r="BC71" s="14">
        <v>8489.0</v>
      </c>
      <c r="BD71" s="14">
        <v>7328.0</v>
      </c>
      <c r="BE71" s="14">
        <v>7187.0</v>
      </c>
      <c r="BF71" s="14">
        <v>7664.0</v>
      </c>
      <c r="BG71" s="14">
        <v>6313.0</v>
      </c>
      <c r="BH71" s="15">
        <v>6334.0</v>
      </c>
      <c r="BI71" s="13">
        <v>5282.666666666667</v>
      </c>
      <c r="BJ71" s="14">
        <v>2537.0</v>
      </c>
      <c r="BK71" s="14">
        <v>2751.0</v>
      </c>
      <c r="BL71" s="14">
        <v>7304.0</v>
      </c>
      <c r="BM71" s="14">
        <v>7134.0</v>
      </c>
      <c r="BN71" s="14">
        <v>6014.0</v>
      </c>
      <c r="BO71" s="14">
        <v>6557.0</v>
      </c>
      <c r="BP71" s="15">
        <v>6268.0</v>
      </c>
      <c r="BQ71" s="13">
        <v>4293.5</v>
      </c>
      <c r="BR71" s="14">
        <v>5549.0</v>
      </c>
      <c r="BS71" s="14">
        <v>5302.0</v>
      </c>
      <c r="BT71" s="14">
        <v>4258.0</v>
      </c>
      <c r="BU71" s="14">
        <v>7617.0</v>
      </c>
      <c r="BV71" s="14">
        <v>6002.0</v>
      </c>
      <c r="BW71" s="14">
        <v>6553.0</v>
      </c>
      <c r="BX71" s="14">
        <v>7316.0</v>
      </c>
      <c r="BY71" s="14">
        <v>6259.0</v>
      </c>
      <c r="BZ71" s="14">
        <v>5235.0</v>
      </c>
      <c r="CA71" s="15">
        <v>5321.0</v>
      </c>
      <c r="CB71" s="13">
        <v>3460.5</v>
      </c>
      <c r="CC71" s="14">
        <v>5838.0</v>
      </c>
      <c r="CD71" s="14">
        <v>5428.0</v>
      </c>
      <c r="CE71" s="14">
        <v>4677.0</v>
      </c>
      <c r="CF71" s="14">
        <v>7068.0</v>
      </c>
      <c r="CG71" s="15">
        <v>6281.0</v>
      </c>
      <c r="CH71" s="11">
        <v>533952.0833333333</v>
      </c>
    </row>
    <row r="72">
      <c r="A72" s="12" t="s">
        <v>78</v>
      </c>
      <c r="B72" s="13">
        <v>3917.25</v>
      </c>
      <c r="C72" s="14">
        <v>6271.0</v>
      </c>
      <c r="D72" s="14">
        <v>6037.0</v>
      </c>
      <c r="E72" s="14">
        <v>8575.0</v>
      </c>
      <c r="F72" s="14">
        <v>9041.0</v>
      </c>
      <c r="G72" s="14">
        <v>8353.0</v>
      </c>
      <c r="H72" s="14">
        <v>8984.0</v>
      </c>
      <c r="I72" s="14">
        <v>8538.0</v>
      </c>
      <c r="J72" s="14">
        <v>6810.0</v>
      </c>
      <c r="K72" s="15">
        <v>6283.0</v>
      </c>
      <c r="L72" s="13">
        <v>5425.666666666667</v>
      </c>
      <c r="M72" s="14">
        <v>5900.0</v>
      </c>
      <c r="N72" s="14">
        <v>5079.0</v>
      </c>
      <c r="O72" s="14">
        <v>9215.0</v>
      </c>
      <c r="P72" s="14">
        <v>7696.0</v>
      </c>
      <c r="Q72" s="14">
        <v>7483.0</v>
      </c>
      <c r="R72" s="14">
        <v>9890.0</v>
      </c>
      <c r="S72" s="14">
        <v>7732.0</v>
      </c>
      <c r="T72" s="15">
        <v>6280.0</v>
      </c>
      <c r="U72" s="13">
        <v>4820.333333333333</v>
      </c>
      <c r="V72" s="14">
        <v>5394.0</v>
      </c>
      <c r="W72" s="14">
        <v>4770.0</v>
      </c>
      <c r="X72" s="14">
        <v>9272.0</v>
      </c>
      <c r="Y72" s="14">
        <v>7031.0</v>
      </c>
      <c r="Z72" s="14">
        <v>8249.0</v>
      </c>
      <c r="AA72" s="14">
        <v>8822.0</v>
      </c>
      <c r="AB72" s="14">
        <v>6762.0</v>
      </c>
      <c r="AC72" s="14">
        <v>5749.0</v>
      </c>
      <c r="AD72" s="15">
        <v>5259.0</v>
      </c>
      <c r="AE72" s="13">
        <v>4616.666666666667</v>
      </c>
      <c r="AF72" s="14">
        <v>4512.0</v>
      </c>
      <c r="AG72" s="14">
        <v>5148.0</v>
      </c>
      <c r="AH72" s="14">
        <v>9204.0</v>
      </c>
      <c r="AI72" s="14">
        <v>7000.0</v>
      </c>
      <c r="AJ72" s="14">
        <v>7725.0</v>
      </c>
      <c r="AK72" s="14">
        <v>7336.0</v>
      </c>
      <c r="AL72" s="14">
        <v>6600.0</v>
      </c>
      <c r="AM72" s="14">
        <v>5872.0</v>
      </c>
      <c r="AN72" s="15">
        <v>5638.0</v>
      </c>
      <c r="AO72" s="13">
        <v>4664.666666666667</v>
      </c>
      <c r="AP72" s="14">
        <v>5363.0</v>
      </c>
      <c r="AQ72" s="14">
        <v>5534.0</v>
      </c>
      <c r="AR72" s="14">
        <v>9274.0</v>
      </c>
      <c r="AS72" s="14">
        <v>7772.0</v>
      </c>
      <c r="AT72" s="14">
        <v>9070.0</v>
      </c>
      <c r="AU72" s="14">
        <v>7783.0</v>
      </c>
      <c r="AV72" s="14">
        <v>8010.0</v>
      </c>
      <c r="AW72" s="14">
        <v>6370.0</v>
      </c>
      <c r="AX72" s="15">
        <v>6238.0</v>
      </c>
      <c r="AY72" s="13">
        <v>5259.666666666667</v>
      </c>
      <c r="AZ72" s="14">
        <v>5994.0</v>
      </c>
      <c r="BA72" s="14">
        <v>5238.0</v>
      </c>
      <c r="BB72" s="14">
        <v>8884.0</v>
      </c>
      <c r="BC72" s="14">
        <v>7474.0</v>
      </c>
      <c r="BD72" s="14">
        <v>8158.0</v>
      </c>
      <c r="BE72" s="14">
        <v>7969.0</v>
      </c>
      <c r="BF72" s="14">
        <v>8540.0</v>
      </c>
      <c r="BG72" s="14">
        <v>6183.0</v>
      </c>
      <c r="BH72" s="15">
        <v>5427.0</v>
      </c>
      <c r="BI72" s="13">
        <v>4707.333333333333</v>
      </c>
      <c r="BJ72" s="14">
        <v>3569.0</v>
      </c>
      <c r="BK72" s="14">
        <v>3819.0</v>
      </c>
      <c r="BL72" s="14">
        <v>7661.0</v>
      </c>
      <c r="BM72" s="14">
        <v>6014.0</v>
      </c>
      <c r="BN72" s="14">
        <v>6136.0</v>
      </c>
      <c r="BO72" s="14">
        <v>6808.0</v>
      </c>
      <c r="BP72" s="15">
        <v>6552.0</v>
      </c>
      <c r="BQ72" s="13">
        <v>4047.0</v>
      </c>
      <c r="BR72" s="14">
        <v>5096.0</v>
      </c>
      <c r="BS72" s="14">
        <v>4929.0</v>
      </c>
      <c r="BT72" s="14">
        <v>4015.0</v>
      </c>
      <c r="BU72" s="14">
        <v>8766.0</v>
      </c>
      <c r="BV72" s="14">
        <v>6358.0</v>
      </c>
      <c r="BW72" s="14">
        <v>6181.0</v>
      </c>
      <c r="BX72" s="14">
        <v>6915.0</v>
      </c>
      <c r="BY72" s="14">
        <v>6253.0</v>
      </c>
      <c r="BZ72" s="14">
        <v>5149.0</v>
      </c>
      <c r="CA72" s="15">
        <v>5044.0</v>
      </c>
      <c r="CB72" s="13">
        <v>4107.5</v>
      </c>
      <c r="CC72" s="14">
        <v>4846.0</v>
      </c>
      <c r="CD72" s="14">
        <v>4825.0</v>
      </c>
      <c r="CE72" s="14">
        <v>4125.0</v>
      </c>
      <c r="CF72" s="14">
        <v>7556.0</v>
      </c>
      <c r="CG72" s="15">
        <v>5712.0</v>
      </c>
      <c r="CH72" s="11">
        <v>545686.0833333334</v>
      </c>
    </row>
    <row r="73">
      <c r="A73" s="12" t="s">
        <v>79</v>
      </c>
      <c r="B73" s="13">
        <v>4256.25</v>
      </c>
      <c r="C73" s="14">
        <v>6522.0</v>
      </c>
      <c r="D73" s="14">
        <v>5603.0</v>
      </c>
      <c r="E73" s="14">
        <v>8746.0</v>
      </c>
      <c r="F73" s="14">
        <v>8145.0</v>
      </c>
      <c r="G73" s="14">
        <v>6722.0</v>
      </c>
      <c r="H73" s="14">
        <v>8752.0</v>
      </c>
      <c r="I73" s="14">
        <v>9351.0</v>
      </c>
      <c r="J73" s="14">
        <v>7652.0</v>
      </c>
      <c r="K73" s="15">
        <v>7209.0</v>
      </c>
      <c r="L73" s="13">
        <v>5926.0</v>
      </c>
      <c r="M73" s="14">
        <v>5983.0</v>
      </c>
      <c r="N73" s="14">
        <v>5322.0</v>
      </c>
      <c r="O73" s="14">
        <v>8869.0</v>
      </c>
      <c r="P73" s="14">
        <v>7730.0</v>
      </c>
      <c r="Q73" s="14">
        <v>5711.0</v>
      </c>
      <c r="R73" s="14">
        <v>7443.0</v>
      </c>
      <c r="S73" s="14">
        <v>8006.0</v>
      </c>
      <c r="T73" s="15">
        <v>6536.0</v>
      </c>
      <c r="U73" s="13">
        <v>6008.333333333333</v>
      </c>
      <c r="V73" s="14">
        <v>6331.0</v>
      </c>
      <c r="W73" s="14">
        <v>5360.0</v>
      </c>
      <c r="X73" s="14">
        <v>9209.0</v>
      </c>
      <c r="Y73" s="14">
        <v>8070.0</v>
      </c>
      <c r="Z73" s="14">
        <v>6858.0</v>
      </c>
      <c r="AA73" s="14">
        <v>8971.0</v>
      </c>
      <c r="AB73" s="14">
        <v>7599.0</v>
      </c>
      <c r="AC73" s="14">
        <v>6535.0</v>
      </c>
      <c r="AD73" s="15">
        <v>6366.0</v>
      </c>
      <c r="AE73" s="13">
        <v>5899.333333333333</v>
      </c>
      <c r="AF73" s="14">
        <v>5741.0</v>
      </c>
      <c r="AG73" s="14">
        <v>5446.0</v>
      </c>
      <c r="AH73" s="14">
        <v>9046.0</v>
      </c>
      <c r="AI73" s="14">
        <v>7709.0</v>
      </c>
      <c r="AJ73" s="14">
        <v>7290.0</v>
      </c>
      <c r="AK73" s="14">
        <v>8437.0</v>
      </c>
      <c r="AL73" s="14">
        <v>7767.0</v>
      </c>
      <c r="AM73" s="14">
        <v>7226.0</v>
      </c>
      <c r="AN73" s="15">
        <v>6328.0</v>
      </c>
      <c r="AO73" s="13">
        <v>5638.666666666667</v>
      </c>
      <c r="AP73" s="14">
        <v>6516.0</v>
      </c>
      <c r="AQ73" s="14">
        <v>5903.0</v>
      </c>
      <c r="AR73" s="14">
        <v>10041.0</v>
      </c>
      <c r="AS73" s="14">
        <v>8374.0</v>
      </c>
      <c r="AT73" s="14">
        <v>7262.0</v>
      </c>
      <c r="AU73" s="14">
        <v>8372.0</v>
      </c>
      <c r="AV73" s="14">
        <v>7931.0</v>
      </c>
      <c r="AW73" s="14">
        <v>6832.0</v>
      </c>
      <c r="AX73" s="15">
        <v>6136.0</v>
      </c>
      <c r="AY73" s="13">
        <v>5250.333333333333</v>
      </c>
      <c r="AZ73" s="14">
        <v>5714.0</v>
      </c>
      <c r="BA73" s="14">
        <v>5035.0</v>
      </c>
      <c r="BB73" s="14">
        <v>9545.0</v>
      </c>
      <c r="BC73" s="14">
        <v>7690.0</v>
      </c>
      <c r="BD73" s="14">
        <v>6394.0</v>
      </c>
      <c r="BE73" s="14">
        <v>7775.0</v>
      </c>
      <c r="BF73" s="14">
        <v>7303.0</v>
      </c>
      <c r="BG73" s="14">
        <v>5530.0</v>
      </c>
      <c r="BH73" s="15">
        <v>5749.0</v>
      </c>
      <c r="BI73" s="13">
        <v>5229.0</v>
      </c>
      <c r="BJ73" s="14">
        <v>2234.0</v>
      </c>
      <c r="BK73" s="14">
        <v>2516.0</v>
      </c>
      <c r="BL73" s="14">
        <v>8478.0</v>
      </c>
      <c r="BM73" s="14">
        <v>6617.0</v>
      </c>
      <c r="BN73" s="14">
        <v>5873.0</v>
      </c>
      <c r="BO73" s="14">
        <v>7493.0</v>
      </c>
      <c r="BP73" s="15">
        <v>6347.0</v>
      </c>
      <c r="BQ73" s="13">
        <v>4450.5</v>
      </c>
      <c r="BR73" s="14">
        <v>5983.0</v>
      </c>
      <c r="BS73" s="14">
        <v>5303.0</v>
      </c>
      <c r="BT73" s="14">
        <v>4311.0</v>
      </c>
      <c r="BU73" s="14">
        <v>9011.0</v>
      </c>
      <c r="BV73" s="14">
        <v>6554.0</v>
      </c>
      <c r="BW73" s="14">
        <v>5794.0</v>
      </c>
      <c r="BX73" s="14">
        <v>7012.0</v>
      </c>
      <c r="BY73" s="14">
        <v>6240.0</v>
      </c>
      <c r="BZ73" s="14">
        <v>4914.0</v>
      </c>
      <c r="CA73" s="15">
        <v>5200.0</v>
      </c>
      <c r="CB73" s="13">
        <v>3801.0</v>
      </c>
      <c r="CC73" s="14">
        <v>5035.0</v>
      </c>
      <c r="CD73" s="14">
        <v>4830.0</v>
      </c>
      <c r="CE73" s="14">
        <v>3832.0</v>
      </c>
      <c r="CF73" s="14">
        <v>7838.0</v>
      </c>
      <c r="CG73" s="15">
        <v>5835.0</v>
      </c>
      <c r="CH73" s="11">
        <v>556402.4166666667</v>
      </c>
    </row>
    <row r="74">
      <c r="A74" s="12" t="s">
        <v>80</v>
      </c>
      <c r="B74" s="13">
        <v>3723.0</v>
      </c>
      <c r="C74" s="14">
        <v>5414.0</v>
      </c>
      <c r="D74" s="14">
        <v>4993.0</v>
      </c>
      <c r="E74" s="14">
        <v>6413.0</v>
      </c>
      <c r="F74" s="14">
        <v>7386.0</v>
      </c>
      <c r="G74" s="14">
        <v>8099.0</v>
      </c>
      <c r="H74" s="14">
        <v>10259.0</v>
      </c>
      <c r="I74" s="14">
        <v>9397.0</v>
      </c>
      <c r="J74" s="14">
        <v>7029.0</v>
      </c>
      <c r="K74" s="15">
        <v>7127.0</v>
      </c>
      <c r="L74" s="13">
        <v>5063.0</v>
      </c>
      <c r="M74" s="14">
        <v>5418.0</v>
      </c>
      <c r="N74" s="14">
        <v>4695.0</v>
      </c>
      <c r="O74" s="14">
        <v>6557.0</v>
      </c>
      <c r="P74" s="14">
        <v>6453.0</v>
      </c>
      <c r="Q74" s="14">
        <v>10158.0</v>
      </c>
      <c r="R74" s="14">
        <v>10397.0</v>
      </c>
      <c r="S74" s="14">
        <v>8697.0</v>
      </c>
      <c r="T74" s="15">
        <v>7557.0</v>
      </c>
      <c r="U74" s="13">
        <v>5386.0</v>
      </c>
      <c r="V74" s="14">
        <v>6104.0</v>
      </c>
      <c r="W74" s="14">
        <v>4810.0</v>
      </c>
      <c r="X74" s="14">
        <v>7314.0</v>
      </c>
      <c r="Y74" s="14">
        <v>6176.0</v>
      </c>
      <c r="Z74" s="14">
        <v>8381.0</v>
      </c>
      <c r="AA74" s="14">
        <v>10232.0</v>
      </c>
      <c r="AB74" s="14">
        <v>8278.0</v>
      </c>
      <c r="AC74" s="14">
        <v>7533.0</v>
      </c>
      <c r="AD74" s="15">
        <v>7222.0</v>
      </c>
      <c r="AE74" s="13">
        <v>5477.333333333333</v>
      </c>
      <c r="AF74" s="14">
        <v>5440.0</v>
      </c>
      <c r="AG74" s="14">
        <v>5336.0</v>
      </c>
      <c r="AH74" s="14">
        <v>6661.0</v>
      </c>
      <c r="AI74" s="14">
        <v>5713.0</v>
      </c>
      <c r="AJ74" s="14">
        <v>6864.0</v>
      </c>
      <c r="AK74" s="14">
        <v>9245.0</v>
      </c>
      <c r="AL74" s="14">
        <v>9633.0</v>
      </c>
      <c r="AM74" s="14">
        <v>7773.0</v>
      </c>
      <c r="AN74" s="15">
        <v>13041.0</v>
      </c>
      <c r="AO74" s="13">
        <v>5506.666666666667</v>
      </c>
      <c r="AP74" s="14">
        <v>5227.0</v>
      </c>
      <c r="AQ74" s="14">
        <v>5406.0</v>
      </c>
      <c r="AR74" s="14">
        <v>7910.0</v>
      </c>
      <c r="AS74" s="14">
        <v>7977.0</v>
      </c>
      <c r="AT74" s="14">
        <v>8625.0</v>
      </c>
      <c r="AU74" s="14">
        <v>10991.0</v>
      </c>
      <c r="AV74" s="14">
        <v>9736.0</v>
      </c>
      <c r="AW74" s="14">
        <v>8026.0</v>
      </c>
      <c r="AX74" s="15">
        <v>6946.0</v>
      </c>
      <c r="AY74" s="13">
        <v>5889.0</v>
      </c>
      <c r="AZ74" s="14">
        <v>6111.0</v>
      </c>
      <c r="BA74" s="14">
        <v>5460.0</v>
      </c>
      <c r="BB74" s="14">
        <v>7861.0</v>
      </c>
      <c r="BC74" s="14">
        <v>8240.0</v>
      </c>
      <c r="BD74" s="14">
        <v>8044.0</v>
      </c>
      <c r="BE74" s="14">
        <v>8915.0</v>
      </c>
      <c r="BF74" s="14">
        <v>8818.0</v>
      </c>
      <c r="BG74" s="14">
        <v>7367.0</v>
      </c>
      <c r="BH74" s="15">
        <v>7290.0</v>
      </c>
      <c r="BI74" s="13">
        <v>5350.666666666667</v>
      </c>
      <c r="BJ74" s="14">
        <v>2019.0</v>
      </c>
      <c r="BK74" s="14">
        <v>3290.0</v>
      </c>
      <c r="BL74" s="14">
        <v>7155.0</v>
      </c>
      <c r="BM74" s="14">
        <v>7002.0</v>
      </c>
      <c r="BN74" s="14">
        <v>6931.0</v>
      </c>
      <c r="BO74" s="14">
        <v>8220.0</v>
      </c>
      <c r="BP74" s="15">
        <v>6468.0</v>
      </c>
      <c r="BQ74" s="13">
        <v>4334.0</v>
      </c>
      <c r="BR74" s="14">
        <v>5178.0</v>
      </c>
      <c r="BS74" s="14">
        <v>4866.0</v>
      </c>
      <c r="BT74" s="14">
        <v>3722.0</v>
      </c>
      <c r="BU74" s="14">
        <v>6763.0</v>
      </c>
      <c r="BV74" s="14">
        <v>6632.0</v>
      </c>
      <c r="BW74" s="14">
        <v>6513.0</v>
      </c>
      <c r="BX74" s="14">
        <v>7490.0</v>
      </c>
      <c r="BY74" s="14">
        <v>5437.0</v>
      </c>
      <c r="BZ74" s="14">
        <v>4598.0</v>
      </c>
      <c r="CA74" s="15">
        <v>5772.0</v>
      </c>
      <c r="CB74" s="13">
        <v>4152.5</v>
      </c>
      <c r="CC74" s="14">
        <v>4891.0</v>
      </c>
      <c r="CD74" s="14">
        <v>4784.0</v>
      </c>
      <c r="CE74" s="14">
        <v>3928.0</v>
      </c>
      <c r="CF74" s="14">
        <v>6357.0</v>
      </c>
      <c r="CG74" s="15">
        <v>5809.0</v>
      </c>
      <c r="CH74" s="11">
        <v>569462.1666666667</v>
      </c>
    </row>
    <row r="75">
      <c r="A75" s="12" t="s">
        <v>81</v>
      </c>
      <c r="B75" s="13">
        <v>4877.75</v>
      </c>
      <c r="C75" s="14">
        <v>7442.0</v>
      </c>
      <c r="D75" s="14">
        <v>6399.0</v>
      </c>
      <c r="E75" s="14">
        <v>7591.0</v>
      </c>
      <c r="F75" s="14">
        <v>8797.0</v>
      </c>
      <c r="G75" s="14">
        <v>8801.0</v>
      </c>
      <c r="H75" s="14">
        <v>9461.0</v>
      </c>
      <c r="I75" s="14">
        <v>9612.0</v>
      </c>
      <c r="J75" s="14">
        <v>7596.0</v>
      </c>
      <c r="K75" s="15">
        <v>7755.0</v>
      </c>
      <c r="L75" s="13">
        <v>6412.333333333333</v>
      </c>
      <c r="M75" s="14">
        <v>6445.0</v>
      </c>
      <c r="N75" s="14">
        <v>5713.0</v>
      </c>
      <c r="O75" s="14">
        <v>8444.0</v>
      </c>
      <c r="P75" s="14">
        <v>7939.0</v>
      </c>
      <c r="Q75" s="14">
        <v>8017.0</v>
      </c>
      <c r="R75" s="14">
        <v>8583.0</v>
      </c>
      <c r="S75" s="14">
        <v>8249.0</v>
      </c>
      <c r="T75" s="15">
        <v>6940.0</v>
      </c>
      <c r="U75" s="13">
        <v>6084.666666666667</v>
      </c>
      <c r="V75" s="14">
        <v>6629.0</v>
      </c>
      <c r="W75" s="14">
        <v>5882.0</v>
      </c>
      <c r="X75" s="14">
        <v>8662.0</v>
      </c>
      <c r="Y75" s="14">
        <v>7538.0</v>
      </c>
      <c r="Z75" s="14">
        <v>7805.0</v>
      </c>
      <c r="AA75" s="14">
        <v>7524.0</v>
      </c>
      <c r="AB75" s="14">
        <v>7216.0</v>
      </c>
      <c r="AC75" s="14">
        <v>6787.0</v>
      </c>
      <c r="AD75" s="15">
        <v>6128.0</v>
      </c>
      <c r="AE75" s="13">
        <v>5146.666666666667</v>
      </c>
      <c r="AF75" s="14">
        <v>5784.0</v>
      </c>
      <c r="AG75" s="14">
        <v>5387.0</v>
      </c>
      <c r="AH75" s="14">
        <v>8445.0</v>
      </c>
      <c r="AI75" s="14">
        <v>6885.0</v>
      </c>
      <c r="AJ75" s="14">
        <v>8118.0</v>
      </c>
      <c r="AK75" s="14">
        <v>7173.0</v>
      </c>
      <c r="AL75" s="14">
        <v>6610.0</v>
      </c>
      <c r="AM75" s="14">
        <v>6189.0</v>
      </c>
      <c r="AN75" s="15">
        <v>5930.0</v>
      </c>
      <c r="AO75" s="13">
        <v>5275.666666666667</v>
      </c>
      <c r="AP75" s="14">
        <v>5135.0</v>
      </c>
      <c r="AQ75" s="14">
        <v>5714.0</v>
      </c>
      <c r="AR75" s="14">
        <v>8660.0</v>
      </c>
      <c r="AS75" s="14">
        <v>7378.0</v>
      </c>
      <c r="AT75" s="14">
        <v>8367.0</v>
      </c>
      <c r="AU75" s="14">
        <v>6830.0</v>
      </c>
      <c r="AV75" s="14">
        <v>8119.0</v>
      </c>
      <c r="AW75" s="14">
        <v>7308.0</v>
      </c>
      <c r="AX75" s="15">
        <v>6540.0</v>
      </c>
      <c r="AY75" s="13">
        <v>7098.666666666667</v>
      </c>
      <c r="AZ75" s="14">
        <v>7165.0</v>
      </c>
      <c r="BA75" s="14">
        <v>6752.0</v>
      </c>
      <c r="BB75" s="14">
        <v>10038.0</v>
      </c>
      <c r="BC75" s="14">
        <v>9119.0</v>
      </c>
      <c r="BD75" s="14">
        <v>10170.0</v>
      </c>
      <c r="BE75" s="14">
        <v>8618.0</v>
      </c>
      <c r="BF75" s="14">
        <v>9142.0</v>
      </c>
      <c r="BG75" s="14">
        <v>7840.0</v>
      </c>
      <c r="BH75" s="15">
        <v>7310.0</v>
      </c>
      <c r="BI75" s="13">
        <v>6727.666666666667</v>
      </c>
      <c r="BJ75" s="14">
        <v>2610.0</v>
      </c>
      <c r="BK75" s="14">
        <v>3956.0</v>
      </c>
      <c r="BL75" s="14">
        <v>7903.0</v>
      </c>
      <c r="BM75" s="14">
        <v>8048.0</v>
      </c>
      <c r="BN75" s="14">
        <v>7846.0</v>
      </c>
      <c r="BO75" s="14">
        <v>7898.0</v>
      </c>
      <c r="BP75" s="15">
        <v>7254.0</v>
      </c>
      <c r="BQ75" s="13">
        <v>5371.0</v>
      </c>
      <c r="BR75" s="14">
        <v>6462.0</v>
      </c>
      <c r="BS75" s="14">
        <v>5723.0</v>
      </c>
      <c r="BT75" s="14">
        <v>4094.0</v>
      </c>
      <c r="BU75" s="14">
        <v>8119.0</v>
      </c>
      <c r="BV75" s="14">
        <v>7413.0</v>
      </c>
      <c r="BW75" s="14">
        <v>7230.0</v>
      </c>
      <c r="BX75" s="14">
        <v>7434.0</v>
      </c>
      <c r="BY75" s="14">
        <v>6549.0</v>
      </c>
      <c r="BZ75" s="14">
        <v>5075.0</v>
      </c>
      <c r="CA75" s="15">
        <v>5675.0</v>
      </c>
      <c r="CB75" s="13">
        <v>4685.0</v>
      </c>
      <c r="CC75" s="14">
        <v>5955.0</v>
      </c>
      <c r="CD75" s="14">
        <v>5714.0</v>
      </c>
      <c r="CE75" s="14">
        <v>4475.0</v>
      </c>
      <c r="CF75" s="14">
        <v>6907.0</v>
      </c>
      <c r="CG75" s="15">
        <v>6400.0</v>
      </c>
      <c r="CH75" s="11">
        <v>589100.4166666667</v>
      </c>
    </row>
    <row r="76">
      <c r="A76" s="12" t="s">
        <v>82</v>
      </c>
      <c r="B76" s="13">
        <v>4161.0</v>
      </c>
      <c r="C76" s="14">
        <v>6967.0</v>
      </c>
      <c r="D76" s="14">
        <v>5676.0</v>
      </c>
      <c r="E76" s="14">
        <v>6520.0</v>
      </c>
      <c r="F76" s="14">
        <v>6941.0</v>
      </c>
      <c r="G76" s="14">
        <v>7073.0</v>
      </c>
      <c r="H76" s="14">
        <v>9912.0</v>
      </c>
      <c r="I76" s="14">
        <v>8559.0</v>
      </c>
      <c r="J76" s="14">
        <v>6621.0</v>
      </c>
      <c r="K76" s="15">
        <v>6424.0</v>
      </c>
      <c r="L76" s="13">
        <v>5542.333333333333</v>
      </c>
      <c r="M76" s="14">
        <v>5899.0</v>
      </c>
      <c r="N76" s="14">
        <v>5219.0</v>
      </c>
      <c r="O76" s="14">
        <v>7649.0</v>
      </c>
      <c r="P76" s="14">
        <v>7699.0</v>
      </c>
      <c r="Q76" s="14">
        <v>7889.0</v>
      </c>
      <c r="R76" s="14">
        <v>10232.0</v>
      </c>
      <c r="S76" s="14">
        <v>9765.0</v>
      </c>
      <c r="T76" s="15">
        <v>7317.0</v>
      </c>
      <c r="U76" s="13">
        <v>5430.666666666667</v>
      </c>
      <c r="V76" s="14">
        <v>5974.0</v>
      </c>
      <c r="W76" s="14">
        <v>5306.0</v>
      </c>
      <c r="X76" s="14">
        <v>8279.0</v>
      </c>
      <c r="Y76" s="14">
        <v>6926.0</v>
      </c>
      <c r="Z76" s="14">
        <v>7834.0</v>
      </c>
      <c r="AA76" s="14">
        <v>9892.0</v>
      </c>
      <c r="AB76" s="14">
        <v>9248.0</v>
      </c>
      <c r="AC76" s="14">
        <v>7402.0</v>
      </c>
      <c r="AD76" s="15">
        <v>6781.0</v>
      </c>
      <c r="AE76" s="13">
        <v>5621.333333333333</v>
      </c>
      <c r="AF76" s="14">
        <v>5982.0</v>
      </c>
      <c r="AG76" s="14">
        <v>5498.0</v>
      </c>
      <c r="AH76" s="14">
        <v>8080.0</v>
      </c>
      <c r="AI76" s="14">
        <v>6981.0</v>
      </c>
      <c r="AJ76" s="14">
        <v>8499.0</v>
      </c>
      <c r="AK76" s="14">
        <v>9583.0</v>
      </c>
      <c r="AL76" s="14">
        <v>9655.0</v>
      </c>
      <c r="AM76" s="14">
        <v>7793.0</v>
      </c>
      <c r="AN76" s="15">
        <v>7365.0</v>
      </c>
      <c r="AO76" s="13">
        <v>5683.0</v>
      </c>
      <c r="AP76" s="14">
        <v>7034.0</v>
      </c>
      <c r="AQ76" s="14">
        <v>6153.0</v>
      </c>
      <c r="AR76" s="14">
        <v>8716.0</v>
      </c>
      <c r="AS76" s="14">
        <v>7903.0</v>
      </c>
      <c r="AT76" s="14">
        <v>9477.0</v>
      </c>
      <c r="AU76" s="14">
        <v>8876.0</v>
      </c>
      <c r="AV76" s="14">
        <v>10500.0</v>
      </c>
      <c r="AW76" s="14">
        <v>8455.0</v>
      </c>
      <c r="AX76" s="15">
        <v>6706.0</v>
      </c>
      <c r="AY76" s="13">
        <v>6207.333333333333</v>
      </c>
      <c r="AZ76" s="14">
        <v>7093.0</v>
      </c>
      <c r="BA76" s="14">
        <v>5732.0</v>
      </c>
      <c r="BB76" s="14">
        <v>6850.0</v>
      </c>
      <c r="BC76" s="14">
        <v>7516.0</v>
      </c>
      <c r="BD76" s="14">
        <v>7774.0</v>
      </c>
      <c r="BE76" s="14">
        <v>8102.0</v>
      </c>
      <c r="BF76" s="14">
        <v>7883.0</v>
      </c>
      <c r="BG76" s="14">
        <v>6267.0</v>
      </c>
      <c r="BH76" s="15">
        <v>6080.0</v>
      </c>
      <c r="BI76" s="13">
        <v>5552.333333333333</v>
      </c>
      <c r="BJ76" s="14">
        <v>3597.0</v>
      </c>
      <c r="BK76" s="14">
        <v>3821.0</v>
      </c>
      <c r="BL76" s="14">
        <v>6233.0</v>
      </c>
      <c r="BM76" s="14">
        <v>7356.0</v>
      </c>
      <c r="BN76" s="14">
        <v>6973.0</v>
      </c>
      <c r="BO76" s="14">
        <v>8317.0</v>
      </c>
      <c r="BP76" s="15">
        <v>6874.0</v>
      </c>
      <c r="BQ76" s="13">
        <v>5463.5</v>
      </c>
      <c r="BR76" s="14">
        <v>6481.0</v>
      </c>
      <c r="BS76" s="14">
        <v>7408.0</v>
      </c>
      <c r="BT76" s="14">
        <v>5057.0</v>
      </c>
      <c r="BU76" s="14">
        <v>7214.0</v>
      </c>
      <c r="BV76" s="14">
        <v>7140.0</v>
      </c>
      <c r="BW76" s="14">
        <v>7496.0</v>
      </c>
      <c r="BX76" s="14">
        <v>7968.0</v>
      </c>
      <c r="BY76" s="14">
        <v>7395.0</v>
      </c>
      <c r="BZ76" s="14">
        <v>6083.0</v>
      </c>
      <c r="CA76" s="15">
        <v>6286.0</v>
      </c>
      <c r="CB76" s="13">
        <v>5118.0</v>
      </c>
      <c r="CC76" s="14">
        <v>6583.0</v>
      </c>
      <c r="CD76" s="14">
        <v>5984.0</v>
      </c>
      <c r="CE76" s="14">
        <v>5178.0</v>
      </c>
      <c r="CF76" s="14">
        <v>6597.0</v>
      </c>
      <c r="CG76" s="15">
        <v>6784.0</v>
      </c>
      <c r="CH76" s="11">
        <v>592161.5</v>
      </c>
    </row>
    <row r="77">
      <c r="A77" s="12" t="s">
        <v>83</v>
      </c>
      <c r="B77" s="13">
        <v>4978.25</v>
      </c>
      <c r="C77" s="14">
        <v>7886.0</v>
      </c>
      <c r="D77" s="14">
        <v>6687.0</v>
      </c>
      <c r="E77" s="14">
        <v>8524.0</v>
      </c>
      <c r="F77" s="14">
        <v>10060.0</v>
      </c>
      <c r="G77" s="14">
        <v>8776.0</v>
      </c>
      <c r="H77" s="14">
        <v>11347.0</v>
      </c>
      <c r="I77" s="14">
        <v>9666.0</v>
      </c>
      <c r="J77" s="14">
        <v>7044.0</v>
      </c>
      <c r="K77" s="15">
        <v>8628.0</v>
      </c>
      <c r="L77" s="13">
        <v>6648.666666666667</v>
      </c>
      <c r="M77" s="14">
        <v>6973.0</v>
      </c>
      <c r="N77" s="14">
        <v>5730.0</v>
      </c>
      <c r="O77" s="14">
        <v>9130.0</v>
      </c>
      <c r="P77" s="14">
        <v>9242.0</v>
      </c>
      <c r="Q77" s="14">
        <v>8700.0</v>
      </c>
      <c r="R77" s="14">
        <v>10359.0</v>
      </c>
      <c r="S77" s="14">
        <v>9762.0</v>
      </c>
      <c r="T77" s="15">
        <v>8280.0</v>
      </c>
      <c r="U77" s="13">
        <v>7061.333333333333</v>
      </c>
      <c r="V77" s="14">
        <v>7615.0</v>
      </c>
      <c r="W77" s="14">
        <v>6585.0</v>
      </c>
      <c r="X77" s="14">
        <v>9709.0</v>
      </c>
      <c r="Y77" s="14">
        <v>9627.0</v>
      </c>
      <c r="Z77" s="14">
        <v>9527.0</v>
      </c>
      <c r="AA77" s="14">
        <v>10669.0</v>
      </c>
      <c r="AB77" s="14">
        <v>8812.0</v>
      </c>
      <c r="AC77" s="14">
        <v>7932.0</v>
      </c>
      <c r="AD77" s="15">
        <v>7442.0</v>
      </c>
      <c r="AE77" s="13">
        <v>6680.333333333333</v>
      </c>
      <c r="AF77" s="14">
        <v>6517.0</v>
      </c>
      <c r="AG77" s="14">
        <v>6375.0</v>
      </c>
      <c r="AH77" s="14">
        <v>9720.0</v>
      </c>
      <c r="AI77" s="14">
        <v>9698.0</v>
      </c>
      <c r="AJ77" s="14">
        <v>8945.0</v>
      </c>
      <c r="AK77" s="14">
        <v>9216.0</v>
      </c>
      <c r="AL77" s="14">
        <v>8605.0</v>
      </c>
      <c r="AM77" s="14">
        <v>7893.0</v>
      </c>
      <c r="AN77" s="15">
        <v>7375.0</v>
      </c>
      <c r="AO77" s="13">
        <v>6249.0</v>
      </c>
      <c r="AP77" s="14">
        <v>6560.0</v>
      </c>
      <c r="AQ77" s="14">
        <v>5921.0</v>
      </c>
      <c r="AR77" s="14">
        <v>9030.0</v>
      </c>
      <c r="AS77" s="14">
        <v>8832.0</v>
      </c>
      <c r="AT77" s="14">
        <v>9241.0</v>
      </c>
      <c r="AU77" s="14">
        <v>8401.0</v>
      </c>
      <c r="AV77" s="14">
        <v>8879.0</v>
      </c>
      <c r="AW77" s="14">
        <v>7718.0</v>
      </c>
      <c r="AX77" s="15">
        <v>8571.0</v>
      </c>
      <c r="AY77" s="13">
        <v>7528.666666666667</v>
      </c>
      <c r="AZ77" s="14">
        <v>7757.0</v>
      </c>
      <c r="BA77" s="14">
        <v>6456.0</v>
      </c>
      <c r="BB77" s="14">
        <v>9539.0</v>
      </c>
      <c r="BC77" s="14">
        <v>9572.0</v>
      </c>
      <c r="BD77" s="14">
        <v>9994.0</v>
      </c>
      <c r="BE77" s="14">
        <v>8995.0</v>
      </c>
      <c r="BF77" s="14">
        <v>8882.0</v>
      </c>
      <c r="BG77" s="14">
        <v>7799.0</v>
      </c>
      <c r="BH77" s="15">
        <v>7686.0</v>
      </c>
      <c r="BI77" s="13">
        <v>6727.333333333333</v>
      </c>
      <c r="BJ77" s="14">
        <v>3861.0</v>
      </c>
      <c r="BK77" s="14">
        <v>5514.0</v>
      </c>
      <c r="BL77" s="14">
        <v>8963.0</v>
      </c>
      <c r="BM77" s="14">
        <v>8112.0</v>
      </c>
      <c r="BN77" s="14">
        <v>8935.0</v>
      </c>
      <c r="BO77" s="14">
        <v>8112.0</v>
      </c>
      <c r="BP77" s="15">
        <v>7975.0</v>
      </c>
      <c r="BQ77" s="13">
        <v>5883.0</v>
      </c>
      <c r="BR77" s="14">
        <v>7321.0</v>
      </c>
      <c r="BS77" s="14">
        <v>6678.0</v>
      </c>
      <c r="BT77" s="14">
        <v>5651.0</v>
      </c>
      <c r="BU77" s="14">
        <v>9451.0</v>
      </c>
      <c r="BV77" s="14">
        <v>8252.0</v>
      </c>
      <c r="BW77" s="14">
        <v>9267.0</v>
      </c>
      <c r="BX77" s="14">
        <v>9243.0</v>
      </c>
      <c r="BY77" s="14">
        <v>8026.0</v>
      </c>
      <c r="BZ77" s="14">
        <v>7071.0</v>
      </c>
      <c r="CA77" s="15">
        <v>7224.0</v>
      </c>
      <c r="CB77" s="13">
        <v>5852.0</v>
      </c>
      <c r="CC77" s="14">
        <v>7095.0</v>
      </c>
      <c r="CD77" s="14">
        <v>6587.0</v>
      </c>
      <c r="CE77" s="14">
        <v>5623.0</v>
      </c>
      <c r="CF77" s="14">
        <v>8980.0</v>
      </c>
      <c r="CG77" s="15">
        <v>8207.0</v>
      </c>
      <c r="CH77" s="11">
        <v>672645.5833333334</v>
      </c>
    </row>
    <row r="78">
      <c r="A78" s="12" t="s">
        <v>84</v>
      </c>
      <c r="B78" s="13">
        <v>5560.5</v>
      </c>
      <c r="C78" s="14">
        <v>7851.0</v>
      </c>
      <c r="D78" s="14">
        <v>6940.0</v>
      </c>
      <c r="E78" s="14">
        <v>8545.0</v>
      </c>
      <c r="F78" s="14">
        <v>10279.0</v>
      </c>
      <c r="G78" s="14">
        <v>9556.0</v>
      </c>
      <c r="H78" s="14">
        <v>12051.0</v>
      </c>
      <c r="I78" s="14">
        <v>11485.0</v>
      </c>
      <c r="J78" s="14">
        <v>8423.0</v>
      </c>
      <c r="K78" s="15">
        <v>9187.0</v>
      </c>
      <c r="L78" s="13">
        <v>7576.333333333333</v>
      </c>
      <c r="M78" s="14">
        <v>7270.0</v>
      </c>
      <c r="N78" s="14">
        <v>5199.0</v>
      </c>
      <c r="O78" s="14">
        <v>8660.0</v>
      </c>
      <c r="P78" s="14">
        <v>9621.0</v>
      </c>
      <c r="Q78" s="14">
        <v>7927.0</v>
      </c>
      <c r="R78" s="14">
        <v>10285.0</v>
      </c>
      <c r="S78" s="14">
        <v>9741.0</v>
      </c>
      <c r="T78" s="15">
        <v>7830.0</v>
      </c>
      <c r="U78" s="13">
        <v>6683.333333333333</v>
      </c>
      <c r="V78" s="14">
        <v>7248.0</v>
      </c>
      <c r="W78" s="14">
        <v>5902.0</v>
      </c>
      <c r="X78" s="14">
        <v>9335.0</v>
      </c>
      <c r="Y78" s="14">
        <v>9636.0</v>
      </c>
      <c r="Z78" s="14">
        <v>8680.0</v>
      </c>
      <c r="AA78" s="14">
        <v>11746.0</v>
      </c>
      <c r="AB78" s="14">
        <v>9341.0</v>
      </c>
      <c r="AC78" s="14">
        <v>7833.0</v>
      </c>
      <c r="AD78" s="15">
        <v>7161.0</v>
      </c>
      <c r="AE78" s="13">
        <v>6466.0</v>
      </c>
      <c r="AF78" s="14">
        <v>6545.0</v>
      </c>
      <c r="AG78" s="14">
        <v>6004.0</v>
      </c>
      <c r="AH78" s="14">
        <v>10289.0</v>
      </c>
      <c r="AI78" s="14">
        <v>9431.0</v>
      </c>
      <c r="AJ78" s="14">
        <v>8570.0</v>
      </c>
      <c r="AK78" s="14">
        <v>9622.0</v>
      </c>
      <c r="AL78" s="14">
        <v>10060.0</v>
      </c>
      <c r="AM78" s="14">
        <v>8144.0</v>
      </c>
      <c r="AN78" s="15">
        <v>7626.0</v>
      </c>
      <c r="AO78" s="13">
        <v>6875.0</v>
      </c>
      <c r="AP78" s="14">
        <v>7060.0</v>
      </c>
      <c r="AQ78" s="14">
        <v>6606.0</v>
      </c>
      <c r="AR78" s="14">
        <v>9876.0</v>
      </c>
      <c r="AS78" s="14">
        <v>8843.0</v>
      </c>
      <c r="AT78" s="14">
        <v>8622.0</v>
      </c>
      <c r="AU78" s="14">
        <v>9231.0</v>
      </c>
      <c r="AV78" s="14">
        <v>9881.0</v>
      </c>
      <c r="AW78" s="14">
        <v>7439.0</v>
      </c>
      <c r="AX78" s="15">
        <v>7566.0</v>
      </c>
      <c r="AY78" s="13">
        <v>6527.666666666667</v>
      </c>
      <c r="AZ78" s="14">
        <v>7743.0</v>
      </c>
      <c r="BA78" s="14">
        <v>5919.0</v>
      </c>
      <c r="BB78" s="14">
        <v>8583.0</v>
      </c>
      <c r="BC78" s="14">
        <v>9092.0</v>
      </c>
      <c r="BD78" s="14">
        <v>8352.0</v>
      </c>
      <c r="BE78" s="14">
        <v>8037.0</v>
      </c>
      <c r="BF78" s="14">
        <v>9330.0</v>
      </c>
      <c r="BG78" s="14">
        <v>7479.0</v>
      </c>
      <c r="BH78" s="15">
        <v>6850.0</v>
      </c>
      <c r="BI78" s="13">
        <v>7026.333333333333</v>
      </c>
      <c r="BJ78" s="14">
        <v>3370.0</v>
      </c>
      <c r="BK78" s="14">
        <v>4749.0</v>
      </c>
      <c r="BL78" s="14">
        <v>8959.0</v>
      </c>
      <c r="BM78" s="14">
        <v>8240.0</v>
      </c>
      <c r="BN78" s="14">
        <v>8353.0</v>
      </c>
      <c r="BO78" s="14">
        <v>8740.0</v>
      </c>
      <c r="BP78" s="15">
        <v>8465.0</v>
      </c>
      <c r="BQ78" s="13">
        <v>6674.0</v>
      </c>
      <c r="BR78" s="14">
        <v>7886.0</v>
      </c>
      <c r="BS78" s="14">
        <v>8201.0</v>
      </c>
      <c r="BT78" s="14">
        <v>5898.0</v>
      </c>
      <c r="BU78" s="14">
        <v>9445.0</v>
      </c>
      <c r="BV78" s="14">
        <v>9106.0</v>
      </c>
      <c r="BW78" s="14">
        <v>9351.0</v>
      </c>
      <c r="BX78" s="14">
        <v>9070.0</v>
      </c>
      <c r="BY78" s="14">
        <v>8441.0</v>
      </c>
      <c r="BZ78" s="14">
        <v>7450.0</v>
      </c>
      <c r="CA78" s="15">
        <v>8563.0</v>
      </c>
      <c r="CB78" s="13">
        <v>6164.5</v>
      </c>
      <c r="CC78" s="14">
        <v>7607.0</v>
      </c>
      <c r="CD78" s="14">
        <v>8267.0</v>
      </c>
      <c r="CE78" s="14">
        <v>5830.0</v>
      </c>
      <c r="CF78" s="14">
        <v>8320.0</v>
      </c>
      <c r="CG78" s="15">
        <v>8384.0</v>
      </c>
      <c r="CH78" s="11">
        <v>682780.6666666666</v>
      </c>
    </row>
    <row r="79">
      <c r="A79" s="12" t="s">
        <v>85</v>
      </c>
      <c r="B79" s="13">
        <v>4996.0</v>
      </c>
      <c r="C79" s="14">
        <v>7554.0</v>
      </c>
      <c r="D79" s="14">
        <v>7762.0</v>
      </c>
      <c r="E79" s="14">
        <v>9364.0</v>
      </c>
      <c r="F79" s="14">
        <v>7451.0</v>
      </c>
      <c r="G79" s="14">
        <v>9859.0</v>
      </c>
      <c r="H79" s="14">
        <v>7273.0</v>
      </c>
      <c r="I79" s="14">
        <v>7845.0</v>
      </c>
      <c r="J79" s="14">
        <v>7961.0</v>
      </c>
      <c r="K79" s="15">
        <v>9809.0</v>
      </c>
      <c r="L79" s="13">
        <v>6545.333333333333</v>
      </c>
      <c r="M79" s="14">
        <v>6226.0</v>
      </c>
      <c r="N79" s="14">
        <v>6034.0</v>
      </c>
      <c r="O79" s="14">
        <v>6484.0</v>
      </c>
      <c r="P79" s="14">
        <v>6716.0</v>
      </c>
      <c r="Q79" s="14">
        <v>8093.0</v>
      </c>
      <c r="R79" s="14">
        <v>8403.0</v>
      </c>
      <c r="S79" s="14">
        <v>9095.0</v>
      </c>
      <c r="T79" s="15">
        <v>8464.0</v>
      </c>
      <c r="U79" s="13">
        <v>7193.0</v>
      </c>
      <c r="V79" s="14">
        <v>5571.0</v>
      </c>
      <c r="W79" s="14">
        <v>8237.0</v>
      </c>
      <c r="X79" s="14">
        <v>8051.0</v>
      </c>
      <c r="Y79" s="14">
        <v>6385.0</v>
      </c>
      <c r="Z79" s="14">
        <v>8261.0</v>
      </c>
      <c r="AA79" s="14">
        <v>7312.0</v>
      </c>
      <c r="AB79" s="14">
        <v>7260.0</v>
      </c>
      <c r="AC79" s="14">
        <v>8595.0</v>
      </c>
      <c r="AD79" s="15">
        <v>8573.0</v>
      </c>
      <c r="AE79" s="13">
        <v>7820.333333333333</v>
      </c>
      <c r="AF79" s="14">
        <v>6435.0</v>
      </c>
      <c r="AG79" s="14">
        <v>9110.0</v>
      </c>
      <c r="AH79" s="14">
        <v>8632.0</v>
      </c>
      <c r="AI79" s="14">
        <v>10006.0</v>
      </c>
      <c r="AJ79" s="14">
        <v>8873.0</v>
      </c>
      <c r="AK79" s="14">
        <v>8440.0</v>
      </c>
      <c r="AL79" s="14">
        <v>8803.0</v>
      </c>
      <c r="AM79" s="14">
        <v>12208.0</v>
      </c>
      <c r="AN79" s="15">
        <v>9736.0</v>
      </c>
      <c r="AO79" s="13">
        <v>8855.0</v>
      </c>
      <c r="AP79" s="14">
        <v>7211.0</v>
      </c>
      <c r="AQ79" s="14">
        <v>9420.0</v>
      </c>
      <c r="AR79" s="14">
        <v>9952.0</v>
      </c>
      <c r="AS79" s="14">
        <v>10019.0</v>
      </c>
      <c r="AT79" s="14">
        <v>10893.0</v>
      </c>
      <c r="AU79" s="14">
        <v>9781.0</v>
      </c>
      <c r="AV79" s="14">
        <v>14826.0</v>
      </c>
      <c r="AW79" s="14">
        <v>12870.0</v>
      </c>
      <c r="AX79" s="15">
        <v>12640.0</v>
      </c>
      <c r="AY79" s="13">
        <v>7774.666666666667</v>
      </c>
      <c r="AZ79" s="14">
        <v>12435.0</v>
      </c>
      <c r="BA79" s="14">
        <v>9522.0</v>
      </c>
      <c r="BB79" s="14">
        <v>9351.0</v>
      </c>
      <c r="BC79" s="14">
        <v>9979.0</v>
      </c>
      <c r="BD79" s="14">
        <v>10223.0</v>
      </c>
      <c r="BE79" s="14">
        <v>9741.0</v>
      </c>
      <c r="BF79" s="14">
        <v>8415.0</v>
      </c>
      <c r="BG79" s="14">
        <v>10457.0</v>
      </c>
      <c r="BH79" s="15">
        <v>11001.0</v>
      </c>
      <c r="BI79" s="13">
        <v>7623.333333333333</v>
      </c>
      <c r="BJ79" s="14">
        <v>7391.0</v>
      </c>
      <c r="BK79" s="14">
        <v>7068.0</v>
      </c>
      <c r="BL79" s="14">
        <v>8559.0</v>
      </c>
      <c r="BM79" s="14">
        <v>8728.0</v>
      </c>
      <c r="BN79" s="14">
        <v>9500.0</v>
      </c>
      <c r="BO79" s="14">
        <v>9289.0</v>
      </c>
      <c r="BP79" s="15">
        <v>12288.0</v>
      </c>
      <c r="BQ79" s="13">
        <v>6756.0</v>
      </c>
      <c r="BR79" s="14">
        <v>12666.0</v>
      </c>
      <c r="BS79" s="14">
        <v>9962.0</v>
      </c>
      <c r="BT79" s="14">
        <v>7636.0</v>
      </c>
      <c r="BU79" s="14">
        <v>8616.0</v>
      </c>
      <c r="BV79" s="14">
        <v>9603.0</v>
      </c>
      <c r="BW79" s="14">
        <v>9173.0</v>
      </c>
      <c r="BX79" s="14">
        <v>10106.0</v>
      </c>
      <c r="BY79" s="14">
        <v>6184.0</v>
      </c>
      <c r="BZ79" s="14">
        <v>9473.0</v>
      </c>
      <c r="CA79" s="15">
        <v>11090.0</v>
      </c>
      <c r="CB79" s="13">
        <v>7980.0</v>
      </c>
      <c r="CC79" s="14">
        <v>13265.0</v>
      </c>
      <c r="CD79" s="14">
        <v>9847.0</v>
      </c>
      <c r="CE79" s="14">
        <v>6770.0</v>
      </c>
      <c r="CF79" s="14">
        <v>8552.0</v>
      </c>
      <c r="CG79" s="15">
        <v>8818.0</v>
      </c>
      <c r="CH79" s="11">
        <v>743744.6666666666</v>
      </c>
    </row>
    <row r="80">
      <c r="A80" s="12" t="s">
        <v>86</v>
      </c>
      <c r="B80" s="13">
        <v>5058.5</v>
      </c>
      <c r="C80" s="14">
        <v>8900.0</v>
      </c>
      <c r="D80" s="14">
        <v>7213.0</v>
      </c>
      <c r="E80" s="14">
        <v>8925.0</v>
      </c>
      <c r="F80" s="14">
        <v>9682.0</v>
      </c>
      <c r="G80" s="14">
        <v>10505.0</v>
      </c>
      <c r="H80" s="14">
        <v>11955.0</v>
      </c>
      <c r="I80" s="14">
        <v>11971.0</v>
      </c>
      <c r="J80" s="14">
        <v>9756.0</v>
      </c>
      <c r="K80" s="15">
        <v>9581.0</v>
      </c>
      <c r="L80" s="13">
        <v>8358.666666666666</v>
      </c>
      <c r="M80" s="14">
        <v>8748.0</v>
      </c>
      <c r="N80" s="14">
        <v>6817.0</v>
      </c>
      <c r="O80" s="14">
        <v>9645.0</v>
      </c>
      <c r="P80" s="14">
        <v>10131.0</v>
      </c>
      <c r="Q80" s="14">
        <v>11288.0</v>
      </c>
      <c r="R80" s="14">
        <v>11445.0</v>
      </c>
      <c r="S80" s="14">
        <v>10959.0</v>
      </c>
      <c r="T80" s="15">
        <v>8842.0</v>
      </c>
      <c r="U80" s="13">
        <v>8112.0</v>
      </c>
      <c r="V80" s="14">
        <v>9265.0</v>
      </c>
      <c r="W80" s="14">
        <v>7500.0</v>
      </c>
      <c r="X80" s="14">
        <v>10525.0</v>
      </c>
      <c r="Y80" s="14">
        <v>9511.0</v>
      </c>
      <c r="Z80" s="14">
        <v>11831.0</v>
      </c>
      <c r="AA80" s="14">
        <v>11470.0</v>
      </c>
      <c r="AB80" s="14">
        <v>10550.0</v>
      </c>
      <c r="AC80" s="14">
        <v>9345.0</v>
      </c>
      <c r="AD80" s="15">
        <v>8182.0</v>
      </c>
      <c r="AE80" s="13">
        <v>7235.333333333333</v>
      </c>
      <c r="AF80" s="14">
        <v>8505.0</v>
      </c>
      <c r="AG80" s="14">
        <v>7262.0</v>
      </c>
      <c r="AH80" s="14">
        <v>10601.0</v>
      </c>
      <c r="AI80" s="14">
        <v>10159.0</v>
      </c>
      <c r="AJ80" s="14">
        <v>11980.0</v>
      </c>
      <c r="AK80" s="14">
        <v>11601.0</v>
      </c>
      <c r="AL80" s="14">
        <v>10499.0</v>
      </c>
      <c r="AM80" s="14">
        <v>9627.0</v>
      </c>
      <c r="AN80" s="15">
        <v>8605.0</v>
      </c>
      <c r="AO80" s="13">
        <v>7246.0</v>
      </c>
      <c r="AP80" s="14">
        <v>7909.0</v>
      </c>
      <c r="AQ80" s="14">
        <v>7966.0</v>
      </c>
      <c r="AR80" s="14">
        <v>10618.0</v>
      </c>
      <c r="AS80" s="14">
        <v>9876.0</v>
      </c>
      <c r="AT80" s="14">
        <v>11652.0</v>
      </c>
      <c r="AU80" s="14">
        <v>11873.0</v>
      </c>
      <c r="AV80" s="14">
        <v>11400.0</v>
      </c>
      <c r="AW80" s="14">
        <v>8949.0</v>
      </c>
      <c r="AX80" s="15">
        <v>8003.0</v>
      </c>
      <c r="AY80" s="13">
        <v>7255.333333333333</v>
      </c>
      <c r="AZ80" s="14">
        <v>8554.0</v>
      </c>
      <c r="BA80" s="14">
        <v>7487.0</v>
      </c>
      <c r="BB80" s="14">
        <v>10685.0</v>
      </c>
      <c r="BC80" s="14">
        <v>10867.0</v>
      </c>
      <c r="BD80" s="14">
        <v>12643.0</v>
      </c>
      <c r="BE80" s="14">
        <v>12736.0</v>
      </c>
      <c r="BF80" s="14">
        <v>13080.0</v>
      </c>
      <c r="BG80" s="14">
        <v>11473.0</v>
      </c>
      <c r="BH80" s="15">
        <v>10242.0</v>
      </c>
      <c r="BI80" s="13">
        <v>8521.333333333334</v>
      </c>
      <c r="BJ80" s="14">
        <v>4089.0</v>
      </c>
      <c r="BK80" s="14">
        <v>4568.0</v>
      </c>
      <c r="BL80" s="14">
        <v>10789.0</v>
      </c>
      <c r="BM80" s="14">
        <v>11540.0</v>
      </c>
      <c r="BN80" s="14">
        <v>13415.0</v>
      </c>
      <c r="BO80" s="14">
        <v>12753.0</v>
      </c>
      <c r="BP80" s="15">
        <v>11804.0</v>
      </c>
      <c r="BQ80" s="13">
        <v>7380.5</v>
      </c>
      <c r="BR80" s="14">
        <v>9541.0</v>
      </c>
      <c r="BS80" s="14">
        <v>8924.0</v>
      </c>
      <c r="BT80" s="14">
        <v>7417.0</v>
      </c>
      <c r="BU80" s="14">
        <v>11384.0</v>
      </c>
      <c r="BV80" s="14">
        <v>9747.0</v>
      </c>
      <c r="BW80" s="14">
        <v>10795.0</v>
      </c>
      <c r="BX80" s="14">
        <v>10396.0</v>
      </c>
      <c r="BY80" s="14">
        <v>10334.0</v>
      </c>
      <c r="BZ80" s="14">
        <v>8235.0</v>
      </c>
      <c r="CA80" s="15">
        <v>9960.0</v>
      </c>
      <c r="CB80" s="13">
        <v>6869.5</v>
      </c>
      <c r="CC80" s="14">
        <v>8166.0</v>
      </c>
      <c r="CD80" s="14">
        <v>8640.0</v>
      </c>
      <c r="CE80" s="14">
        <v>7133.0</v>
      </c>
      <c r="CF80" s="14">
        <v>11164.0</v>
      </c>
      <c r="CG80" s="15">
        <v>9981.0</v>
      </c>
      <c r="CH80" s="11">
        <v>806206.1666666666</v>
      </c>
    </row>
    <row r="81">
      <c r="A81" s="12" t="s">
        <v>87</v>
      </c>
      <c r="B81" s="13">
        <v>6463.75</v>
      </c>
      <c r="C81" s="14">
        <v>9092.0</v>
      </c>
      <c r="D81" s="14">
        <v>7977.0</v>
      </c>
      <c r="E81" s="14">
        <v>10826.0</v>
      </c>
      <c r="F81" s="14">
        <v>13549.0</v>
      </c>
      <c r="G81" s="14">
        <v>11318.0</v>
      </c>
      <c r="H81" s="14">
        <v>14643.0</v>
      </c>
      <c r="I81" s="14">
        <v>13834.0</v>
      </c>
      <c r="J81" s="14">
        <v>9112.0</v>
      </c>
      <c r="K81" s="15">
        <v>10181.0</v>
      </c>
      <c r="L81" s="13">
        <v>8744.0</v>
      </c>
      <c r="M81" s="14">
        <v>8784.0</v>
      </c>
      <c r="N81" s="14">
        <v>7188.0</v>
      </c>
      <c r="O81" s="14">
        <v>10923.0</v>
      </c>
      <c r="P81" s="14">
        <v>11792.0</v>
      </c>
      <c r="Q81" s="14">
        <v>9151.0</v>
      </c>
      <c r="R81" s="14">
        <v>15264.0</v>
      </c>
      <c r="S81" s="14">
        <v>11977.0</v>
      </c>
      <c r="T81" s="15">
        <v>8823.0</v>
      </c>
      <c r="U81" s="13">
        <v>8263.333333333334</v>
      </c>
      <c r="V81" s="14">
        <v>8598.0</v>
      </c>
      <c r="W81" s="14">
        <v>7174.0</v>
      </c>
      <c r="X81" s="14">
        <v>13373.0</v>
      </c>
      <c r="Y81" s="14">
        <v>11839.0</v>
      </c>
      <c r="Z81" s="14">
        <v>10190.0</v>
      </c>
      <c r="AA81" s="14">
        <v>13855.0</v>
      </c>
      <c r="AB81" s="14">
        <v>10805.0</v>
      </c>
      <c r="AC81" s="14">
        <v>9717.0</v>
      </c>
      <c r="AD81" s="15">
        <v>8885.0</v>
      </c>
      <c r="AE81" s="13">
        <v>8114.666666666667</v>
      </c>
      <c r="AF81" s="14">
        <v>8052.0</v>
      </c>
      <c r="AG81" s="14">
        <v>8322.0</v>
      </c>
      <c r="AH81" s="14">
        <v>12734.0</v>
      </c>
      <c r="AI81" s="14">
        <v>11272.0</v>
      </c>
      <c r="AJ81" s="14">
        <v>10961.0</v>
      </c>
      <c r="AK81" s="14">
        <v>13149.0</v>
      </c>
      <c r="AL81" s="14">
        <v>12300.0</v>
      </c>
      <c r="AM81" s="14">
        <v>10688.0</v>
      </c>
      <c r="AN81" s="15">
        <v>8658.0</v>
      </c>
      <c r="AO81" s="13">
        <v>8692.0</v>
      </c>
      <c r="AP81" s="14">
        <v>9104.0</v>
      </c>
      <c r="AQ81" s="14">
        <v>7405.0</v>
      </c>
      <c r="AR81" s="14">
        <v>12848.0</v>
      </c>
      <c r="AS81" s="14">
        <v>11756.0</v>
      </c>
      <c r="AT81" s="14">
        <v>9945.0</v>
      </c>
      <c r="AU81" s="14">
        <v>12161.0</v>
      </c>
      <c r="AV81" s="14">
        <v>13104.0</v>
      </c>
      <c r="AW81" s="14">
        <v>10102.0</v>
      </c>
      <c r="AX81" s="15">
        <v>8193.0</v>
      </c>
      <c r="AY81" s="13">
        <v>8343.333333333334</v>
      </c>
      <c r="AZ81" s="14">
        <v>9887.0</v>
      </c>
      <c r="BA81" s="14">
        <v>7312.0</v>
      </c>
      <c r="BB81" s="14">
        <v>13093.0</v>
      </c>
      <c r="BC81" s="14">
        <v>11760.0</v>
      </c>
      <c r="BD81" s="14">
        <v>10144.0</v>
      </c>
      <c r="BE81" s="14">
        <v>10506.0</v>
      </c>
      <c r="BF81" s="14">
        <v>10970.0</v>
      </c>
      <c r="BG81" s="14">
        <v>8658.0</v>
      </c>
      <c r="BH81" s="15">
        <v>6956.0</v>
      </c>
      <c r="BI81" s="13">
        <v>7770.666666666667</v>
      </c>
      <c r="BJ81" s="14">
        <v>5799.0</v>
      </c>
      <c r="BK81" s="14">
        <v>5922.0</v>
      </c>
      <c r="BL81" s="14">
        <v>11556.0</v>
      </c>
      <c r="BM81" s="14">
        <v>10358.0</v>
      </c>
      <c r="BN81" s="14">
        <v>9813.0</v>
      </c>
      <c r="BO81" s="14">
        <v>12360.0</v>
      </c>
      <c r="BP81" s="15">
        <v>9146.0</v>
      </c>
      <c r="BQ81" s="13">
        <v>7257.5</v>
      </c>
      <c r="BR81" s="14">
        <v>9335.0</v>
      </c>
      <c r="BS81" s="14">
        <v>8328.0</v>
      </c>
      <c r="BT81" s="14">
        <v>6140.0</v>
      </c>
      <c r="BU81" s="14">
        <v>11157.0</v>
      </c>
      <c r="BV81" s="14">
        <v>9554.0</v>
      </c>
      <c r="BW81" s="14">
        <v>9073.0</v>
      </c>
      <c r="BX81" s="14">
        <v>10287.0</v>
      </c>
      <c r="BY81" s="14">
        <v>8321.0</v>
      </c>
      <c r="BZ81" s="14">
        <v>7661.0</v>
      </c>
      <c r="CA81" s="15">
        <v>8299.0</v>
      </c>
      <c r="CB81" s="13">
        <v>6220.0</v>
      </c>
      <c r="CC81" s="14">
        <v>9116.0</v>
      </c>
      <c r="CD81" s="14">
        <v>7491.0</v>
      </c>
      <c r="CE81" s="14">
        <v>6296.0</v>
      </c>
      <c r="CF81" s="14">
        <v>10927.0</v>
      </c>
      <c r="CG81" s="15">
        <v>7837.0</v>
      </c>
      <c r="CH81" s="11">
        <v>823555.25</v>
      </c>
    </row>
    <row r="82">
      <c r="A82" s="12" t="s">
        <v>88</v>
      </c>
      <c r="B82" s="13">
        <v>5553.5</v>
      </c>
      <c r="C82" s="14">
        <v>8667.0</v>
      </c>
      <c r="D82" s="14">
        <v>7242.0</v>
      </c>
      <c r="E82" s="14">
        <v>10996.0</v>
      </c>
      <c r="F82" s="14">
        <v>9505.0</v>
      </c>
      <c r="G82" s="14">
        <v>9175.0</v>
      </c>
      <c r="H82" s="14">
        <v>13165.0</v>
      </c>
      <c r="I82" s="14">
        <v>12035.0</v>
      </c>
      <c r="J82" s="14">
        <v>10889.0</v>
      </c>
      <c r="K82" s="15">
        <v>9620.0</v>
      </c>
      <c r="L82" s="13">
        <v>7504.0</v>
      </c>
      <c r="M82" s="14">
        <v>9121.0</v>
      </c>
      <c r="N82" s="14">
        <v>7046.0</v>
      </c>
      <c r="O82" s="14">
        <v>12403.0</v>
      </c>
      <c r="P82" s="14">
        <v>9909.0</v>
      </c>
      <c r="Q82" s="14">
        <v>10324.0</v>
      </c>
      <c r="R82" s="14">
        <v>13317.0</v>
      </c>
      <c r="S82" s="14">
        <v>13171.0</v>
      </c>
      <c r="T82" s="15">
        <v>9946.0</v>
      </c>
      <c r="U82" s="13">
        <v>8308.666666666666</v>
      </c>
      <c r="V82" s="14">
        <v>8857.0</v>
      </c>
      <c r="W82" s="14">
        <v>8122.0</v>
      </c>
      <c r="X82" s="14">
        <v>13923.0</v>
      </c>
      <c r="Y82" s="14">
        <v>10221.0</v>
      </c>
      <c r="Z82" s="14">
        <v>10936.0</v>
      </c>
      <c r="AA82" s="14">
        <v>12890.0</v>
      </c>
      <c r="AB82" s="14">
        <v>13813.0</v>
      </c>
      <c r="AC82" s="14">
        <v>10953.0</v>
      </c>
      <c r="AD82" s="15">
        <v>9837.0</v>
      </c>
      <c r="AE82" s="13">
        <v>8127.333333333333</v>
      </c>
      <c r="AF82" s="14">
        <v>9052.0</v>
      </c>
      <c r="AG82" s="14">
        <v>7905.0</v>
      </c>
      <c r="AH82" s="14">
        <v>14361.0</v>
      </c>
      <c r="AI82" s="14">
        <v>10169.0</v>
      </c>
      <c r="AJ82" s="14">
        <v>10945.0</v>
      </c>
      <c r="AK82" s="14">
        <v>13797.0</v>
      </c>
      <c r="AL82" s="14">
        <v>12497.0</v>
      </c>
      <c r="AM82" s="14">
        <v>11458.0</v>
      </c>
      <c r="AN82" s="15">
        <v>10445.0</v>
      </c>
      <c r="AO82" s="13">
        <v>8647.333333333334</v>
      </c>
      <c r="AP82" s="14">
        <v>8802.0</v>
      </c>
      <c r="AQ82" s="14">
        <v>8761.0</v>
      </c>
      <c r="AR82" s="14">
        <v>15271.0</v>
      </c>
      <c r="AS82" s="14">
        <v>10023.0</v>
      </c>
      <c r="AT82" s="14">
        <v>12261.0</v>
      </c>
      <c r="AU82" s="14">
        <v>14124.0</v>
      </c>
      <c r="AV82" s="14">
        <v>13678.0</v>
      </c>
      <c r="AW82" s="14">
        <v>11064.0</v>
      </c>
      <c r="AX82" s="15">
        <v>11068.0</v>
      </c>
      <c r="AY82" s="13">
        <v>7868.333333333333</v>
      </c>
      <c r="AZ82" s="14">
        <v>8758.0</v>
      </c>
      <c r="BA82" s="14">
        <v>8570.0</v>
      </c>
      <c r="BB82" s="14">
        <v>13618.0</v>
      </c>
      <c r="BC82" s="14">
        <v>10353.0</v>
      </c>
      <c r="BD82" s="14">
        <v>10900.0</v>
      </c>
      <c r="BE82" s="14">
        <v>12174.0</v>
      </c>
      <c r="BF82" s="14">
        <v>14052.0</v>
      </c>
      <c r="BG82" s="14">
        <v>9507.0</v>
      </c>
      <c r="BH82" s="15">
        <v>8252.0</v>
      </c>
      <c r="BI82" s="13">
        <v>8025.666666666667</v>
      </c>
      <c r="BJ82" s="14">
        <v>4368.0</v>
      </c>
      <c r="BK82" s="14">
        <v>4835.0</v>
      </c>
      <c r="BL82" s="14">
        <v>13142.0</v>
      </c>
      <c r="BM82" s="14">
        <v>11197.0</v>
      </c>
      <c r="BN82" s="14">
        <v>12052.0</v>
      </c>
      <c r="BO82" s="14">
        <v>14306.0</v>
      </c>
      <c r="BP82" s="15">
        <v>13100.0</v>
      </c>
      <c r="BQ82" s="13">
        <v>7993.5</v>
      </c>
      <c r="BR82" s="14">
        <v>9723.0</v>
      </c>
      <c r="BS82" s="14">
        <v>8869.0</v>
      </c>
      <c r="BT82" s="14">
        <v>8085.0</v>
      </c>
      <c r="BU82" s="14">
        <v>14966.0</v>
      </c>
      <c r="BV82" s="14">
        <v>10942.0</v>
      </c>
      <c r="BW82" s="14">
        <v>11689.0</v>
      </c>
      <c r="BX82" s="14">
        <v>14191.0</v>
      </c>
      <c r="BY82" s="14">
        <v>14009.0</v>
      </c>
      <c r="BZ82" s="14">
        <v>9461.0</v>
      </c>
      <c r="CA82" s="15">
        <v>10099.0</v>
      </c>
      <c r="CB82" s="13">
        <v>7906.0</v>
      </c>
      <c r="CC82" s="14">
        <v>10386.0</v>
      </c>
      <c r="CD82" s="14">
        <v>9631.0</v>
      </c>
      <c r="CE82" s="14">
        <v>7949.0</v>
      </c>
      <c r="CF82" s="14">
        <v>14810.0</v>
      </c>
      <c r="CG82" s="15">
        <v>10707.0</v>
      </c>
      <c r="CH82" s="11">
        <v>886399.3333333333</v>
      </c>
    </row>
    <row r="83">
      <c r="A83" s="12" t="s">
        <v>89</v>
      </c>
      <c r="B83" s="13">
        <v>7809.25</v>
      </c>
      <c r="C83" s="14">
        <v>12621.0</v>
      </c>
      <c r="D83" s="14">
        <v>9789.0</v>
      </c>
      <c r="E83" s="14">
        <v>13723.0</v>
      </c>
      <c r="F83" s="14">
        <v>12214.0</v>
      </c>
      <c r="G83" s="14">
        <v>16666.0</v>
      </c>
      <c r="H83" s="14">
        <v>17402.0</v>
      </c>
      <c r="I83" s="14">
        <v>14892.0</v>
      </c>
      <c r="J83" s="14">
        <v>11629.0</v>
      </c>
      <c r="K83" s="15">
        <v>13000.0</v>
      </c>
      <c r="L83" s="13">
        <v>9922.666666666666</v>
      </c>
      <c r="M83" s="14">
        <v>11170.0</v>
      </c>
      <c r="N83" s="14">
        <v>9051.0</v>
      </c>
      <c r="O83" s="14">
        <v>17517.0</v>
      </c>
      <c r="P83" s="14">
        <v>13790.0</v>
      </c>
      <c r="Q83" s="14">
        <v>13913.0</v>
      </c>
      <c r="R83" s="14">
        <v>16460.0</v>
      </c>
      <c r="S83" s="14">
        <v>15911.0</v>
      </c>
      <c r="T83" s="15">
        <v>12117.0</v>
      </c>
      <c r="U83" s="13">
        <v>9528.666666666666</v>
      </c>
      <c r="V83" s="14">
        <v>10280.0</v>
      </c>
      <c r="W83" s="14">
        <v>8482.0</v>
      </c>
      <c r="X83" s="14">
        <v>18351.0</v>
      </c>
      <c r="Y83" s="14">
        <v>13642.0</v>
      </c>
      <c r="Z83" s="14">
        <v>13924.0</v>
      </c>
      <c r="AA83" s="14">
        <v>16126.0</v>
      </c>
      <c r="AB83" s="14">
        <v>13876.0</v>
      </c>
      <c r="AC83" s="14">
        <v>12584.0</v>
      </c>
      <c r="AD83" s="15">
        <v>11351.0</v>
      </c>
      <c r="AE83" s="13">
        <v>9259.0</v>
      </c>
      <c r="AF83" s="14">
        <v>9703.0</v>
      </c>
      <c r="AG83" s="14">
        <v>9025.0</v>
      </c>
      <c r="AH83" s="14">
        <v>17561.0</v>
      </c>
      <c r="AI83" s="14">
        <v>13860.0</v>
      </c>
      <c r="AJ83" s="14">
        <v>15153.0</v>
      </c>
      <c r="AK83" s="14">
        <v>13321.0</v>
      </c>
      <c r="AL83" s="14">
        <v>14018.0</v>
      </c>
      <c r="AM83" s="14">
        <v>11834.0</v>
      </c>
      <c r="AN83" s="15">
        <v>11510.0</v>
      </c>
      <c r="AO83" s="13">
        <v>9454.333333333334</v>
      </c>
      <c r="AP83" s="14">
        <v>9788.0</v>
      </c>
      <c r="AQ83" s="14">
        <v>8516.0</v>
      </c>
      <c r="AR83" s="14">
        <v>19852.0</v>
      </c>
      <c r="AS83" s="14">
        <v>13789.0</v>
      </c>
      <c r="AT83" s="14">
        <v>13182.0</v>
      </c>
      <c r="AU83" s="14">
        <v>13228.0</v>
      </c>
      <c r="AV83" s="14">
        <v>14198.0</v>
      </c>
      <c r="AW83" s="14">
        <v>11873.0</v>
      </c>
      <c r="AX83" s="15">
        <v>11655.0</v>
      </c>
      <c r="AY83" s="13">
        <v>9481.0</v>
      </c>
      <c r="AZ83" s="14">
        <v>9456.0</v>
      </c>
      <c r="BA83" s="14">
        <v>7708.0</v>
      </c>
      <c r="BB83" s="14">
        <v>19145.0</v>
      </c>
      <c r="BC83" s="14">
        <v>12740.0</v>
      </c>
      <c r="BD83" s="14">
        <v>12673.0</v>
      </c>
      <c r="BE83" s="14">
        <v>12633.0</v>
      </c>
      <c r="BF83" s="14">
        <v>14330.0</v>
      </c>
      <c r="BG83" s="14">
        <v>10972.0</v>
      </c>
      <c r="BH83" s="15">
        <v>11154.0</v>
      </c>
      <c r="BI83" s="13">
        <v>8758.0</v>
      </c>
      <c r="BJ83" s="14">
        <v>4836.0</v>
      </c>
      <c r="BK83" s="14">
        <v>5564.0</v>
      </c>
      <c r="BL83" s="14">
        <v>18267.0</v>
      </c>
      <c r="BM83" s="14">
        <v>11066.0</v>
      </c>
      <c r="BN83" s="14">
        <v>11687.0</v>
      </c>
      <c r="BO83" s="14">
        <v>11886.0</v>
      </c>
      <c r="BP83" s="15">
        <v>11633.0</v>
      </c>
      <c r="BQ83" s="13">
        <v>7953.0</v>
      </c>
      <c r="BR83" s="14">
        <v>10439.0</v>
      </c>
      <c r="BS83" s="14">
        <v>10535.0</v>
      </c>
      <c r="BT83" s="14">
        <v>8401.0</v>
      </c>
      <c r="BU83" s="14">
        <v>20393.0</v>
      </c>
      <c r="BV83" s="14">
        <v>11486.0</v>
      </c>
      <c r="BW83" s="14">
        <v>13376.0</v>
      </c>
      <c r="BX83" s="14">
        <v>13822.0</v>
      </c>
      <c r="BY83" s="14">
        <v>14196.0</v>
      </c>
      <c r="BZ83" s="14">
        <v>11837.0</v>
      </c>
      <c r="CA83" s="15">
        <v>17308.0</v>
      </c>
      <c r="CB83" s="13">
        <v>8155.0</v>
      </c>
      <c r="CC83" s="14">
        <v>10154.0</v>
      </c>
      <c r="CD83" s="14">
        <v>9940.0</v>
      </c>
      <c r="CE83" s="14">
        <v>7645.0</v>
      </c>
      <c r="CF83" s="14">
        <v>17850.0</v>
      </c>
      <c r="CG83" s="15">
        <v>10637.0</v>
      </c>
      <c r="CH83" s="11">
        <v>1036636.9166666666</v>
      </c>
    </row>
    <row r="84">
      <c r="A84" s="12" t="s">
        <v>90</v>
      </c>
      <c r="B84" s="13">
        <v>9796.0</v>
      </c>
      <c r="C84" s="14">
        <v>14193.0</v>
      </c>
      <c r="D84" s="14">
        <v>14582.0</v>
      </c>
      <c r="E84" s="14">
        <v>16173.0</v>
      </c>
      <c r="F84" s="14">
        <v>16552.0</v>
      </c>
      <c r="G84" s="14">
        <v>17174.0</v>
      </c>
      <c r="H84" s="14">
        <v>17849.0</v>
      </c>
      <c r="I84" s="14">
        <v>18160.0</v>
      </c>
      <c r="J84" s="14">
        <v>17825.0</v>
      </c>
      <c r="K84" s="15">
        <v>15050.0</v>
      </c>
      <c r="L84" s="13">
        <v>13618.666666666666</v>
      </c>
      <c r="M84" s="14">
        <v>14875.0</v>
      </c>
      <c r="N84" s="14">
        <v>12309.0</v>
      </c>
      <c r="O84" s="14">
        <v>15960.0</v>
      </c>
      <c r="P84" s="14">
        <v>16772.0</v>
      </c>
      <c r="Q84" s="14">
        <v>15621.0</v>
      </c>
      <c r="R84" s="14">
        <v>19683.0</v>
      </c>
      <c r="S84" s="14">
        <v>16594.0</v>
      </c>
      <c r="T84" s="15">
        <v>14744.0</v>
      </c>
      <c r="U84" s="13">
        <v>13793.0</v>
      </c>
      <c r="V84" s="14">
        <v>15909.0</v>
      </c>
      <c r="W84" s="14">
        <v>12376.0</v>
      </c>
      <c r="X84" s="14">
        <v>16844.0</v>
      </c>
      <c r="Y84" s="14">
        <v>16593.0</v>
      </c>
      <c r="Z84" s="14">
        <v>17289.0</v>
      </c>
      <c r="AA84" s="14">
        <v>20111.0</v>
      </c>
      <c r="AB84" s="14">
        <v>16808.0</v>
      </c>
      <c r="AC84" s="14">
        <v>14866.0</v>
      </c>
      <c r="AD84" s="15">
        <v>13945.0</v>
      </c>
      <c r="AE84" s="13">
        <v>13504.666666666666</v>
      </c>
      <c r="AF84" s="14">
        <v>12893.0</v>
      </c>
      <c r="AG84" s="14">
        <v>12704.0</v>
      </c>
      <c r="AH84" s="14">
        <v>16707.0</v>
      </c>
      <c r="AI84" s="14">
        <v>15263.0</v>
      </c>
      <c r="AJ84" s="14">
        <v>15941.0</v>
      </c>
      <c r="AK84" s="14">
        <v>17659.0</v>
      </c>
      <c r="AL84" s="14">
        <v>16699.0</v>
      </c>
      <c r="AM84" s="14">
        <v>13021.0</v>
      </c>
      <c r="AN84" s="15">
        <v>13414.0</v>
      </c>
      <c r="AO84" s="13">
        <v>12815.333333333334</v>
      </c>
      <c r="AP84" s="14">
        <v>14282.0</v>
      </c>
      <c r="AQ84" s="14">
        <v>12961.0</v>
      </c>
      <c r="AR84" s="14">
        <v>16032.0</v>
      </c>
      <c r="AS84" s="14">
        <v>14965.0</v>
      </c>
      <c r="AT84" s="14">
        <v>16728.0</v>
      </c>
      <c r="AU84" s="14">
        <v>18478.0</v>
      </c>
      <c r="AV84" s="14">
        <v>17372.0</v>
      </c>
      <c r="AW84" s="14">
        <v>14512.0</v>
      </c>
      <c r="AX84" s="15">
        <v>13288.0</v>
      </c>
      <c r="AY84" s="13">
        <v>12517.0</v>
      </c>
      <c r="AZ84" s="14">
        <v>13728.0</v>
      </c>
      <c r="BA84" s="14">
        <v>11495.0</v>
      </c>
      <c r="BB84" s="14">
        <v>15242.0</v>
      </c>
      <c r="BC84" s="14">
        <v>15136.0</v>
      </c>
      <c r="BD84" s="14">
        <v>16066.0</v>
      </c>
      <c r="BE84" s="14">
        <v>17377.0</v>
      </c>
      <c r="BF84" s="14">
        <v>16899.0</v>
      </c>
      <c r="BG84" s="14">
        <v>13513.0</v>
      </c>
      <c r="BH84" s="15">
        <v>12484.0</v>
      </c>
      <c r="BI84" s="13">
        <v>12813.666666666666</v>
      </c>
      <c r="BJ84" s="14">
        <v>5306.0</v>
      </c>
      <c r="BK84" s="14">
        <v>7909.0</v>
      </c>
      <c r="BL84" s="14">
        <v>13972.0</v>
      </c>
      <c r="BM84" s="14">
        <v>14300.0</v>
      </c>
      <c r="BN84" s="14">
        <v>13856.0</v>
      </c>
      <c r="BO84" s="14">
        <v>15811.0</v>
      </c>
      <c r="BP84" s="15">
        <v>15198.0</v>
      </c>
      <c r="BQ84" s="13">
        <v>11101.5</v>
      </c>
      <c r="BR84" s="14">
        <v>13863.0</v>
      </c>
      <c r="BS84" s="14">
        <v>12817.0</v>
      </c>
      <c r="BT84" s="14">
        <v>10672.0</v>
      </c>
      <c r="BU84" s="14">
        <v>15453.0</v>
      </c>
      <c r="BV84" s="14">
        <v>14393.0</v>
      </c>
      <c r="BW84" s="14">
        <v>15042.0</v>
      </c>
      <c r="BX84" s="14">
        <v>16037.0</v>
      </c>
      <c r="BY84" s="14">
        <v>14013.0</v>
      </c>
      <c r="BZ84" s="14">
        <v>11197.0</v>
      </c>
      <c r="CA84" s="15">
        <v>11621.0</v>
      </c>
      <c r="CB84" s="13">
        <v>10243.5</v>
      </c>
      <c r="CC84" s="14">
        <v>12432.0</v>
      </c>
      <c r="CD84" s="14">
        <v>11955.0</v>
      </c>
      <c r="CE84" s="14">
        <v>10145.0</v>
      </c>
      <c r="CF84" s="14">
        <v>13998.0</v>
      </c>
      <c r="CG84" s="15">
        <v>14010.0</v>
      </c>
      <c r="CH84" s="11">
        <v>1217919.3333333333</v>
      </c>
    </row>
    <row r="85">
      <c r="A85" s="16" t="s">
        <v>91</v>
      </c>
      <c r="B85" s="13">
        <v>10335.5</v>
      </c>
      <c r="C85" s="14">
        <v>15433.0</v>
      </c>
      <c r="D85" s="14">
        <v>14518.0</v>
      </c>
      <c r="E85" s="14">
        <v>16163.0</v>
      </c>
      <c r="F85" s="14">
        <v>18692.0</v>
      </c>
      <c r="G85" s="14">
        <v>19500.0</v>
      </c>
      <c r="H85" s="14">
        <v>19641.0</v>
      </c>
      <c r="I85" s="14">
        <v>20570.0</v>
      </c>
      <c r="J85" s="14">
        <v>22966.0</v>
      </c>
      <c r="K85" s="15">
        <v>21196.0</v>
      </c>
      <c r="L85" s="13">
        <v>15437.0</v>
      </c>
      <c r="M85" s="14">
        <v>15323.0</v>
      </c>
      <c r="N85" s="14">
        <v>14971.0</v>
      </c>
      <c r="O85" s="14">
        <v>19195.0</v>
      </c>
      <c r="P85" s="14">
        <v>20915.0</v>
      </c>
      <c r="Q85" s="14">
        <v>20617.0</v>
      </c>
      <c r="R85" s="14">
        <v>18811.0</v>
      </c>
      <c r="S85" s="14">
        <v>18219.0</v>
      </c>
      <c r="T85" s="15">
        <v>17194.0</v>
      </c>
      <c r="U85" s="13">
        <v>15817.0</v>
      </c>
      <c r="V85" s="14">
        <v>15473.0</v>
      </c>
      <c r="W85" s="14">
        <v>16735.0</v>
      </c>
      <c r="X85" s="14">
        <v>20381.0</v>
      </c>
      <c r="Y85" s="14">
        <v>22507.0</v>
      </c>
      <c r="Z85" s="14">
        <v>21255.0</v>
      </c>
      <c r="AA85" s="14">
        <v>19707.0</v>
      </c>
      <c r="AB85" s="14">
        <v>17238.0</v>
      </c>
      <c r="AC85" s="14">
        <v>16754.0</v>
      </c>
      <c r="AD85" s="15">
        <v>15362.0</v>
      </c>
      <c r="AE85" s="13">
        <v>13800.333333333334</v>
      </c>
      <c r="AF85" s="14">
        <v>14032.0</v>
      </c>
      <c r="AG85" s="14">
        <v>14401.0</v>
      </c>
      <c r="AH85" s="14">
        <v>18020.0</v>
      </c>
      <c r="AI85" s="14">
        <v>19376.0</v>
      </c>
      <c r="AJ85" s="14">
        <v>19549.0</v>
      </c>
      <c r="AK85" s="14">
        <v>16262.0</v>
      </c>
      <c r="AL85" s="14">
        <v>17189.0</v>
      </c>
      <c r="AM85" s="14">
        <v>15524.0</v>
      </c>
      <c r="AN85" s="15">
        <v>14148.0</v>
      </c>
      <c r="AO85" s="13">
        <v>14022.666666666666</v>
      </c>
      <c r="AP85" s="14">
        <v>14471.0</v>
      </c>
      <c r="AQ85" s="14">
        <v>16869.0</v>
      </c>
      <c r="AR85" s="14">
        <v>20487.0</v>
      </c>
      <c r="AS85" s="14">
        <v>20282.0</v>
      </c>
      <c r="AT85" s="14">
        <v>21293.0</v>
      </c>
      <c r="AU85" s="14">
        <v>16457.0</v>
      </c>
      <c r="AV85" s="14">
        <v>17483.0</v>
      </c>
      <c r="AW85" s="14">
        <v>16041.0</v>
      </c>
      <c r="AX85" s="15">
        <v>15177.0</v>
      </c>
      <c r="AY85" s="13">
        <v>13017.666666666666</v>
      </c>
      <c r="AZ85" s="14">
        <v>13413.0</v>
      </c>
      <c r="BA85" s="14">
        <v>12510.0</v>
      </c>
      <c r="BB85" s="14">
        <v>16622.0</v>
      </c>
      <c r="BC85" s="14">
        <v>17408.0</v>
      </c>
      <c r="BD85" s="14">
        <v>18491.0</v>
      </c>
      <c r="BE85" s="14">
        <v>16572.0</v>
      </c>
      <c r="BF85" s="14">
        <v>17170.0</v>
      </c>
      <c r="BG85" s="14">
        <v>16331.0</v>
      </c>
      <c r="BH85" s="15">
        <v>14497.0</v>
      </c>
      <c r="BI85" s="13">
        <v>12023.666666666666</v>
      </c>
      <c r="BJ85" s="14">
        <v>7087.0</v>
      </c>
      <c r="BK85" s="14">
        <v>7540.0</v>
      </c>
      <c r="BL85" s="14">
        <v>14849.0</v>
      </c>
      <c r="BM85" s="14">
        <v>18480.0</v>
      </c>
      <c r="BN85" s="14">
        <v>20262.0</v>
      </c>
      <c r="BO85" s="14">
        <v>17168.0</v>
      </c>
      <c r="BP85" s="15">
        <v>16304.0</v>
      </c>
      <c r="BQ85" s="13">
        <v>12541.0</v>
      </c>
      <c r="BR85" s="14">
        <v>15636.0</v>
      </c>
      <c r="BS85" s="14">
        <v>13031.0</v>
      </c>
      <c r="BT85" s="14">
        <v>13230.0</v>
      </c>
      <c r="BU85" s="14">
        <v>16330.0</v>
      </c>
      <c r="BV85" s="14">
        <v>19639.0</v>
      </c>
      <c r="BW85" s="14">
        <v>19751.0</v>
      </c>
      <c r="BX85" s="14">
        <v>16069.0</v>
      </c>
      <c r="BY85" s="14">
        <v>13103.0</v>
      </c>
      <c r="BZ85" s="14">
        <v>11756.0</v>
      </c>
      <c r="CA85" s="15">
        <v>12821.0</v>
      </c>
      <c r="CB85" s="13">
        <v>10648.5</v>
      </c>
      <c r="CC85" s="14">
        <v>11884.0</v>
      </c>
      <c r="CD85" s="14">
        <v>12704.0</v>
      </c>
      <c r="CE85" s="14">
        <v>12170.0</v>
      </c>
      <c r="CF85" s="14">
        <v>15106.0</v>
      </c>
      <c r="CG85" s="15">
        <v>16044.0</v>
      </c>
      <c r="CH85" s="11">
        <v>1368018.3333333333</v>
      </c>
    </row>
    <row r="86">
      <c r="A86" s="12" t="s">
        <v>92</v>
      </c>
      <c r="B86" s="13">
        <v>14160.5</v>
      </c>
      <c r="C86" s="14">
        <v>24069.0</v>
      </c>
      <c r="D86" s="14">
        <v>21003.0</v>
      </c>
      <c r="E86" s="14">
        <v>15973.0</v>
      </c>
      <c r="F86" s="14">
        <v>22393.0</v>
      </c>
      <c r="G86" s="14">
        <v>21131.0</v>
      </c>
      <c r="H86" s="14">
        <v>27015.0</v>
      </c>
      <c r="I86" s="14">
        <v>25282.0</v>
      </c>
      <c r="J86" s="14">
        <v>25495.0</v>
      </c>
      <c r="K86" s="15">
        <v>22969.0</v>
      </c>
      <c r="L86" s="13">
        <v>16910.0</v>
      </c>
      <c r="M86" s="14">
        <v>18764.0</v>
      </c>
      <c r="N86" s="14">
        <v>17334.0</v>
      </c>
      <c r="O86" s="14">
        <v>17431.0</v>
      </c>
      <c r="P86" s="14">
        <v>15542.0</v>
      </c>
      <c r="Q86" s="14">
        <v>19269.0</v>
      </c>
      <c r="R86" s="14">
        <v>25737.0</v>
      </c>
      <c r="S86" s="14">
        <v>26012.0</v>
      </c>
      <c r="T86" s="15">
        <v>26171.0</v>
      </c>
      <c r="U86" s="13">
        <v>16342.333333333334</v>
      </c>
      <c r="V86" s="14">
        <v>15976.0</v>
      </c>
      <c r="W86" s="14">
        <v>15753.0</v>
      </c>
      <c r="X86" s="14">
        <v>17840.0</v>
      </c>
      <c r="Y86" s="14">
        <v>13973.0</v>
      </c>
      <c r="Z86" s="14">
        <v>17559.0</v>
      </c>
      <c r="AA86" s="14">
        <v>23414.0</v>
      </c>
      <c r="AB86" s="14">
        <v>26022.0</v>
      </c>
      <c r="AC86" s="14">
        <v>26937.0</v>
      </c>
      <c r="AD86" s="15">
        <v>26162.0</v>
      </c>
      <c r="AE86" s="13">
        <v>18539.666666666668</v>
      </c>
      <c r="AF86" s="14">
        <v>20237.0</v>
      </c>
      <c r="AG86" s="14">
        <v>18275.0</v>
      </c>
      <c r="AH86" s="14">
        <v>19939.0</v>
      </c>
      <c r="AI86" s="14">
        <v>18889.0</v>
      </c>
      <c r="AJ86" s="14">
        <v>23504.0</v>
      </c>
      <c r="AK86" s="14">
        <v>27519.0</v>
      </c>
      <c r="AL86" s="14">
        <v>29453.0</v>
      </c>
      <c r="AM86" s="14">
        <v>27725.0</v>
      </c>
      <c r="AN86" s="15">
        <v>23620.0</v>
      </c>
      <c r="AO86" s="13">
        <v>17914.0</v>
      </c>
      <c r="AP86" s="14">
        <v>19010.0</v>
      </c>
      <c r="AQ86" s="14">
        <v>19772.0</v>
      </c>
      <c r="AR86" s="14">
        <v>19397.0</v>
      </c>
      <c r="AS86" s="14">
        <v>18969.0</v>
      </c>
      <c r="AT86" s="14">
        <v>19338.0</v>
      </c>
      <c r="AU86" s="14">
        <v>25155.0</v>
      </c>
      <c r="AV86" s="14">
        <v>27842.0</v>
      </c>
      <c r="AW86" s="14">
        <v>24822.0</v>
      </c>
      <c r="AX86" s="15">
        <v>22695.0</v>
      </c>
      <c r="AY86" s="13">
        <v>16606.666666666668</v>
      </c>
      <c r="AZ86" s="14">
        <v>15570.0</v>
      </c>
      <c r="BA86" s="14">
        <v>15320.0</v>
      </c>
      <c r="BB86" s="14">
        <v>15036.0</v>
      </c>
      <c r="BC86" s="14">
        <v>19803.0</v>
      </c>
      <c r="BD86" s="14">
        <v>18263.0</v>
      </c>
      <c r="BE86" s="14">
        <v>21422.0</v>
      </c>
      <c r="BF86" s="14">
        <v>23226.0</v>
      </c>
      <c r="BG86" s="14">
        <v>22767.0</v>
      </c>
      <c r="BH86" s="15">
        <v>23585.0</v>
      </c>
      <c r="BI86" s="13">
        <v>16484.666666666668</v>
      </c>
      <c r="BJ86" s="14">
        <v>5396.0</v>
      </c>
      <c r="BK86" s="14">
        <v>5771.0</v>
      </c>
      <c r="BL86" s="14">
        <v>10976.0</v>
      </c>
      <c r="BM86" s="14">
        <v>14457.0</v>
      </c>
      <c r="BN86" s="14">
        <v>17809.0</v>
      </c>
      <c r="BO86" s="14">
        <v>19119.0</v>
      </c>
      <c r="BP86" s="15">
        <v>21458.0</v>
      </c>
      <c r="BQ86" s="13">
        <v>14122.5</v>
      </c>
      <c r="BR86" s="14">
        <v>21081.0</v>
      </c>
      <c r="BS86" s="14">
        <v>17140.0</v>
      </c>
      <c r="BT86" s="14">
        <v>14374.0</v>
      </c>
      <c r="BU86" s="14">
        <v>16448.0</v>
      </c>
      <c r="BV86" s="14">
        <v>12762.0</v>
      </c>
      <c r="BW86" s="14">
        <v>18852.0</v>
      </c>
      <c r="BX86" s="14">
        <v>17372.0</v>
      </c>
      <c r="BY86" s="14">
        <v>21358.0</v>
      </c>
      <c r="BZ86" s="14">
        <v>15140.0</v>
      </c>
      <c r="CA86" s="15">
        <v>15512.0</v>
      </c>
      <c r="CB86" s="13">
        <v>12402.5</v>
      </c>
      <c r="CC86" s="14">
        <v>17142.0</v>
      </c>
      <c r="CD86" s="14">
        <v>16276.0</v>
      </c>
      <c r="CE86" s="14">
        <v>12645.0</v>
      </c>
      <c r="CF86" s="14">
        <v>15034.0</v>
      </c>
      <c r="CG86" s="15">
        <v>14235.0</v>
      </c>
      <c r="CH86" s="11">
        <v>1620218.8333333333</v>
      </c>
    </row>
    <row r="87">
      <c r="A87" s="12" t="s">
        <v>93</v>
      </c>
      <c r="B87" s="13">
        <v>6513.25</v>
      </c>
      <c r="C87" s="14">
        <v>14918.0</v>
      </c>
      <c r="D87" s="14">
        <v>24689.0</v>
      </c>
      <c r="E87" s="14">
        <v>16478.0</v>
      </c>
      <c r="F87" s="14">
        <v>13640.0</v>
      </c>
      <c r="G87" s="14">
        <v>23025.0</v>
      </c>
      <c r="H87" s="14">
        <v>25961.0</v>
      </c>
      <c r="I87" s="14">
        <v>22986.0</v>
      </c>
      <c r="J87" s="14">
        <v>22626.0</v>
      </c>
      <c r="K87" s="15">
        <v>33947.0</v>
      </c>
      <c r="L87" s="13">
        <v>30162.666666666668</v>
      </c>
      <c r="M87" s="14">
        <v>21887.0</v>
      </c>
      <c r="N87" s="14">
        <v>19610.0</v>
      </c>
      <c r="O87" s="14">
        <v>18411.0</v>
      </c>
      <c r="P87" s="14">
        <v>13581.0</v>
      </c>
      <c r="Q87" s="14">
        <v>16899.0</v>
      </c>
      <c r="R87" s="14">
        <v>21844.0</v>
      </c>
      <c r="S87" s="14">
        <v>30449.0</v>
      </c>
      <c r="T87" s="15">
        <v>31770.0</v>
      </c>
      <c r="U87" s="13">
        <v>17505.666666666668</v>
      </c>
      <c r="V87" s="14">
        <v>19495.0</v>
      </c>
      <c r="W87" s="14">
        <v>18689.0</v>
      </c>
      <c r="X87" s="14">
        <v>21813.0</v>
      </c>
      <c r="Y87" s="14">
        <v>22112.0</v>
      </c>
      <c r="Z87" s="14">
        <v>18952.0</v>
      </c>
      <c r="AA87" s="14">
        <v>20750.0</v>
      </c>
      <c r="AB87" s="14">
        <v>19369.0</v>
      </c>
      <c r="AC87" s="14">
        <v>17334.0</v>
      </c>
      <c r="AD87" s="15">
        <v>27171.0</v>
      </c>
      <c r="AE87" s="13">
        <v>17350.0</v>
      </c>
      <c r="AF87" s="14">
        <v>24244.0</v>
      </c>
      <c r="AG87" s="14">
        <v>33624.0</v>
      </c>
      <c r="AH87" s="14">
        <v>23199.0</v>
      </c>
      <c r="AI87" s="14">
        <v>34382.0</v>
      </c>
      <c r="AJ87" s="14">
        <v>29716.0</v>
      </c>
      <c r="AK87" s="14">
        <v>30473.0</v>
      </c>
      <c r="AL87" s="14">
        <v>31546.0</v>
      </c>
      <c r="AM87" s="14">
        <v>26358.0</v>
      </c>
      <c r="AN87" s="15">
        <v>42093.0</v>
      </c>
      <c r="AO87" s="13">
        <v>24989.333333333332</v>
      </c>
      <c r="AP87" s="14">
        <v>26101.0</v>
      </c>
      <c r="AQ87" s="14">
        <v>29881.0</v>
      </c>
      <c r="AR87" s="14">
        <v>27329.0</v>
      </c>
      <c r="AS87" s="14">
        <v>26684.0</v>
      </c>
      <c r="AT87" s="14">
        <v>31270.0</v>
      </c>
      <c r="AU87" s="14">
        <v>28066.0</v>
      </c>
      <c r="AV87" s="14">
        <v>30372.0</v>
      </c>
      <c r="AW87" s="14">
        <v>39252.0</v>
      </c>
      <c r="AX87" s="15">
        <v>39769.0</v>
      </c>
      <c r="AY87" s="13">
        <v>23656.666666666668</v>
      </c>
      <c r="AZ87" s="14">
        <v>17783.0</v>
      </c>
      <c r="BA87" s="14">
        <v>21328.0</v>
      </c>
      <c r="BB87" s="14">
        <v>20323.0</v>
      </c>
      <c r="BC87" s="14">
        <v>27550.0</v>
      </c>
      <c r="BD87" s="14">
        <v>23644.0</v>
      </c>
      <c r="BE87" s="14">
        <v>33058.0</v>
      </c>
      <c r="BF87" s="14">
        <v>36729.0</v>
      </c>
      <c r="BG87" s="14">
        <v>29441.0</v>
      </c>
      <c r="BH87" s="15">
        <v>19348.0</v>
      </c>
      <c r="BI87" s="13">
        <v>12682.0</v>
      </c>
      <c r="BJ87" s="14">
        <v>12114.0</v>
      </c>
      <c r="BK87" s="14">
        <v>18867.0</v>
      </c>
      <c r="BL87" s="14">
        <v>10303.0</v>
      </c>
      <c r="BM87" s="14">
        <v>24073.0</v>
      </c>
      <c r="BN87" s="14">
        <v>16083.0</v>
      </c>
      <c r="BO87" s="14">
        <v>22824.0</v>
      </c>
      <c r="BP87" s="15">
        <v>25055.0</v>
      </c>
      <c r="BQ87" s="13">
        <v>12219.5</v>
      </c>
      <c r="BR87" s="14">
        <v>14305.0</v>
      </c>
      <c r="BS87" s="14">
        <v>19868.0</v>
      </c>
      <c r="BT87" s="14">
        <v>23919.0</v>
      </c>
      <c r="BU87" s="14">
        <v>20717.0</v>
      </c>
      <c r="BV87" s="14">
        <v>18492.0</v>
      </c>
      <c r="BW87" s="14">
        <v>18289.0</v>
      </c>
      <c r="BX87" s="14">
        <v>19449.0</v>
      </c>
      <c r="BY87" s="14">
        <v>16370.0</v>
      </c>
      <c r="BZ87" s="14">
        <v>21466.0</v>
      </c>
      <c r="CA87" s="15">
        <v>12418.0</v>
      </c>
      <c r="CB87" s="13">
        <v>8230.5</v>
      </c>
      <c r="CC87" s="14">
        <v>14917.0</v>
      </c>
      <c r="CD87" s="14">
        <v>13546.0</v>
      </c>
      <c r="CE87" s="14">
        <v>18941.0</v>
      </c>
      <c r="CF87" s="14">
        <v>18505.0</v>
      </c>
      <c r="CG87" s="15">
        <v>19520.0</v>
      </c>
      <c r="CH87" s="11">
        <v>1895319.5833333333</v>
      </c>
    </row>
    <row r="88">
      <c r="A88" s="12" t="s">
        <v>94</v>
      </c>
      <c r="B88" s="13">
        <v>18116.25</v>
      </c>
      <c r="C88" s="14">
        <v>26338.0</v>
      </c>
      <c r="D88" s="14">
        <v>24349.0</v>
      </c>
      <c r="E88" s="14">
        <v>23040.0</v>
      </c>
      <c r="F88" s="14">
        <v>29624.0</v>
      </c>
      <c r="G88" s="14">
        <v>28718.0</v>
      </c>
      <c r="H88" s="14">
        <v>31278.0</v>
      </c>
      <c r="I88" s="14">
        <v>32714.0</v>
      </c>
      <c r="J88" s="14">
        <v>31329.0</v>
      </c>
      <c r="K88" s="15">
        <v>29175.0</v>
      </c>
      <c r="L88" s="13">
        <v>26029.0</v>
      </c>
      <c r="M88" s="14">
        <v>26307.0</v>
      </c>
      <c r="N88" s="14">
        <v>22923.0</v>
      </c>
      <c r="O88" s="14">
        <v>26066.0</v>
      </c>
      <c r="P88" s="14">
        <v>25518.0</v>
      </c>
      <c r="Q88" s="14">
        <v>31358.0</v>
      </c>
      <c r="R88" s="14">
        <v>30613.0</v>
      </c>
      <c r="S88" s="14">
        <v>30760.0</v>
      </c>
      <c r="T88" s="15">
        <v>27658.0</v>
      </c>
      <c r="U88" s="13">
        <v>24657.333333333332</v>
      </c>
      <c r="V88" s="14">
        <v>27412.0</v>
      </c>
      <c r="W88" s="14">
        <v>26160.0</v>
      </c>
      <c r="X88" s="14">
        <v>29480.0</v>
      </c>
      <c r="Y88" s="14">
        <v>26684.0</v>
      </c>
      <c r="Z88" s="14">
        <v>30292.0</v>
      </c>
      <c r="AA88" s="14">
        <v>30935.0</v>
      </c>
      <c r="AB88" s="14">
        <v>29417.0</v>
      </c>
      <c r="AC88" s="14">
        <v>31650.0</v>
      </c>
      <c r="AD88" s="15">
        <v>28384.0</v>
      </c>
      <c r="AE88" s="13">
        <v>25412.666666666668</v>
      </c>
      <c r="AF88" s="14">
        <v>26197.0</v>
      </c>
      <c r="AG88" s="14">
        <v>26063.0</v>
      </c>
      <c r="AH88" s="14">
        <v>28447.0</v>
      </c>
      <c r="AI88" s="14">
        <v>29252.0</v>
      </c>
      <c r="AJ88" s="14">
        <v>26967.0</v>
      </c>
      <c r="AK88" s="14">
        <v>33046.0</v>
      </c>
      <c r="AL88" s="14">
        <v>29234.0</v>
      </c>
      <c r="AM88" s="14">
        <v>34673.0</v>
      </c>
      <c r="AN88" s="15">
        <v>24312.0</v>
      </c>
      <c r="AO88" s="13">
        <v>26744.0</v>
      </c>
      <c r="AP88" s="14">
        <v>30306.0</v>
      </c>
      <c r="AQ88" s="14">
        <v>30427.0</v>
      </c>
      <c r="AR88" s="14">
        <v>31005.0</v>
      </c>
      <c r="AS88" s="14">
        <v>32578.0</v>
      </c>
      <c r="AT88" s="14">
        <v>35468.0</v>
      </c>
      <c r="AU88" s="14">
        <v>36135.0</v>
      </c>
      <c r="AV88" s="14">
        <v>36953.0</v>
      </c>
      <c r="AW88" s="14">
        <v>34309.0</v>
      </c>
      <c r="AX88" s="15">
        <v>30780.0</v>
      </c>
      <c r="AY88" s="13">
        <v>25094.333333333332</v>
      </c>
      <c r="AZ88" s="14">
        <v>27820.0</v>
      </c>
      <c r="BA88" s="14">
        <v>30419.0</v>
      </c>
      <c r="BB88" s="14">
        <v>33588.0</v>
      </c>
      <c r="BC88" s="14">
        <v>32074.0</v>
      </c>
      <c r="BD88" s="14">
        <v>37394.0</v>
      </c>
      <c r="BE88" s="14">
        <v>35020.0</v>
      </c>
      <c r="BF88" s="14">
        <v>33168.0</v>
      </c>
      <c r="BG88" s="14">
        <v>36225.0</v>
      </c>
      <c r="BH88" s="15">
        <v>32372.0</v>
      </c>
      <c r="BI88" s="13">
        <v>23879.333333333332</v>
      </c>
      <c r="BJ88" s="14">
        <v>13050.0</v>
      </c>
      <c r="BK88" s="14">
        <v>14135.0</v>
      </c>
      <c r="BL88" s="14">
        <v>20846.0</v>
      </c>
      <c r="BM88" s="14">
        <v>33081.0</v>
      </c>
      <c r="BN88" s="14">
        <v>36130.0</v>
      </c>
      <c r="BO88" s="14">
        <v>37059.0</v>
      </c>
      <c r="BP88" s="15">
        <v>35464.0</v>
      </c>
      <c r="BQ88" s="13">
        <v>23839.5</v>
      </c>
      <c r="BR88" s="14">
        <v>32971.0</v>
      </c>
      <c r="BS88" s="14">
        <v>29185.0</v>
      </c>
      <c r="BT88" s="14">
        <v>27935.0</v>
      </c>
      <c r="BU88" s="14">
        <v>27963.0</v>
      </c>
      <c r="BV88" s="14">
        <v>29783.0</v>
      </c>
      <c r="BW88" s="14">
        <v>31346.0</v>
      </c>
      <c r="BX88" s="14">
        <v>34487.0</v>
      </c>
      <c r="BY88" s="14">
        <v>34823.0</v>
      </c>
      <c r="BZ88" s="14">
        <v>27643.0</v>
      </c>
      <c r="CA88" s="15">
        <v>29223.0</v>
      </c>
      <c r="CB88" s="13">
        <v>22539.0</v>
      </c>
      <c r="CC88" s="14">
        <v>34875.0</v>
      </c>
      <c r="CD88" s="14">
        <v>29800.0</v>
      </c>
      <c r="CE88" s="14">
        <v>26390.0</v>
      </c>
      <c r="CF88" s="14">
        <v>30159.0</v>
      </c>
      <c r="CG88" s="15">
        <v>28632.0</v>
      </c>
      <c r="CH88" s="11">
        <v>2453705.4166666665</v>
      </c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</row>
  </sheetData>
  <conditionalFormatting sqref="B35:K3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35:T35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35:AD3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4:K84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5:K8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79:K79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0:K20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20:T20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20:AD20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E20:AN20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O20:AX20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Y20:BH20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I20:BP20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Q20:CA20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9.29"/>
    <col customWidth="1" min="2" max="2" width="14.29"/>
    <col customWidth="1" min="3" max="3" width="14.0"/>
    <col customWidth="1" min="4" max="4" width="14.71"/>
    <col customWidth="1" min="5" max="5" width="14.0"/>
    <col customWidth="1" min="6" max="6" width="13.43"/>
    <col customWidth="1" min="9" max="9" width="14.0"/>
    <col customWidth="1" min="10" max="10" width="14.29"/>
    <col customWidth="1" min="12" max="12" width="14.29"/>
    <col customWidth="1" min="13" max="13" width="14.0"/>
    <col customWidth="1" min="14" max="14" width="14.71"/>
    <col customWidth="1" min="15" max="15" width="14.0"/>
    <col customWidth="1" min="16" max="16" width="13.43"/>
    <col customWidth="1" min="19" max="19" width="14.0"/>
    <col customWidth="1" min="20" max="21" width="14.29"/>
    <col customWidth="1" min="22" max="22" width="14.0"/>
    <col customWidth="1" min="23" max="23" width="14.71"/>
    <col customWidth="1" min="24" max="24" width="14.0"/>
    <col customWidth="1" min="25" max="25" width="13.43"/>
    <col customWidth="1" min="28" max="28" width="14.0"/>
    <col customWidth="1" min="29" max="29" width="14.29"/>
    <col customWidth="1" min="31" max="31" width="14.29"/>
    <col customWidth="1" min="32" max="32" width="14.0"/>
    <col customWidth="1" min="33" max="33" width="14.71"/>
    <col customWidth="1" min="34" max="34" width="14.0"/>
    <col customWidth="1" min="35" max="35" width="13.43"/>
    <col customWidth="1" min="38" max="38" width="14.0"/>
    <col customWidth="1" min="39" max="39" width="14.29"/>
    <col customWidth="1" min="41" max="41" width="14.29"/>
    <col customWidth="1" min="42" max="42" width="14.0"/>
    <col customWidth="1" min="43" max="43" width="14.71"/>
    <col customWidth="1" min="44" max="44" width="14.0"/>
    <col customWidth="1" min="45" max="45" width="13.43"/>
    <col customWidth="1" min="48" max="48" width="14.0"/>
    <col customWidth="1" min="49" max="49" width="14.29"/>
    <col customWidth="1" min="51" max="51" width="14.29"/>
    <col customWidth="1" min="52" max="52" width="14.0"/>
    <col customWidth="1" min="53" max="53" width="14.71"/>
    <col customWidth="1" min="54" max="54" width="14.0"/>
    <col customWidth="1" min="55" max="55" width="13.43"/>
    <col customWidth="1" min="58" max="58" width="14.0"/>
    <col customWidth="1" min="59" max="59" width="14.29"/>
    <col customWidth="1" min="61" max="61" width="14.29"/>
    <col customWidth="1" min="62" max="62" width="14.0"/>
    <col customWidth="1" min="63" max="63" width="14.71"/>
    <col customWidth="1" min="64" max="64" width="14.0"/>
    <col customWidth="1" min="65" max="65" width="13.43"/>
    <col customWidth="1" min="68" max="68" width="14.0"/>
    <col customWidth="1" min="69" max="70" width="14.29"/>
    <col customWidth="1" min="71" max="71" width="14.0"/>
    <col customWidth="1" min="72" max="72" width="14.71"/>
    <col customWidth="1" min="73" max="73" width="14.0"/>
    <col customWidth="1" min="74" max="74" width="13.43"/>
    <col customWidth="1" min="77" max="77" width="14.0"/>
    <col customWidth="1" min="78" max="78" width="14.29"/>
    <col customWidth="1" min="80" max="81" width="14.29"/>
    <col customWidth="1" min="82" max="82" width="14.0"/>
    <col customWidth="1" min="83" max="83" width="14.71"/>
    <col customWidth="1" min="84" max="84" width="14.0"/>
    <col customWidth="1" min="85" max="85" width="13.43"/>
  </cols>
  <sheetData>
    <row r="1">
      <c r="A1" s="7" t="s">
        <v>7</v>
      </c>
      <c r="B1" s="17">
        <v>41699.0</v>
      </c>
      <c r="C1" s="18">
        <v>41730.0</v>
      </c>
      <c r="D1" s="18">
        <v>41760.0</v>
      </c>
      <c r="E1" s="18">
        <v>41791.0</v>
      </c>
      <c r="F1" s="18">
        <v>41821.0</v>
      </c>
      <c r="G1" s="18">
        <v>41852.0</v>
      </c>
      <c r="H1" s="18">
        <v>41883.0</v>
      </c>
      <c r="I1" s="18">
        <v>41913.0</v>
      </c>
      <c r="J1" s="18">
        <v>41944.0</v>
      </c>
      <c r="K1" s="19">
        <v>41974.0</v>
      </c>
      <c r="L1" s="17">
        <v>42064.0</v>
      </c>
      <c r="M1" s="18">
        <v>42095.0</v>
      </c>
      <c r="N1" s="18">
        <v>42125.0</v>
      </c>
      <c r="O1" s="18">
        <v>42156.0</v>
      </c>
      <c r="P1" s="18">
        <v>42186.0</v>
      </c>
      <c r="Q1" s="18">
        <v>42217.0</v>
      </c>
      <c r="R1" s="18">
        <v>42248.0</v>
      </c>
      <c r="S1" s="18">
        <v>42278.0</v>
      </c>
      <c r="T1" s="19">
        <v>42309.0</v>
      </c>
      <c r="U1" s="17">
        <v>42430.0</v>
      </c>
      <c r="V1" s="18">
        <v>42461.0</v>
      </c>
      <c r="W1" s="18">
        <v>42491.0</v>
      </c>
      <c r="X1" s="18">
        <v>42522.0</v>
      </c>
      <c r="Y1" s="18">
        <v>42552.0</v>
      </c>
      <c r="Z1" s="18">
        <v>42583.0</v>
      </c>
      <c r="AA1" s="18">
        <v>42614.0</v>
      </c>
      <c r="AB1" s="18">
        <v>42644.0</v>
      </c>
      <c r="AC1" s="18">
        <v>42675.0</v>
      </c>
      <c r="AD1" s="19">
        <v>42705.0</v>
      </c>
      <c r="AE1" s="17">
        <v>42795.0</v>
      </c>
      <c r="AF1" s="18">
        <v>42826.0</v>
      </c>
      <c r="AG1" s="18">
        <v>42856.0</v>
      </c>
      <c r="AH1" s="18">
        <v>42887.0</v>
      </c>
      <c r="AI1" s="18">
        <v>42917.0</v>
      </c>
      <c r="AJ1" s="18">
        <v>42948.0</v>
      </c>
      <c r="AK1" s="18">
        <v>42979.0</v>
      </c>
      <c r="AL1" s="18">
        <v>43009.0</v>
      </c>
      <c r="AM1" s="18">
        <v>43040.0</v>
      </c>
      <c r="AN1" s="19">
        <v>43070.0</v>
      </c>
      <c r="AO1" s="17">
        <v>43160.0</v>
      </c>
      <c r="AP1" s="18">
        <v>43191.0</v>
      </c>
      <c r="AQ1" s="18">
        <v>43221.0</v>
      </c>
      <c r="AR1" s="18">
        <v>43252.0</v>
      </c>
      <c r="AS1" s="18">
        <v>43282.0</v>
      </c>
      <c r="AT1" s="18">
        <v>43313.0</v>
      </c>
      <c r="AU1" s="18">
        <v>43344.0</v>
      </c>
      <c r="AV1" s="18">
        <v>43374.0</v>
      </c>
      <c r="AW1" s="18">
        <v>43405.0</v>
      </c>
      <c r="AX1" s="19">
        <v>43435.0</v>
      </c>
      <c r="AY1" s="17">
        <v>43525.0</v>
      </c>
      <c r="AZ1" s="18">
        <v>43556.0</v>
      </c>
      <c r="BA1" s="18">
        <v>43586.0</v>
      </c>
      <c r="BB1" s="18">
        <v>43617.0</v>
      </c>
      <c r="BC1" s="18">
        <v>43647.0</v>
      </c>
      <c r="BD1" s="18">
        <v>43678.0</v>
      </c>
      <c r="BE1" s="18">
        <v>43709.0</v>
      </c>
      <c r="BF1" s="18">
        <v>43739.0</v>
      </c>
      <c r="BG1" s="18">
        <v>43770.0</v>
      </c>
      <c r="BH1" s="19">
        <v>43800.0</v>
      </c>
      <c r="BI1" s="17">
        <v>43891.0</v>
      </c>
      <c r="BJ1" s="18">
        <v>43922.0</v>
      </c>
      <c r="BK1" s="18">
        <v>43952.0</v>
      </c>
      <c r="BL1" s="18">
        <v>43983.0</v>
      </c>
      <c r="BM1" s="18">
        <v>44013.0</v>
      </c>
      <c r="BN1" s="18">
        <v>44044.0</v>
      </c>
      <c r="BO1" s="18">
        <v>44075.0</v>
      </c>
      <c r="BP1" s="19">
        <v>44105.0</v>
      </c>
      <c r="BQ1" s="17">
        <v>44228.0</v>
      </c>
      <c r="BR1" s="18">
        <v>44256.0</v>
      </c>
      <c r="BS1" s="18">
        <v>44287.0</v>
      </c>
      <c r="BT1" s="18">
        <v>44317.0</v>
      </c>
      <c r="BU1" s="18">
        <v>44348.0</v>
      </c>
      <c r="BV1" s="18">
        <v>44378.0</v>
      </c>
      <c r="BW1" s="18">
        <v>44409.0</v>
      </c>
      <c r="BX1" s="18">
        <v>44440.0</v>
      </c>
      <c r="BY1" s="18">
        <v>44470.0</v>
      </c>
      <c r="BZ1" s="18">
        <v>44501.0</v>
      </c>
      <c r="CA1" s="19">
        <v>44531.0</v>
      </c>
      <c r="CB1" s="17">
        <v>44593.0</v>
      </c>
      <c r="CC1" s="18">
        <v>44621.0</v>
      </c>
      <c r="CD1" s="18">
        <v>44652.0</v>
      </c>
      <c r="CE1" s="18">
        <v>44682.0</v>
      </c>
      <c r="CF1" s="18">
        <v>44713.0</v>
      </c>
      <c r="CG1" s="19">
        <v>44743.0</v>
      </c>
    </row>
    <row r="2" hidden="1">
      <c r="A2" s="20" t="s">
        <v>95</v>
      </c>
      <c r="B2" s="21">
        <v>887695.0</v>
      </c>
      <c r="C2" s="22">
        <v>1231164.0</v>
      </c>
      <c r="D2" s="22">
        <v>1531899.0</v>
      </c>
      <c r="E2" s="22">
        <v>1896928.0</v>
      </c>
      <c r="F2" s="22">
        <v>2287459.0</v>
      </c>
      <c r="G2" s="22">
        <v>2689031.0</v>
      </c>
      <c r="H2" s="22">
        <v>3159086.0</v>
      </c>
      <c r="I2" s="22">
        <v>3606589.0</v>
      </c>
      <c r="J2" s="22">
        <v>3978370.0</v>
      </c>
      <c r="K2" s="23">
        <v>4363436.0</v>
      </c>
      <c r="L2" s="21">
        <v>993128.0</v>
      </c>
      <c r="M2" s="22">
        <v>1324617.0</v>
      </c>
      <c r="N2" s="22">
        <v>1610705.0</v>
      </c>
      <c r="O2" s="22">
        <v>2020683.0</v>
      </c>
      <c r="P2" s="22">
        <v>2415938.0</v>
      </c>
      <c r="Q2" s="22">
        <v>2812222.0</v>
      </c>
      <c r="R2" s="22">
        <v>3283988.0</v>
      </c>
      <c r="S2" s="22">
        <v>3734795.0</v>
      </c>
      <c r="T2" s="23">
        <v>4117180.0</v>
      </c>
      <c r="U2" s="21">
        <v>928361.0</v>
      </c>
      <c r="V2" s="22">
        <v>1263218.0</v>
      </c>
      <c r="W2" s="22">
        <v>1559585.0</v>
      </c>
      <c r="X2" s="22">
        <v>2010749.0</v>
      </c>
      <c r="Y2" s="22">
        <v>2411845.0</v>
      </c>
      <c r="Z2" s="22">
        <v>2828912.0</v>
      </c>
      <c r="AA2" s="22">
        <v>3290039.0</v>
      </c>
      <c r="AB2" s="22">
        <v>3704248.0</v>
      </c>
      <c r="AC2" s="22">
        <v>4078730.0</v>
      </c>
      <c r="AD2" s="23">
        <v>4444463.0</v>
      </c>
      <c r="AE2" s="21">
        <v>917110.0</v>
      </c>
      <c r="AF2" s="22">
        <v>1244106.0</v>
      </c>
      <c r="AG2" s="22">
        <v>1563958.0</v>
      </c>
      <c r="AH2" s="22">
        <v>2021091.0</v>
      </c>
      <c r="AI2" s="22">
        <v>2437512.0</v>
      </c>
      <c r="AJ2" s="22">
        <v>2865107.0</v>
      </c>
      <c r="AK2" s="22">
        <v>3324116.0</v>
      </c>
      <c r="AL2" s="22">
        <v>3768754.0</v>
      </c>
      <c r="AM2" s="22">
        <v>4167663.0</v>
      </c>
      <c r="AN2" s="23">
        <v>4561620.0</v>
      </c>
      <c r="AO2" s="21">
        <v>965575.0</v>
      </c>
      <c r="AP2" s="22">
        <v>1307547.0</v>
      </c>
      <c r="AQ2" s="22">
        <v>1643706.0</v>
      </c>
      <c r="AR2" s="22">
        <v>2141231.0</v>
      </c>
      <c r="AS2" s="22">
        <v>2573426.0</v>
      </c>
      <c r="AT2" s="22">
        <v>3029342.0</v>
      </c>
      <c r="AU2" s="22">
        <v>3493194.0</v>
      </c>
      <c r="AV2" s="22">
        <v>3971876.0</v>
      </c>
      <c r="AW2" s="22">
        <v>4385710.0</v>
      </c>
      <c r="AX2" s="23">
        <v>4786023.0</v>
      </c>
      <c r="AY2" s="21">
        <v>937122.0</v>
      </c>
      <c r="AZ2" s="22">
        <v>1269654.0</v>
      </c>
      <c r="BA2" s="22">
        <v>1570084.0</v>
      </c>
      <c r="BB2" s="22">
        <v>2025657.0</v>
      </c>
      <c r="BC2" s="22">
        <v>2446333.0</v>
      </c>
      <c r="BD2" s="22">
        <v>2870342.0</v>
      </c>
      <c r="BE2" s="22">
        <v>3303147.0</v>
      </c>
      <c r="BF2" s="22">
        <v>3742253.0</v>
      </c>
      <c r="BG2" s="22">
        <v>4108078.0</v>
      </c>
      <c r="BH2" s="23">
        <v>4457581.0</v>
      </c>
      <c r="BI2" s="21">
        <v>889202.0</v>
      </c>
      <c r="BJ2" s="22">
        <v>1066510.0</v>
      </c>
      <c r="BK2" s="22">
        <v>1274181.0</v>
      </c>
      <c r="BL2" s="22">
        <v>1674831.0</v>
      </c>
      <c r="BM2" s="22">
        <v>2066243.0</v>
      </c>
      <c r="BN2" s="22">
        <v>2468260.0</v>
      </c>
      <c r="BO2" s="22">
        <v>2890310.0</v>
      </c>
      <c r="BP2" s="23">
        <v>3301360.0</v>
      </c>
      <c r="BQ2" s="21">
        <v>532409.0</v>
      </c>
      <c r="BR2" s="22">
        <v>870472.0</v>
      </c>
      <c r="BS2" s="22">
        <v>1182001.0</v>
      </c>
      <c r="BT2" s="22">
        <v>1451017.0</v>
      </c>
      <c r="BU2" s="22">
        <v>1886859.0</v>
      </c>
      <c r="BV2" s="22">
        <v>2229355.0</v>
      </c>
      <c r="BW2" s="22">
        <v>2581177.0</v>
      </c>
      <c r="BX2" s="22">
        <v>2951460.0</v>
      </c>
      <c r="BY2" s="22">
        <v>3282721.0</v>
      </c>
      <c r="BZ2" s="22">
        <v>3551349.0</v>
      </c>
      <c r="CA2" s="23">
        <v>3833368.0</v>
      </c>
      <c r="CB2" s="21">
        <v>554460.0</v>
      </c>
      <c r="CC2" s="22">
        <v>906370.0</v>
      </c>
      <c r="CD2" s="22">
        <v>1239393.0</v>
      </c>
      <c r="CE2" s="22">
        <v>1526002.0</v>
      </c>
      <c r="CF2" s="22">
        <v>1973089.0</v>
      </c>
      <c r="CG2" s="23">
        <v>2315794.0</v>
      </c>
    </row>
    <row r="3" hidden="1">
      <c r="A3" s="12" t="s">
        <v>67</v>
      </c>
      <c r="B3" s="24">
        <v>8723.0</v>
      </c>
      <c r="C3" s="25">
        <v>11825.0</v>
      </c>
      <c r="D3" s="25">
        <v>14679.0</v>
      </c>
      <c r="E3" s="25">
        <v>18047.0</v>
      </c>
      <c r="F3" s="25">
        <v>21921.0</v>
      </c>
      <c r="G3" s="25">
        <v>25213.0</v>
      </c>
      <c r="H3" s="25">
        <v>29403.0</v>
      </c>
      <c r="I3" s="25">
        <v>33359.0</v>
      </c>
      <c r="J3" s="25">
        <v>36758.0</v>
      </c>
      <c r="K3" s="26">
        <v>40375.0</v>
      </c>
      <c r="L3" s="24">
        <v>9501.0</v>
      </c>
      <c r="M3" s="25">
        <v>12585.0</v>
      </c>
      <c r="N3" s="25">
        <v>15233.0</v>
      </c>
      <c r="O3" s="25">
        <v>19449.0</v>
      </c>
      <c r="P3" s="25">
        <v>23617.0</v>
      </c>
      <c r="Q3" s="25">
        <v>27089.0</v>
      </c>
      <c r="R3" s="25">
        <v>31368.0</v>
      </c>
      <c r="S3" s="25">
        <v>35427.0</v>
      </c>
      <c r="T3" s="26">
        <v>39166.0</v>
      </c>
      <c r="U3" s="24">
        <v>9257.0</v>
      </c>
      <c r="V3" s="25">
        <v>12588.0</v>
      </c>
      <c r="W3" s="25">
        <v>15504.0</v>
      </c>
      <c r="X3" s="25">
        <v>20080.0</v>
      </c>
      <c r="Y3" s="25">
        <v>24182.0</v>
      </c>
      <c r="Z3" s="25">
        <v>27782.0</v>
      </c>
      <c r="AA3" s="25">
        <v>31973.0</v>
      </c>
      <c r="AB3" s="25">
        <v>35883.0</v>
      </c>
      <c r="AC3" s="25">
        <v>39598.0</v>
      </c>
      <c r="AD3" s="26">
        <v>42923.0</v>
      </c>
      <c r="AE3" s="24">
        <v>8857.0</v>
      </c>
      <c r="AF3" s="25">
        <v>11956.0</v>
      </c>
      <c r="AG3" s="25">
        <v>15267.0</v>
      </c>
      <c r="AH3" s="25">
        <v>20889.0</v>
      </c>
      <c r="AI3" s="25">
        <v>25778.0</v>
      </c>
      <c r="AJ3" s="25">
        <v>30422.0</v>
      </c>
      <c r="AK3" s="25">
        <v>35740.0</v>
      </c>
      <c r="AL3" s="25">
        <v>41066.0</v>
      </c>
      <c r="AM3" s="25">
        <v>45739.0</v>
      </c>
      <c r="AN3" s="26">
        <v>50227.0</v>
      </c>
      <c r="AO3" s="24">
        <v>11657.0</v>
      </c>
      <c r="AP3" s="25">
        <v>15484.0</v>
      </c>
      <c r="AQ3" s="25">
        <v>19381.0</v>
      </c>
      <c r="AR3" s="25">
        <v>24780.0</v>
      </c>
      <c r="AS3" s="25">
        <v>30045.0</v>
      </c>
      <c r="AT3" s="25">
        <v>35244.0</v>
      </c>
      <c r="AU3" s="25">
        <v>40552.0</v>
      </c>
      <c r="AV3" s="25">
        <v>46044.0</v>
      </c>
      <c r="AW3" s="25">
        <v>50813.0</v>
      </c>
      <c r="AX3" s="26">
        <v>55909.0</v>
      </c>
      <c r="AY3" s="24">
        <v>12223.0</v>
      </c>
      <c r="AZ3" s="25">
        <v>16025.0</v>
      </c>
      <c r="BA3" s="25">
        <v>19720.0</v>
      </c>
      <c r="BB3" s="25">
        <v>24604.0</v>
      </c>
      <c r="BC3" s="25">
        <v>29779.0</v>
      </c>
      <c r="BD3" s="25">
        <v>34848.0</v>
      </c>
      <c r="BE3" s="25">
        <v>39709.0</v>
      </c>
      <c r="BF3" s="25">
        <v>44401.0</v>
      </c>
      <c r="BG3" s="25">
        <v>48592.0</v>
      </c>
      <c r="BH3" s="26">
        <v>52329.0</v>
      </c>
      <c r="BI3" s="24">
        <v>10702.0</v>
      </c>
      <c r="BJ3" s="25">
        <v>12711.0</v>
      </c>
      <c r="BK3" s="25">
        <v>15314.0</v>
      </c>
      <c r="BL3" s="25">
        <v>20059.0</v>
      </c>
      <c r="BM3" s="25">
        <v>24599.0</v>
      </c>
      <c r="BN3" s="25">
        <v>29151.0</v>
      </c>
      <c r="BO3" s="25">
        <v>33831.0</v>
      </c>
      <c r="BP3" s="26">
        <v>38223.0</v>
      </c>
      <c r="BQ3" s="24">
        <v>6236.0</v>
      </c>
      <c r="BR3" s="25">
        <v>10109.0</v>
      </c>
      <c r="BS3" s="25">
        <v>13902.0</v>
      </c>
      <c r="BT3" s="25">
        <v>17054.0</v>
      </c>
      <c r="BU3" s="25">
        <v>21834.0</v>
      </c>
      <c r="BV3" s="25">
        <v>25242.0</v>
      </c>
      <c r="BW3" s="25">
        <v>28598.0</v>
      </c>
      <c r="BX3" s="25">
        <v>32252.0</v>
      </c>
      <c r="BY3" s="25">
        <v>35507.0</v>
      </c>
      <c r="BZ3" s="25">
        <v>37604.0</v>
      </c>
      <c r="CA3" s="26">
        <v>39988.0</v>
      </c>
      <c r="CB3" s="24">
        <v>7709.0</v>
      </c>
      <c r="CC3" s="25">
        <v>12048.0</v>
      </c>
      <c r="CD3" s="25">
        <v>16352.0</v>
      </c>
      <c r="CE3" s="25">
        <v>20117.0</v>
      </c>
      <c r="CF3" s="25">
        <v>25454.0</v>
      </c>
      <c r="CG3" s="26">
        <v>29427.0</v>
      </c>
    </row>
    <row r="4" hidden="1">
      <c r="A4" s="12" t="s">
        <v>50</v>
      </c>
      <c r="B4" s="24">
        <v>10052.0</v>
      </c>
      <c r="C4" s="25">
        <v>13603.0</v>
      </c>
      <c r="D4" s="25">
        <v>16787.0</v>
      </c>
      <c r="E4" s="25">
        <v>20556.0</v>
      </c>
      <c r="F4" s="25">
        <v>24796.0</v>
      </c>
      <c r="G4" s="25">
        <v>28642.0</v>
      </c>
      <c r="H4" s="25">
        <v>33943.0</v>
      </c>
      <c r="I4" s="25">
        <v>39317.0</v>
      </c>
      <c r="J4" s="25">
        <v>43277.0</v>
      </c>
      <c r="K4" s="26">
        <v>47518.0</v>
      </c>
      <c r="L4" s="24">
        <v>10443.0</v>
      </c>
      <c r="M4" s="25">
        <v>13538.0</v>
      </c>
      <c r="N4" s="25">
        <v>16377.0</v>
      </c>
      <c r="O4" s="25">
        <v>20606.0</v>
      </c>
      <c r="P4" s="25">
        <v>24608.0</v>
      </c>
      <c r="Q4" s="25">
        <v>28343.0</v>
      </c>
      <c r="R4" s="25">
        <v>33540.0</v>
      </c>
      <c r="S4" s="25">
        <v>38793.0</v>
      </c>
      <c r="T4" s="26">
        <v>43116.0</v>
      </c>
      <c r="U4" s="24">
        <v>9331.0</v>
      </c>
      <c r="V4" s="25">
        <v>12262.0</v>
      </c>
      <c r="W4" s="25">
        <v>14955.0</v>
      </c>
      <c r="X4" s="25">
        <v>19353.0</v>
      </c>
      <c r="Y4" s="25">
        <v>22781.0</v>
      </c>
      <c r="Z4" s="25">
        <v>26318.0</v>
      </c>
      <c r="AA4" s="25">
        <v>30859.0</v>
      </c>
      <c r="AB4" s="25">
        <v>34790.0</v>
      </c>
      <c r="AC4" s="25">
        <v>38118.0</v>
      </c>
      <c r="AD4" s="26">
        <v>41503.0</v>
      </c>
      <c r="AE4" s="24">
        <v>8370.0</v>
      </c>
      <c r="AF4" s="25">
        <v>10886.0</v>
      </c>
      <c r="AG4" s="25">
        <v>13515.0</v>
      </c>
      <c r="AH4" s="25">
        <v>17802.0</v>
      </c>
      <c r="AI4" s="25">
        <v>21076.0</v>
      </c>
      <c r="AJ4" s="25">
        <v>24376.0</v>
      </c>
      <c r="AK4" s="25">
        <v>28928.0</v>
      </c>
      <c r="AL4" s="25">
        <v>33355.0</v>
      </c>
      <c r="AM4" s="25">
        <v>37063.0</v>
      </c>
      <c r="AN4" s="26">
        <v>40468.0</v>
      </c>
      <c r="AO4" s="24">
        <v>8711.0</v>
      </c>
      <c r="AP4" s="25">
        <v>11593.0</v>
      </c>
      <c r="AQ4" s="25">
        <v>14362.0</v>
      </c>
      <c r="AR4" s="25">
        <v>19183.0</v>
      </c>
      <c r="AS4" s="25">
        <v>22654.0</v>
      </c>
      <c r="AT4" s="25">
        <v>26121.0</v>
      </c>
      <c r="AU4" s="25">
        <v>30332.0</v>
      </c>
      <c r="AV4" s="25">
        <v>34737.0</v>
      </c>
      <c r="AW4" s="25">
        <v>38706.0</v>
      </c>
      <c r="AX4" s="26">
        <v>41951.0</v>
      </c>
      <c r="AY4" s="24">
        <v>7713.0</v>
      </c>
      <c r="AZ4" s="25">
        <v>10290.0</v>
      </c>
      <c r="BA4" s="25">
        <v>12509.0</v>
      </c>
      <c r="BB4" s="25">
        <v>16876.0</v>
      </c>
      <c r="BC4" s="25">
        <v>19964.0</v>
      </c>
      <c r="BD4" s="25">
        <v>23162.0</v>
      </c>
      <c r="BE4" s="25">
        <v>27153.0</v>
      </c>
      <c r="BF4" s="25">
        <v>31026.0</v>
      </c>
      <c r="BG4" s="25">
        <v>33946.0</v>
      </c>
      <c r="BH4" s="26">
        <v>36748.0</v>
      </c>
      <c r="BI4" s="24">
        <v>6804.0</v>
      </c>
      <c r="BJ4" s="25">
        <v>7867.0</v>
      </c>
      <c r="BK4" s="25">
        <v>9269.0</v>
      </c>
      <c r="BL4" s="25">
        <v>13147.0</v>
      </c>
      <c r="BM4" s="25">
        <v>15917.0</v>
      </c>
      <c r="BN4" s="25">
        <v>18472.0</v>
      </c>
      <c r="BO4" s="25">
        <v>22288.0</v>
      </c>
      <c r="BP4" s="26">
        <v>25929.0</v>
      </c>
      <c r="BQ4" s="24">
        <v>3901.0</v>
      </c>
      <c r="BR4" s="25">
        <v>6405.0</v>
      </c>
      <c r="BS4" s="25">
        <v>8836.0</v>
      </c>
      <c r="BT4" s="25">
        <v>10856.0</v>
      </c>
      <c r="BU4" s="25">
        <v>14894.0</v>
      </c>
      <c r="BV4" s="25">
        <v>17254.0</v>
      </c>
      <c r="BW4" s="25">
        <v>19538.0</v>
      </c>
      <c r="BX4" s="25">
        <v>22839.0</v>
      </c>
      <c r="BY4" s="25">
        <v>25719.0</v>
      </c>
      <c r="BZ4" s="25">
        <v>28023.0</v>
      </c>
      <c r="CA4" s="26">
        <v>30159.0</v>
      </c>
      <c r="CB4" s="24">
        <v>3781.0</v>
      </c>
      <c r="CC4" s="25">
        <v>6192.0</v>
      </c>
      <c r="CD4" s="25">
        <v>8351.0</v>
      </c>
      <c r="CE4" s="25">
        <v>10293.0</v>
      </c>
      <c r="CF4" s="25">
        <v>14582.0</v>
      </c>
      <c r="CG4" s="26">
        <v>16848.0</v>
      </c>
    </row>
    <row r="5" hidden="1">
      <c r="A5" s="12" t="s">
        <v>43</v>
      </c>
      <c r="B5" s="24">
        <v>7183.0</v>
      </c>
      <c r="C5" s="25">
        <v>9815.0</v>
      </c>
      <c r="D5" s="25">
        <v>12245.0</v>
      </c>
      <c r="E5" s="25">
        <v>15407.0</v>
      </c>
      <c r="F5" s="25">
        <v>18014.0</v>
      </c>
      <c r="G5" s="25">
        <v>20911.0</v>
      </c>
      <c r="H5" s="25">
        <v>24725.0</v>
      </c>
      <c r="I5" s="25">
        <v>28729.0</v>
      </c>
      <c r="J5" s="25">
        <v>31960.0</v>
      </c>
      <c r="K5" s="26">
        <v>35200.0</v>
      </c>
      <c r="L5" s="24">
        <v>8344.0</v>
      </c>
      <c r="M5" s="25">
        <v>10877.0</v>
      </c>
      <c r="N5" s="25">
        <v>13151.0</v>
      </c>
      <c r="O5" s="25">
        <v>16633.0</v>
      </c>
      <c r="P5" s="25">
        <v>19240.0</v>
      </c>
      <c r="Q5" s="25">
        <v>21841.0</v>
      </c>
      <c r="R5" s="25">
        <v>25249.0</v>
      </c>
      <c r="S5" s="25">
        <v>29202.0</v>
      </c>
      <c r="T5" s="26">
        <v>32558.0</v>
      </c>
      <c r="U5" s="24">
        <v>7421.0</v>
      </c>
      <c r="V5" s="25">
        <v>10158.0</v>
      </c>
      <c r="W5" s="25">
        <v>12594.0</v>
      </c>
      <c r="X5" s="25">
        <v>16859.0</v>
      </c>
      <c r="Y5" s="25">
        <v>19808.0</v>
      </c>
      <c r="Z5" s="25">
        <v>22505.0</v>
      </c>
      <c r="AA5" s="25">
        <v>25850.0</v>
      </c>
      <c r="AB5" s="25">
        <v>29742.0</v>
      </c>
      <c r="AC5" s="25">
        <v>33006.0</v>
      </c>
      <c r="AD5" s="26">
        <v>36320.0</v>
      </c>
      <c r="AE5" s="24">
        <v>7354.0</v>
      </c>
      <c r="AF5" s="25">
        <v>10170.0</v>
      </c>
      <c r="AG5" s="25">
        <v>12965.0</v>
      </c>
      <c r="AH5" s="25">
        <v>17565.0</v>
      </c>
      <c r="AI5" s="25">
        <v>20825.0</v>
      </c>
      <c r="AJ5" s="25">
        <v>23858.0</v>
      </c>
      <c r="AK5" s="25">
        <v>27437.0</v>
      </c>
      <c r="AL5" s="25">
        <v>31888.0</v>
      </c>
      <c r="AM5" s="25">
        <v>35526.0</v>
      </c>
      <c r="AN5" s="26">
        <v>38900.0</v>
      </c>
      <c r="AO5" s="24">
        <v>7977.0</v>
      </c>
      <c r="AP5" s="25">
        <v>10767.0</v>
      </c>
      <c r="AQ5" s="25">
        <v>13458.0</v>
      </c>
      <c r="AR5" s="25">
        <v>18169.0</v>
      </c>
      <c r="AS5" s="25">
        <v>21413.0</v>
      </c>
      <c r="AT5" s="25">
        <v>24803.0</v>
      </c>
      <c r="AU5" s="25">
        <v>28504.0</v>
      </c>
      <c r="AV5" s="25">
        <v>32979.0</v>
      </c>
      <c r="AW5" s="25">
        <v>36731.0</v>
      </c>
      <c r="AX5" s="26">
        <v>39965.0</v>
      </c>
      <c r="AY5" s="24">
        <v>7549.0</v>
      </c>
      <c r="AZ5" s="25">
        <v>10182.0</v>
      </c>
      <c r="BA5" s="25">
        <v>12582.0</v>
      </c>
      <c r="BB5" s="25">
        <v>16828.0</v>
      </c>
      <c r="BC5" s="25">
        <v>19996.0</v>
      </c>
      <c r="BD5" s="25">
        <v>22742.0</v>
      </c>
      <c r="BE5" s="25">
        <v>26168.0</v>
      </c>
      <c r="BF5" s="25">
        <v>30177.0</v>
      </c>
      <c r="BG5" s="25">
        <v>33107.0</v>
      </c>
      <c r="BH5" s="26">
        <v>35924.0</v>
      </c>
      <c r="BI5" s="24">
        <v>6064.0</v>
      </c>
      <c r="BJ5" s="25">
        <v>7422.0</v>
      </c>
      <c r="BK5" s="25">
        <v>9157.0</v>
      </c>
      <c r="BL5" s="25">
        <v>12673.0</v>
      </c>
      <c r="BM5" s="25">
        <v>15674.0</v>
      </c>
      <c r="BN5" s="25">
        <v>18349.0</v>
      </c>
      <c r="BO5" s="25">
        <v>21550.0</v>
      </c>
      <c r="BP5" s="26">
        <v>25066.0</v>
      </c>
      <c r="BQ5" s="24">
        <v>3868.0</v>
      </c>
      <c r="BR5" s="25">
        <v>6257.0</v>
      </c>
      <c r="BS5" s="25">
        <v>8517.0</v>
      </c>
      <c r="BT5" s="25">
        <v>10676.0</v>
      </c>
      <c r="BU5" s="25">
        <v>14796.0</v>
      </c>
      <c r="BV5" s="25">
        <v>17323.0</v>
      </c>
      <c r="BW5" s="25">
        <v>19731.0</v>
      </c>
      <c r="BX5" s="25">
        <v>22585.0</v>
      </c>
      <c r="BY5" s="25">
        <v>25373.0</v>
      </c>
      <c r="BZ5" s="25">
        <v>27694.0</v>
      </c>
      <c r="CA5" s="26">
        <v>29934.0</v>
      </c>
      <c r="CB5" s="24">
        <v>4420.0</v>
      </c>
      <c r="CC5" s="25">
        <v>7196.0</v>
      </c>
      <c r="CD5" s="25">
        <v>9769.0</v>
      </c>
      <c r="CE5" s="25">
        <v>12151.0</v>
      </c>
      <c r="CF5" s="25">
        <v>16303.0</v>
      </c>
      <c r="CG5" s="26">
        <v>18809.0</v>
      </c>
    </row>
    <row r="6" hidden="1">
      <c r="A6" s="12" t="s">
        <v>80</v>
      </c>
      <c r="B6" s="24">
        <v>11567.0</v>
      </c>
      <c r="C6" s="25">
        <v>16243.0</v>
      </c>
      <c r="D6" s="25">
        <v>20335.0</v>
      </c>
      <c r="E6" s="25">
        <v>26105.0</v>
      </c>
      <c r="F6" s="25">
        <v>32597.0</v>
      </c>
      <c r="G6" s="25">
        <v>41628.0</v>
      </c>
      <c r="H6" s="25">
        <v>49097.0</v>
      </c>
      <c r="I6" s="25">
        <v>56168.0</v>
      </c>
      <c r="J6" s="25">
        <v>61816.0</v>
      </c>
      <c r="K6" s="26">
        <v>67621.0</v>
      </c>
      <c r="L6" s="24">
        <v>13531.0</v>
      </c>
      <c r="M6" s="25">
        <v>17979.0</v>
      </c>
      <c r="N6" s="25">
        <v>21824.0</v>
      </c>
      <c r="O6" s="25">
        <v>28154.0</v>
      </c>
      <c r="P6" s="25">
        <v>33960.0</v>
      </c>
      <c r="Q6" s="25">
        <v>43247.0</v>
      </c>
      <c r="R6" s="25">
        <v>49872.0</v>
      </c>
      <c r="S6" s="25">
        <v>56774.0</v>
      </c>
      <c r="T6" s="26">
        <v>63720.0</v>
      </c>
      <c r="U6" s="24">
        <v>13809.0</v>
      </c>
      <c r="V6" s="25">
        <v>18559.0</v>
      </c>
      <c r="W6" s="25">
        <v>22640.0</v>
      </c>
      <c r="X6" s="25">
        <v>29655.0</v>
      </c>
      <c r="Y6" s="25">
        <v>35461.0</v>
      </c>
      <c r="Z6" s="25">
        <v>44596.0</v>
      </c>
      <c r="AA6" s="25">
        <v>51938.0</v>
      </c>
      <c r="AB6" s="25">
        <v>58191.0</v>
      </c>
      <c r="AC6" s="25">
        <v>64082.0</v>
      </c>
      <c r="AD6" s="26">
        <v>69662.0</v>
      </c>
      <c r="AE6" s="24">
        <v>11406.0</v>
      </c>
      <c r="AF6" s="25">
        <v>15053.0</v>
      </c>
      <c r="AG6" s="25">
        <v>18880.0</v>
      </c>
      <c r="AH6" s="25">
        <v>24357.0</v>
      </c>
      <c r="AI6" s="25">
        <v>29629.0</v>
      </c>
      <c r="AJ6" s="25">
        <v>35467.0</v>
      </c>
      <c r="AK6" s="25">
        <v>41737.0</v>
      </c>
      <c r="AL6" s="25">
        <v>48130.0</v>
      </c>
      <c r="AM6" s="25">
        <v>53259.0</v>
      </c>
      <c r="AN6" s="26">
        <v>76028.0</v>
      </c>
      <c r="AO6" s="24">
        <v>15162.0</v>
      </c>
      <c r="AP6" s="25">
        <v>20431.0</v>
      </c>
      <c r="AQ6" s="25">
        <v>25662.0</v>
      </c>
      <c r="AR6" s="25">
        <v>34162.0</v>
      </c>
      <c r="AS6" s="25">
        <v>41810.0</v>
      </c>
      <c r="AT6" s="25">
        <v>51305.0</v>
      </c>
      <c r="AU6" s="25">
        <v>58886.0</v>
      </c>
      <c r="AV6" s="25">
        <v>66939.0</v>
      </c>
      <c r="AW6" s="25">
        <v>73999.0</v>
      </c>
      <c r="AX6" s="26">
        <v>80501.0</v>
      </c>
      <c r="AY6" s="24">
        <v>14669.0</v>
      </c>
      <c r="AZ6" s="25">
        <v>18645.0</v>
      </c>
      <c r="BA6" s="25">
        <v>24830.0</v>
      </c>
      <c r="BB6" s="25">
        <v>33858.0</v>
      </c>
      <c r="BC6" s="25">
        <v>41604.0</v>
      </c>
      <c r="BD6" s="25">
        <v>49714.0</v>
      </c>
      <c r="BE6" s="25">
        <v>56745.0</v>
      </c>
      <c r="BF6" s="25">
        <v>64146.0</v>
      </c>
      <c r="BG6" s="25">
        <v>70104.0</v>
      </c>
      <c r="BH6" s="26">
        <v>76096.0</v>
      </c>
      <c r="BI6" s="24">
        <v>12736.0</v>
      </c>
      <c r="BJ6" s="25">
        <v>15533.0</v>
      </c>
      <c r="BK6" s="25">
        <v>20173.0</v>
      </c>
      <c r="BL6" s="25">
        <v>28135.0</v>
      </c>
      <c r="BM6" s="25">
        <v>35418.0</v>
      </c>
      <c r="BN6" s="25">
        <v>42572.0</v>
      </c>
      <c r="BO6" s="25">
        <v>49566.0</v>
      </c>
      <c r="BP6" s="26">
        <v>55770.0</v>
      </c>
      <c r="BQ6" s="24">
        <v>8302.0</v>
      </c>
      <c r="BR6" s="25">
        <v>12975.0</v>
      </c>
      <c r="BS6" s="25">
        <v>17236.0</v>
      </c>
      <c r="BT6" s="25">
        <v>21085.0</v>
      </c>
      <c r="BU6" s="25">
        <v>28221.0</v>
      </c>
      <c r="BV6" s="25">
        <v>34018.0</v>
      </c>
      <c r="BW6" s="25">
        <v>39182.0</v>
      </c>
      <c r="BX6" s="25">
        <v>44302.0</v>
      </c>
      <c r="BY6" s="25">
        <v>47849.0</v>
      </c>
      <c r="BZ6" s="25">
        <v>51131.0</v>
      </c>
      <c r="CA6" s="26">
        <v>55340.0</v>
      </c>
      <c r="CB6" s="24">
        <v>9420.0</v>
      </c>
      <c r="CC6" s="25">
        <v>14893.0</v>
      </c>
      <c r="CD6" s="25">
        <v>19807.0</v>
      </c>
      <c r="CE6" s="25">
        <v>24363.0</v>
      </c>
      <c r="CF6" s="25">
        <v>31916.0</v>
      </c>
      <c r="CG6" s="26">
        <v>37254.0</v>
      </c>
    </row>
    <row r="7" hidden="1">
      <c r="A7" s="12" t="s">
        <v>38</v>
      </c>
      <c r="B7" s="24">
        <v>6236.0</v>
      </c>
      <c r="C7" s="25">
        <v>8464.0</v>
      </c>
      <c r="D7" s="25">
        <v>10514.0</v>
      </c>
      <c r="E7" s="25">
        <v>12727.0</v>
      </c>
      <c r="F7" s="25">
        <v>15526.0</v>
      </c>
      <c r="G7" s="25">
        <v>18950.0</v>
      </c>
      <c r="H7" s="25">
        <v>22232.0</v>
      </c>
      <c r="I7" s="25">
        <v>25451.0</v>
      </c>
      <c r="J7" s="25">
        <v>27991.0</v>
      </c>
      <c r="K7" s="26">
        <v>30511.0</v>
      </c>
      <c r="L7" s="24">
        <v>6610.0</v>
      </c>
      <c r="M7" s="25">
        <v>8802.0</v>
      </c>
      <c r="N7" s="25">
        <v>10750.0</v>
      </c>
      <c r="O7" s="25">
        <v>13550.0</v>
      </c>
      <c r="P7" s="25">
        <v>16110.0</v>
      </c>
      <c r="Q7" s="25">
        <v>19339.0</v>
      </c>
      <c r="R7" s="25">
        <v>22656.0</v>
      </c>
      <c r="S7" s="25">
        <v>25921.0</v>
      </c>
      <c r="T7" s="26">
        <v>28689.0</v>
      </c>
      <c r="U7" s="24">
        <v>6532.0</v>
      </c>
      <c r="V7" s="25">
        <v>8773.0</v>
      </c>
      <c r="W7" s="25">
        <v>10675.0</v>
      </c>
      <c r="X7" s="25">
        <v>13682.0</v>
      </c>
      <c r="Y7" s="25">
        <v>16234.0</v>
      </c>
      <c r="Z7" s="25">
        <v>19433.0</v>
      </c>
      <c r="AA7" s="25">
        <v>22705.0</v>
      </c>
      <c r="AB7" s="25">
        <v>25881.0</v>
      </c>
      <c r="AC7" s="25">
        <v>28571.0</v>
      </c>
      <c r="AD7" s="26">
        <v>31380.0</v>
      </c>
      <c r="AE7" s="24">
        <v>6384.0</v>
      </c>
      <c r="AF7" s="25">
        <v>8581.0</v>
      </c>
      <c r="AG7" s="25">
        <v>10857.0</v>
      </c>
      <c r="AH7" s="25">
        <v>13711.0</v>
      </c>
      <c r="AI7" s="25">
        <v>16599.0</v>
      </c>
      <c r="AJ7" s="25">
        <v>19395.0</v>
      </c>
      <c r="AK7" s="25">
        <v>22609.0</v>
      </c>
      <c r="AL7" s="25">
        <v>25892.0</v>
      </c>
      <c r="AM7" s="25">
        <v>28768.0</v>
      </c>
      <c r="AN7" s="26">
        <v>31538.0</v>
      </c>
      <c r="AO7" s="24">
        <v>6618.0</v>
      </c>
      <c r="AP7" s="25">
        <v>8811.0</v>
      </c>
      <c r="AQ7" s="25">
        <v>10986.0</v>
      </c>
      <c r="AR7" s="25">
        <v>14193.0</v>
      </c>
      <c r="AS7" s="25">
        <v>16737.0</v>
      </c>
      <c r="AT7" s="25">
        <v>19641.0</v>
      </c>
      <c r="AU7" s="25">
        <v>22724.0</v>
      </c>
      <c r="AV7" s="25">
        <v>26347.0</v>
      </c>
      <c r="AW7" s="25">
        <v>29290.0</v>
      </c>
      <c r="AX7" s="26">
        <v>32024.0</v>
      </c>
      <c r="AY7" s="24">
        <v>6336.0</v>
      </c>
      <c r="AZ7" s="25">
        <v>8377.0</v>
      </c>
      <c r="BA7" s="25">
        <v>10269.0</v>
      </c>
      <c r="BB7" s="25">
        <v>13475.0</v>
      </c>
      <c r="BC7" s="25">
        <v>16003.0</v>
      </c>
      <c r="BD7" s="25">
        <v>18775.0</v>
      </c>
      <c r="BE7" s="25">
        <v>21788.0</v>
      </c>
      <c r="BF7" s="25">
        <v>24907.0</v>
      </c>
      <c r="BG7" s="25">
        <v>27354.0</v>
      </c>
      <c r="BH7" s="26">
        <v>30030.0</v>
      </c>
      <c r="BI7" s="24">
        <v>6095.0</v>
      </c>
      <c r="BJ7" s="25">
        <v>6985.0</v>
      </c>
      <c r="BK7" s="25">
        <v>8077.0</v>
      </c>
      <c r="BL7" s="25">
        <v>10568.0</v>
      </c>
      <c r="BM7" s="25">
        <v>12566.0</v>
      </c>
      <c r="BN7" s="25">
        <v>15122.0</v>
      </c>
      <c r="BO7" s="25">
        <v>17960.0</v>
      </c>
      <c r="BP7" s="26">
        <v>21296.0</v>
      </c>
      <c r="BQ7" s="24">
        <v>3334.0</v>
      </c>
      <c r="BR7" s="25">
        <v>5255.0</v>
      </c>
      <c r="BS7" s="25">
        <v>7257.0</v>
      </c>
      <c r="BT7" s="25">
        <v>8829.0</v>
      </c>
      <c r="BU7" s="25">
        <v>11871.0</v>
      </c>
      <c r="BV7" s="25">
        <v>14244.0</v>
      </c>
      <c r="BW7" s="25">
        <v>16440.0</v>
      </c>
      <c r="BX7" s="25">
        <v>18930.0</v>
      </c>
      <c r="BY7" s="25">
        <v>21282.0</v>
      </c>
      <c r="BZ7" s="25">
        <v>23082.0</v>
      </c>
      <c r="CA7" s="26">
        <v>25062.0</v>
      </c>
      <c r="CB7" s="24">
        <v>3314.0</v>
      </c>
      <c r="CC7" s="25">
        <v>5670.0</v>
      </c>
      <c r="CD7" s="25">
        <v>7669.0</v>
      </c>
      <c r="CE7" s="25">
        <v>9445.0</v>
      </c>
      <c r="CF7" s="25">
        <v>12535.0</v>
      </c>
      <c r="CG7" s="26">
        <v>14541.0</v>
      </c>
    </row>
    <row r="8" hidden="1">
      <c r="A8" s="12" t="s">
        <v>60</v>
      </c>
      <c r="B8" s="24">
        <v>6533.0</v>
      </c>
      <c r="C8" s="25">
        <v>8975.0</v>
      </c>
      <c r="D8" s="25">
        <v>11059.0</v>
      </c>
      <c r="E8" s="25">
        <v>13217.0</v>
      </c>
      <c r="F8" s="25">
        <v>15878.0</v>
      </c>
      <c r="G8" s="25">
        <v>18623.0</v>
      </c>
      <c r="H8" s="25">
        <v>21760.0</v>
      </c>
      <c r="I8" s="25">
        <v>24926.0</v>
      </c>
      <c r="J8" s="25">
        <v>27597.0</v>
      </c>
      <c r="K8" s="26">
        <v>30513.0</v>
      </c>
      <c r="L8" s="24">
        <v>9030.0</v>
      </c>
      <c r="M8" s="25">
        <v>11902.0</v>
      </c>
      <c r="N8" s="25">
        <v>14424.0</v>
      </c>
      <c r="O8" s="25">
        <v>17454.0</v>
      </c>
      <c r="P8" s="25">
        <v>20566.0</v>
      </c>
      <c r="Q8" s="25">
        <v>23380.0</v>
      </c>
      <c r="R8" s="25">
        <v>26844.0</v>
      </c>
      <c r="S8" s="25">
        <v>30764.0</v>
      </c>
      <c r="T8" s="26">
        <v>33997.0</v>
      </c>
      <c r="U8" s="24">
        <v>7479.0</v>
      </c>
      <c r="V8" s="25">
        <v>10329.0</v>
      </c>
      <c r="W8" s="25">
        <v>12573.0</v>
      </c>
      <c r="X8" s="25">
        <v>15628.0</v>
      </c>
      <c r="Y8" s="25">
        <v>18566.0</v>
      </c>
      <c r="Z8" s="25">
        <v>21411.0</v>
      </c>
      <c r="AA8" s="25">
        <v>24905.0</v>
      </c>
      <c r="AB8" s="25">
        <v>28373.0</v>
      </c>
      <c r="AC8" s="25">
        <v>31578.0</v>
      </c>
      <c r="AD8" s="26">
        <v>35149.0</v>
      </c>
      <c r="AE8" s="24">
        <v>8860.0</v>
      </c>
      <c r="AF8" s="25">
        <v>12260.0</v>
      </c>
      <c r="AG8" s="25">
        <v>15747.0</v>
      </c>
      <c r="AH8" s="25">
        <v>19554.0</v>
      </c>
      <c r="AI8" s="25">
        <v>23251.0</v>
      </c>
      <c r="AJ8" s="25">
        <v>26829.0</v>
      </c>
      <c r="AK8" s="25">
        <v>31026.0</v>
      </c>
      <c r="AL8" s="25">
        <v>35090.0</v>
      </c>
      <c r="AM8" s="25">
        <v>39060.0</v>
      </c>
      <c r="AN8" s="26">
        <v>42555.0</v>
      </c>
      <c r="AO8" s="24">
        <v>8981.0</v>
      </c>
      <c r="AP8" s="25">
        <v>12205.0</v>
      </c>
      <c r="AQ8" s="25">
        <v>15492.0</v>
      </c>
      <c r="AR8" s="25">
        <v>19313.0</v>
      </c>
      <c r="AS8" s="25">
        <v>22807.0</v>
      </c>
      <c r="AT8" s="25">
        <v>26725.0</v>
      </c>
      <c r="AU8" s="25">
        <v>30730.0</v>
      </c>
      <c r="AV8" s="25">
        <v>34859.0</v>
      </c>
      <c r="AW8" s="25">
        <v>38986.0</v>
      </c>
      <c r="AX8" s="26">
        <v>42991.0</v>
      </c>
      <c r="AY8" s="24">
        <v>8692.0</v>
      </c>
      <c r="AZ8" s="25">
        <v>11543.0</v>
      </c>
      <c r="BA8" s="25">
        <v>14314.0</v>
      </c>
      <c r="BB8" s="25">
        <v>17421.0</v>
      </c>
      <c r="BC8" s="25">
        <v>20355.0</v>
      </c>
      <c r="BD8" s="25">
        <v>23611.0</v>
      </c>
      <c r="BE8" s="25">
        <v>26746.0</v>
      </c>
      <c r="BF8" s="25">
        <v>30479.0</v>
      </c>
      <c r="BG8" s="25">
        <v>32470.0</v>
      </c>
      <c r="BH8" s="26">
        <v>35983.0</v>
      </c>
      <c r="BI8" s="24">
        <v>7245.0</v>
      </c>
      <c r="BJ8" s="25">
        <v>8855.0</v>
      </c>
      <c r="BK8" s="25">
        <v>10642.0</v>
      </c>
      <c r="BL8" s="25">
        <v>12996.0</v>
      </c>
      <c r="BM8" s="25">
        <v>15730.0</v>
      </c>
      <c r="BN8" s="25">
        <v>18903.0</v>
      </c>
      <c r="BO8" s="25">
        <v>22571.0</v>
      </c>
      <c r="BP8" s="26">
        <v>26163.0</v>
      </c>
      <c r="BQ8" s="24">
        <v>5878.0</v>
      </c>
      <c r="BR8" s="25">
        <v>9347.0</v>
      </c>
      <c r="BS8" s="25">
        <v>12751.0</v>
      </c>
      <c r="BT8" s="25">
        <v>15716.0</v>
      </c>
      <c r="BU8" s="25">
        <v>19372.0</v>
      </c>
      <c r="BV8" s="25">
        <v>22262.0</v>
      </c>
      <c r="BW8" s="25">
        <v>24847.0</v>
      </c>
      <c r="BX8" s="25">
        <v>27920.0</v>
      </c>
      <c r="BY8" s="25">
        <v>30603.0</v>
      </c>
      <c r="BZ8" s="25">
        <v>33162.0</v>
      </c>
      <c r="CA8" s="26">
        <v>35392.0</v>
      </c>
      <c r="CB8" s="24">
        <v>7457.0</v>
      </c>
      <c r="CC8" s="25">
        <v>12564.0</v>
      </c>
      <c r="CD8" s="25">
        <v>17286.0</v>
      </c>
      <c r="CE8" s="25">
        <v>21013.0</v>
      </c>
      <c r="CF8" s="25">
        <v>25757.0</v>
      </c>
      <c r="CG8" s="26">
        <v>29184.0</v>
      </c>
    </row>
    <row r="9" hidden="1">
      <c r="A9" s="12" t="s">
        <v>30</v>
      </c>
      <c r="B9" s="24">
        <v>5746.0</v>
      </c>
      <c r="C9" s="25">
        <v>7796.0</v>
      </c>
      <c r="D9" s="25">
        <v>9671.0</v>
      </c>
      <c r="E9" s="25">
        <v>11885.0</v>
      </c>
      <c r="F9" s="25">
        <v>14561.0</v>
      </c>
      <c r="G9" s="25">
        <v>17301.0</v>
      </c>
      <c r="H9" s="25">
        <v>20700.0</v>
      </c>
      <c r="I9" s="25">
        <v>23749.0</v>
      </c>
      <c r="J9" s="25">
        <v>26045.0</v>
      </c>
      <c r="K9" s="26">
        <v>28332.0</v>
      </c>
      <c r="L9" s="24">
        <v>5728.0</v>
      </c>
      <c r="M9" s="25">
        <v>7630.0</v>
      </c>
      <c r="N9" s="25">
        <v>9206.0</v>
      </c>
      <c r="O9" s="25">
        <v>11978.0</v>
      </c>
      <c r="P9" s="25">
        <v>14507.0</v>
      </c>
      <c r="Q9" s="25">
        <v>17340.0</v>
      </c>
      <c r="R9" s="25">
        <v>21061.0</v>
      </c>
      <c r="S9" s="25">
        <v>24275.0</v>
      </c>
      <c r="T9" s="26">
        <v>26870.0</v>
      </c>
      <c r="U9" s="24">
        <v>6004.0</v>
      </c>
      <c r="V9" s="25">
        <v>8081.0</v>
      </c>
      <c r="W9" s="25">
        <v>9862.0</v>
      </c>
      <c r="X9" s="25">
        <v>12687.0</v>
      </c>
      <c r="Y9" s="25">
        <v>14557.0</v>
      </c>
      <c r="Z9" s="25">
        <v>17781.0</v>
      </c>
      <c r="AA9" s="25">
        <v>20928.0</v>
      </c>
      <c r="AB9" s="25">
        <v>23826.0</v>
      </c>
      <c r="AC9" s="25">
        <v>26153.0</v>
      </c>
      <c r="AD9" s="26">
        <v>28329.0</v>
      </c>
      <c r="AE9" s="24">
        <v>5338.0</v>
      </c>
      <c r="AF9" s="25">
        <v>6999.0</v>
      </c>
      <c r="AG9" s="25">
        <v>8636.0</v>
      </c>
      <c r="AH9" s="25">
        <v>11277.0</v>
      </c>
      <c r="AI9" s="25">
        <v>13546.0</v>
      </c>
      <c r="AJ9" s="25">
        <v>16203.0</v>
      </c>
      <c r="AK9" s="25">
        <v>19206.0</v>
      </c>
      <c r="AL9" s="25">
        <v>21791.0</v>
      </c>
      <c r="AM9" s="25">
        <v>24276.0</v>
      </c>
      <c r="AN9" s="26">
        <v>26481.0</v>
      </c>
      <c r="AO9" s="24">
        <v>5335.0</v>
      </c>
      <c r="AP9" s="25">
        <v>7089.0</v>
      </c>
      <c r="AQ9" s="25">
        <v>8671.0</v>
      </c>
      <c r="AR9" s="25">
        <v>11366.0</v>
      </c>
      <c r="AS9" s="25">
        <v>13677.0</v>
      </c>
      <c r="AT9" s="25">
        <v>16374.0</v>
      </c>
      <c r="AU9" s="25">
        <v>19191.0</v>
      </c>
      <c r="AV9" s="25">
        <v>22258.0</v>
      </c>
      <c r="AW9" s="25">
        <v>24555.0</v>
      </c>
      <c r="AX9" s="26">
        <v>26775.0</v>
      </c>
      <c r="AY9" s="24">
        <v>5062.0</v>
      </c>
      <c r="AZ9" s="25">
        <v>6803.0</v>
      </c>
      <c r="BA9" s="25">
        <v>8152.0</v>
      </c>
      <c r="BB9" s="25">
        <v>10459.0</v>
      </c>
      <c r="BC9" s="25">
        <v>12475.0</v>
      </c>
      <c r="BD9" s="25">
        <v>15005.0</v>
      </c>
      <c r="BE9" s="25">
        <v>17882.0</v>
      </c>
      <c r="BF9" s="25">
        <v>20623.0</v>
      </c>
      <c r="BG9" s="25">
        <v>22658.0</v>
      </c>
      <c r="BH9" s="26">
        <v>24499.0</v>
      </c>
      <c r="BI9" s="24">
        <v>4666.0</v>
      </c>
      <c r="BJ9" s="25">
        <v>5449.0</v>
      </c>
      <c r="BK9" s="25">
        <v>6514.0</v>
      </c>
      <c r="BL9" s="25">
        <v>8530.0</v>
      </c>
      <c r="BM9" s="25">
        <v>10811.0</v>
      </c>
      <c r="BN9" s="25">
        <v>12986.0</v>
      </c>
      <c r="BO9" s="25">
        <v>15445.0</v>
      </c>
      <c r="BP9" s="26">
        <v>17738.0</v>
      </c>
      <c r="BQ9" s="24">
        <v>2572.0</v>
      </c>
      <c r="BR9" s="25">
        <v>4072.0</v>
      </c>
      <c r="BS9" s="25">
        <v>5584.0</v>
      </c>
      <c r="BT9" s="25">
        <v>6812.0</v>
      </c>
      <c r="BU9" s="25">
        <v>8783.0</v>
      </c>
      <c r="BV9" s="25">
        <v>10451.0</v>
      </c>
      <c r="BW9" s="25">
        <v>12100.0</v>
      </c>
      <c r="BX9" s="25">
        <v>14250.0</v>
      </c>
      <c r="BY9" s="25">
        <v>15895.0</v>
      </c>
      <c r="BZ9" s="25">
        <v>17309.0</v>
      </c>
      <c r="CA9" s="26">
        <v>18669.0</v>
      </c>
      <c r="CB9" s="24">
        <v>2276.0</v>
      </c>
      <c r="CC9" s="25">
        <v>3719.0</v>
      </c>
      <c r="CD9" s="25">
        <v>4999.0</v>
      </c>
      <c r="CE9" s="25">
        <v>6077.0</v>
      </c>
      <c r="CF9" s="25">
        <v>7774.0</v>
      </c>
      <c r="CG9" s="26">
        <v>9291.0</v>
      </c>
    </row>
    <row r="10" hidden="1">
      <c r="A10" s="12" t="s">
        <v>53</v>
      </c>
      <c r="B10" s="24">
        <v>6564.0</v>
      </c>
      <c r="C10" s="25">
        <v>9060.0</v>
      </c>
      <c r="D10" s="25">
        <v>11342.0</v>
      </c>
      <c r="E10" s="25">
        <v>13863.0</v>
      </c>
      <c r="F10" s="25">
        <v>16462.0</v>
      </c>
      <c r="G10" s="25">
        <v>19333.0</v>
      </c>
      <c r="H10" s="25">
        <v>23231.0</v>
      </c>
      <c r="I10" s="25">
        <v>26924.0</v>
      </c>
      <c r="J10" s="25">
        <v>29981.0</v>
      </c>
      <c r="K10" s="26">
        <v>32949.0</v>
      </c>
      <c r="L10" s="24">
        <v>7476.0</v>
      </c>
      <c r="M10" s="25">
        <v>9871.0</v>
      </c>
      <c r="N10" s="25">
        <v>12038.0</v>
      </c>
      <c r="O10" s="25">
        <v>14770.0</v>
      </c>
      <c r="P10" s="25">
        <v>17378.0</v>
      </c>
      <c r="Q10" s="25">
        <v>20227.0</v>
      </c>
      <c r="R10" s="25">
        <v>24008.0</v>
      </c>
      <c r="S10" s="25">
        <v>28079.0</v>
      </c>
      <c r="T10" s="26">
        <v>31183.0</v>
      </c>
      <c r="U10" s="24">
        <v>7299.0</v>
      </c>
      <c r="V10" s="25">
        <v>10164.0</v>
      </c>
      <c r="W10" s="25">
        <v>12903.0</v>
      </c>
      <c r="X10" s="25">
        <v>16246.0</v>
      </c>
      <c r="Y10" s="25">
        <v>19293.0</v>
      </c>
      <c r="Z10" s="25">
        <v>22360.0</v>
      </c>
      <c r="AA10" s="25">
        <v>26160.0</v>
      </c>
      <c r="AB10" s="25">
        <v>30059.0</v>
      </c>
      <c r="AC10" s="25">
        <v>33567.0</v>
      </c>
      <c r="AD10" s="26">
        <v>36755.0</v>
      </c>
      <c r="AE10" s="24">
        <v>7714.0</v>
      </c>
      <c r="AF10" s="25">
        <v>10721.0</v>
      </c>
      <c r="AG10" s="25">
        <v>13940.0</v>
      </c>
      <c r="AH10" s="25">
        <v>17836.0</v>
      </c>
      <c r="AI10" s="25">
        <v>21911.0</v>
      </c>
      <c r="AJ10" s="25">
        <v>25289.0</v>
      </c>
      <c r="AK10" s="25">
        <v>29243.0</v>
      </c>
      <c r="AL10" s="25">
        <v>33622.0</v>
      </c>
      <c r="AM10" s="25">
        <v>37784.0</v>
      </c>
      <c r="AN10" s="26">
        <v>41863.0</v>
      </c>
      <c r="AO10" s="24">
        <v>8855.0</v>
      </c>
      <c r="AP10" s="25">
        <v>11842.0</v>
      </c>
      <c r="AQ10" s="25">
        <v>14940.0</v>
      </c>
      <c r="AR10" s="25">
        <v>19050.0</v>
      </c>
      <c r="AS10" s="25">
        <v>24071.0</v>
      </c>
      <c r="AT10" s="25">
        <v>27715.0</v>
      </c>
      <c r="AU10" s="25">
        <v>32100.0</v>
      </c>
      <c r="AV10" s="25">
        <v>36395.0</v>
      </c>
      <c r="AW10" s="25">
        <v>40248.0</v>
      </c>
      <c r="AX10" s="26">
        <v>44188.0</v>
      </c>
      <c r="AY10" s="24">
        <v>9105.0</v>
      </c>
      <c r="AZ10" s="25">
        <v>11997.0</v>
      </c>
      <c r="BA10" s="25">
        <v>14790.0</v>
      </c>
      <c r="BB10" s="25">
        <v>18365.0</v>
      </c>
      <c r="BC10" s="25">
        <v>22619.0</v>
      </c>
      <c r="BD10" s="25">
        <v>26135.0</v>
      </c>
      <c r="BE10" s="25">
        <v>30077.0</v>
      </c>
      <c r="BF10" s="25">
        <v>34180.0</v>
      </c>
      <c r="BG10" s="25">
        <v>37814.0</v>
      </c>
      <c r="BH10" s="26">
        <v>40999.0</v>
      </c>
      <c r="BI10" s="24">
        <v>7323.0</v>
      </c>
      <c r="BJ10" s="25">
        <v>8887.0</v>
      </c>
      <c r="BK10" s="25">
        <v>10000.0</v>
      </c>
      <c r="BL10" s="25">
        <v>12425.0</v>
      </c>
      <c r="BM10" s="25">
        <v>15352.0</v>
      </c>
      <c r="BN10" s="25">
        <v>18509.0</v>
      </c>
      <c r="BO10" s="25">
        <v>22221.0</v>
      </c>
      <c r="BP10" s="26">
        <v>25527.0</v>
      </c>
      <c r="BQ10" s="24">
        <v>4127.0</v>
      </c>
      <c r="BR10" s="25">
        <v>6995.0</v>
      </c>
      <c r="BS10" s="25">
        <v>9534.0</v>
      </c>
      <c r="BT10" s="25">
        <v>11493.0</v>
      </c>
      <c r="BU10" s="25">
        <v>14726.0</v>
      </c>
      <c r="BV10" s="25">
        <v>17476.0</v>
      </c>
      <c r="BW10" s="25">
        <v>19975.0</v>
      </c>
      <c r="BX10" s="25">
        <v>23427.0</v>
      </c>
      <c r="BY10" s="25">
        <v>25756.0</v>
      </c>
      <c r="BZ10" s="25">
        <v>27551.0</v>
      </c>
      <c r="CA10" s="26">
        <v>29861.0</v>
      </c>
      <c r="CB10" s="24">
        <v>4482.0</v>
      </c>
      <c r="CC10" s="25">
        <v>7362.0</v>
      </c>
      <c r="CD10" s="25">
        <v>9969.0</v>
      </c>
      <c r="CE10" s="25">
        <v>12333.0</v>
      </c>
      <c r="CF10" s="25">
        <v>15575.0</v>
      </c>
      <c r="CG10" s="26">
        <v>18510.0</v>
      </c>
    </row>
    <row r="11" hidden="1">
      <c r="A11" s="12" t="s">
        <v>48</v>
      </c>
      <c r="B11" s="24">
        <v>6339.0</v>
      </c>
      <c r="C11" s="25">
        <v>8711.0</v>
      </c>
      <c r="D11" s="25">
        <v>10826.0</v>
      </c>
      <c r="E11" s="25">
        <v>12988.0</v>
      </c>
      <c r="F11" s="25">
        <v>15729.0</v>
      </c>
      <c r="G11" s="25">
        <v>18639.0</v>
      </c>
      <c r="H11" s="25">
        <v>22147.0</v>
      </c>
      <c r="I11" s="25">
        <v>25501.0</v>
      </c>
      <c r="J11" s="25">
        <v>28224.0</v>
      </c>
      <c r="K11" s="26">
        <v>31109.0</v>
      </c>
      <c r="L11" s="24">
        <v>7929.0</v>
      </c>
      <c r="M11" s="25">
        <v>10251.0</v>
      </c>
      <c r="N11" s="25">
        <v>12462.0</v>
      </c>
      <c r="O11" s="25">
        <v>14842.0</v>
      </c>
      <c r="P11" s="25">
        <v>17987.0</v>
      </c>
      <c r="Q11" s="25">
        <v>21053.0</v>
      </c>
      <c r="R11" s="25">
        <v>24690.0</v>
      </c>
      <c r="S11" s="25">
        <v>28461.0</v>
      </c>
      <c r="T11" s="26">
        <v>31704.0</v>
      </c>
      <c r="U11" s="24">
        <v>8233.0</v>
      </c>
      <c r="V11" s="25">
        <v>10870.0</v>
      </c>
      <c r="W11" s="25">
        <v>13384.0</v>
      </c>
      <c r="X11" s="25">
        <v>16807.0</v>
      </c>
      <c r="Y11" s="25">
        <v>19967.0</v>
      </c>
      <c r="Z11" s="25">
        <v>23125.0</v>
      </c>
      <c r="AA11" s="25">
        <v>27062.0</v>
      </c>
      <c r="AB11" s="25">
        <v>30508.0</v>
      </c>
      <c r="AC11" s="25">
        <v>33705.0</v>
      </c>
      <c r="AD11" s="26">
        <v>36944.0</v>
      </c>
      <c r="AE11" s="24">
        <v>8124.0</v>
      </c>
      <c r="AF11" s="25">
        <v>11002.0</v>
      </c>
      <c r="AG11" s="25">
        <v>13849.0</v>
      </c>
      <c r="AH11" s="25">
        <v>17294.0</v>
      </c>
      <c r="AI11" s="25">
        <v>20944.0</v>
      </c>
      <c r="AJ11" s="25">
        <v>24653.0</v>
      </c>
      <c r="AK11" s="25">
        <v>28704.0</v>
      </c>
      <c r="AL11" s="25">
        <v>32802.0</v>
      </c>
      <c r="AM11" s="25">
        <v>36405.0</v>
      </c>
      <c r="AN11" s="26">
        <v>39815.0</v>
      </c>
      <c r="AO11" s="24">
        <v>8869.0</v>
      </c>
      <c r="AP11" s="25">
        <v>11750.0</v>
      </c>
      <c r="AQ11" s="25">
        <v>14689.0</v>
      </c>
      <c r="AR11" s="25">
        <v>18023.0</v>
      </c>
      <c r="AS11" s="25">
        <v>21873.0</v>
      </c>
      <c r="AT11" s="25">
        <v>25568.0</v>
      </c>
      <c r="AU11" s="25">
        <v>29771.0</v>
      </c>
      <c r="AV11" s="25">
        <v>34179.0</v>
      </c>
      <c r="AW11" s="25">
        <v>37866.0</v>
      </c>
      <c r="AX11" s="26">
        <v>41407.0</v>
      </c>
      <c r="AY11" s="24">
        <v>8705.0</v>
      </c>
      <c r="AZ11" s="25">
        <v>11730.0</v>
      </c>
      <c r="BA11" s="25">
        <v>14368.0</v>
      </c>
      <c r="BB11" s="25">
        <v>17594.0</v>
      </c>
      <c r="BC11" s="25">
        <v>21225.0</v>
      </c>
      <c r="BD11" s="25">
        <v>24726.0</v>
      </c>
      <c r="BE11" s="25">
        <v>28671.0</v>
      </c>
      <c r="BF11" s="25">
        <v>32392.0</v>
      </c>
      <c r="BG11" s="25">
        <v>35716.0</v>
      </c>
      <c r="BH11" s="26">
        <v>39013.0</v>
      </c>
      <c r="BI11" s="24">
        <v>7829.0</v>
      </c>
      <c r="BJ11" s="25">
        <v>9139.0</v>
      </c>
      <c r="BK11" s="25">
        <v>10589.0</v>
      </c>
      <c r="BL11" s="25">
        <v>12679.0</v>
      </c>
      <c r="BM11" s="25">
        <v>16189.0</v>
      </c>
      <c r="BN11" s="25">
        <v>19401.0</v>
      </c>
      <c r="BO11" s="25">
        <v>23144.0</v>
      </c>
      <c r="BP11" s="26">
        <v>26385.0</v>
      </c>
      <c r="BQ11" s="24">
        <v>4789.0</v>
      </c>
      <c r="BR11" s="25">
        <v>7670.0</v>
      </c>
      <c r="BS11" s="25">
        <v>10309.0</v>
      </c>
      <c r="BT11" s="25">
        <v>12398.0</v>
      </c>
      <c r="BU11" s="25">
        <v>15371.0</v>
      </c>
      <c r="BV11" s="25">
        <v>18305.0</v>
      </c>
      <c r="BW11" s="25">
        <v>20917.0</v>
      </c>
      <c r="BX11" s="25">
        <v>23647.0</v>
      </c>
      <c r="BY11" s="25">
        <v>25982.0</v>
      </c>
      <c r="BZ11" s="25">
        <v>27900.0</v>
      </c>
      <c r="CA11" s="26">
        <v>30054.0</v>
      </c>
      <c r="CB11" s="24">
        <v>4434.0</v>
      </c>
      <c r="CC11" s="25">
        <v>7103.0</v>
      </c>
      <c r="CD11" s="25">
        <v>9685.0</v>
      </c>
      <c r="CE11" s="25">
        <v>11982.0</v>
      </c>
      <c r="CF11" s="25">
        <v>14622.0</v>
      </c>
      <c r="CG11" s="26">
        <v>17045.0</v>
      </c>
    </row>
    <row r="12" hidden="1">
      <c r="A12" s="12" t="s">
        <v>94</v>
      </c>
      <c r="B12" s="24">
        <v>44248.0</v>
      </c>
      <c r="C12" s="25">
        <v>62176.0</v>
      </c>
      <c r="D12" s="25">
        <v>80143.0</v>
      </c>
      <c r="E12" s="25">
        <v>97589.0</v>
      </c>
      <c r="F12" s="25">
        <v>115833.0</v>
      </c>
      <c r="G12" s="25">
        <v>136616.0</v>
      </c>
      <c r="H12" s="25">
        <v>158858.0</v>
      </c>
      <c r="I12" s="25">
        <v>180949.0</v>
      </c>
      <c r="J12" s="25">
        <v>200017.0</v>
      </c>
      <c r="K12" s="26">
        <v>222281.0</v>
      </c>
      <c r="L12" s="24">
        <v>61767.0</v>
      </c>
      <c r="M12" s="25">
        <v>80857.0</v>
      </c>
      <c r="N12" s="25">
        <v>97251.0</v>
      </c>
      <c r="O12" s="25">
        <v>116351.0</v>
      </c>
      <c r="P12" s="25">
        <v>135030.0</v>
      </c>
      <c r="Q12" s="25">
        <v>155213.0</v>
      </c>
      <c r="R12" s="25">
        <v>177438.0</v>
      </c>
      <c r="S12" s="25">
        <v>200885.0</v>
      </c>
      <c r="T12" s="26">
        <v>222211.0</v>
      </c>
      <c r="U12" s="24">
        <v>52613.0</v>
      </c>
      <c r="V12" s="25">
        <v>71691.0</v>
      </c>
      <c r="W12" s="25">
        <v>89974.0</v>
      </c>
      <c r="X12" s="25">
        <v>111834.0</v>
      </c>
      <c r="Y12" s="25">
        <v>132430.0</v>
      </c>
      <c r="Z12" s="25">
        <v>153413.0</v>
      </c>
      <c r="AA12" s="25">
        <v>173130.0</v>
      </c>
      <c r="AB12" s="25">
        <v>191553.0</v>
      </c>
      <c r="AC12" s="25">
        <v>209724.0</v>
      </c>
      <c r="AD12" s="26">
        <v>230645.0</v>
      </c>
      <c r="AE12" s="24">
        <v>51208.0</v>
      </c>
      <c r="AF12" s="25">
        <v>71794.0</v>
      </c>
      <c r="AG12" s="25">
        <v>93599.0</v>
      </c>
      <c r="AH12" s="25">
        <v>114213.0</v>
      </c>
      <c r="AI12" s="25">
        <v>139114.0</v>
      </c>
      <c r="AJ12" s="25">
        <v>162534.0</v>
      </c>
      <c r="AK12" s="25">
        <v>186145.0</v>
      </c>
      <c r="AL12" s="25">
        <v>208501.0</v>
      </c>
      <c r="AM12" s="25">
        <v>230762.0</v>
      </c>
      <c r="AN12" s="26">
        <v>251332.0</v>
      </c>
      <c r="AO12" s="24">
        <v>60431.0</v>
      </c>
      <c r="AP12" s="25">
        <v>81543.0</v>
      </c>
      <c r="AQ12" s="25">
        <v>103517.0</v>
      </c>
      <c r="AR12" s="25">
        <v>127765.0</v>
      </c>
      <c r="AS12" s="25">
        <v>150861.0</v>
      </c>
      <c r="AT12" s="25">
        <v>177504.0</v>
      </c>
      <c r="AU12" s="25">
        <v>201118.0</v>
      </c>
      <c r="AV12" s="25">
        <v>226075.0</v>
      </c>
      <c r="AW12" s="25">
        <v>250306.0</v>
      </c>
      <c r="AX12" s="26">
        <v>272714.0</v>
      </c>
      <c r="AY12" s="24">
        <v>58811.0</v>
      </c>
      <c r="AZ12" s="25">
        <v>78295.0</v>
      </c>
      <c r="BA12" s="25">
        <v>97360.0</v>
      </c>
      <c r="BB12" s="25">
        <v>119099.0</v>
      </c>
      <c r="BC12" s="25">
        <v>143622.0</v>
      </c>
      <c r="BD12" s="25">
        <v>168647.0</v>
      </c>
      <c r="BE12" s="25">
        <v>194352.0</v>
      </c>
      <c r="BF12" s="25">
        <v>220092.0</v>
      </c>
      <c r="BG12" s="25">
        <v>242922.0</v>
      </c>
      <c r="BH12" s="26">
        <v>263220.0</v>
      </c>
      <c r="BI12" s="24">
        <v>56190.0</v>
      </c>
      <c r="BJ12" s="25">
        <v>71204.0</v>
      </c>
      <c r="BK12" s="25">
        <v>88854.0</v>
      </c>
      <c r="BL12" s="25">
        <v>109167.0</v>
      </c>
      <c r="BM12" s="25">
        <v>135564.0</v>
      </c>
      <c r="BN12" s="25">
        <v>161898.0</v>
      </c>
      <c r="BO12" s="25">
        <v>189195.0</v>
      </c>
      <c r="BP12" s="26">
        <v>217141.0</v>
      </c>
      <c r="BQ12" s="24">
        <v>35349.0</v>
      </c>
      <c r="BR12" s="25">
        <v>56921.0</v>
      </c>
      <c r="BS12" s="25">
        <v>76725.0</v>
      </c>
      <c r="BT12" s="25">
        <v>95904.0</v>
      </c>
      <c r="BU12" s="25">
        <v>118960.0</v>
      </c>
      <c r="BV12" s="25">
        <v>139000.0</v>
      </c>
      <c r="BW12" s="25">
        <v>161361.0</v>
      </c>
      <c r="BX12" s="25">
        <v>183409.0</v>
      </c>
      <c r="BY12" s="25">
        <v>203462.0</v>
      </c>
      <c r="BZ12" s="25">
        <v>221580.0</v>
      </c>
      <c r="CA12" s="26">
        <v>237765.0</v>
      </c>
      <c r="CB12" s="24">
        <v>36177.0</v>
      </c>
      <c r="CC12" s="25">
        <v>60340.0</v>
      </c>
      <c r="CD12" s="25">
        <v>82759.0</v>
      </c>
      <c r="CE12" s="25">
        <v>103791.0</v>
      </c>
      <c r="CF12" s="25">
        <v>129189.0</v>
      </c>
      <c r="CG12" s="26">
        <v>150840.0</v>
      </c>
    </row>
    <row r="13" hidden="1">
      <c r="A13" s="12" t="s">
        <v>21</v>
      </c>
      <c r="B13" s="24">
        <v>4388.0</v>
      </c>
      <c r="C13" s="25">
        <v>5900.0</v>
      </c>
      <c r="D13" s="25">
        <v>7257.0</v>
      </c>
      <c r="E13" s="25">
        <v>8663.0</v>
      </c>
      <c r="F13" s="25">
        <v>10545.0</v>
      </c>
      <c r="G13" s="25">
        <v>12279.0</v>
      </c>
      <c r="H13" s="25">
        <v>15225.0</v>
      </c>
      <c r="I13" s="25">
        <v>17582.0</v>
      </c>
      <c r="J13" s="25">
        <v>19306.0</v>
      </c>
      <c r="K13" s="26">
        <v>21182.0</v>
      </c>
      <c r="L13" s="24">
        <v>4916.0</v>
      </c>
      <c r="M13" s="25">
        <v>6353.0</v>
      </c>
      <c r="N13" s="25">
        <v>7554.0</v>
      </c>
      <c r="O13" s="25">
        <v>9177.0</v>
      </c>
      <c r="P13" s="25">
        <v>12365.0</v>
      </c>
      <c r="Q13" s="25">
        <v>14073.0</v>
      </c>
      <c r="R13" s="25">
        <v>16757.0</v>
      </c>
      <c r="S13" s="25">
        <v>18972.0</v>
      </c>
      <c r="T13" s="26">
        <v>20770.0</v>
      </c>
      <c r="U13" s="24">
        <v>3921.0</v>
      </c>
      <c r="V13" s="25">
        <v>5310.0</v>
      </c>
      <c r="W13" s="25">
        <v>6470.0</v>
      </c>
      <c r="X13" s="25">
        <v>8398.0</v>
      </c>
      <c r="Y13" s="25">
        <v>11568.0</v>
      </c>
      <c r="Z13" s="25">
        <v>13352.0</v>
      </c>
      <c r="AA13" s="25">
        <v>15882.0</v>
      </c>
      <c r="AB13" s="25">
        <v>17862.0</v>
      </c>
      <c r="AC13" s="25">
        <v>19427.0</v>
      </c>
      <c r="AD13" s="26">
        <v>21056.0</v>
      </c>
      <c r="AE13" s="24">
        <v>4156.0</v>
      </c>
      <c r="AF13" s="25">
        <v>5553.0</v>
      </c>
      <c r="AG13" s="25">
        <v>7037.0</v>
      </c>
      <c r="AH13" s="25">
        <v>9038.0</v>
      </c>
      <c r="AI13" s="25">
        <v>12359.0</v>
      </c>
      <c r="AJ13" s="25">
        <v>14160.0</v>
      </c>
      <c r="AK13" s="25">
        <v>16511.0</v>
      </c>
      <c r="AL13" s="25">
        <v>18914.0</v>
      </c>
      <c r="AM13" s="25">
        <v>20851.0</v>
      </c>
      <c r="AN13" s="26">
        <v>22565.0</v>
      </c>
      <c r="AO13" s="24">
        <v>4498.0</v>
      </c>
      <c r="AP13" s="25">
        <v>5896.0</v>
      </c>
      <c r="AQ13" s="25">
        <v>7441.0</v>
      </c>
      <c r="AR13" s="25">
        <v>9988.0</v>
      </c>
      <c r="AS13" s="25">
        <v>13375.0</v>
      </c>
      <c r="AT13" s="25">
        <v>15220.0</v>
      </c>
      <c r="AU13" s="25">
        <v>17250.0</v>
      </c>
      <c r="AV13" s="25">
        <v>19596.0</v>
      </c>
      <c r="AW13" s="25">
        <v>21934.0</v>
      </c>
      <c r="AX13" s="26">
        <v>23706.0</v>
      </c>
      <c r="AY13" s="24">
        <v>4366.0</v>
      </c>
      <c r="AZ13" s="25">
        <v>5838.0</v>
      </c>
      <c r="BA13" s="25">
        <v>7061.0</v>
      </c>
      <c r="BB13" s="25">
        <v>8919.0</v>
      </c>
      <c r="BC13" s="25">
        <v>11725.0</v>
      </c>
      <c r="BD13" s="25">
        <v>13333.0</v>
      </c>
      <c r="BE13" s="25">
        <v>15420.0</v>
      </c>
      <c r="BF13" s="25">
        <v>17499.0</v>
      </c>
      <c r="BG13" s="25">
        <v>19094.0</v>
      </c>
      <c r="BH13" s="26">
        <v>20207.0</v>
      </c>
      <c r="BI13" s="24">
        <v>3403.0</v>
      </c>
      <c r="BJ13" s="25">
        <v>4016.0</v>
      </c>
      <c r="BK13" s="25">
        <v>4736.0</v>
      </c>
      <c r="BL13" s="25">
        <v>6472.0</v>
      </c>
      <c r="BM13" s="25">
        <v>8754.0</v>
      </c>
      <c r="BN13" s="25">
        <v>10123.0</v>
      </c>
      <c r="BO13" s="25">
        <v>11598.0</v>
      </c>
      <c r="BP13" s="26">
        <v>13033.0</v>
      </c>
      <c r="BQ13" s="24">
        <v>1799.0</v>
      </c>
      <c r="BR13" s="25">
        <v>2951.0</v>
      </c>
      <c r="BS13" s="25">
        <v>4179.0</v>
      </c>
      <c r="BT13" s="25">
        <v>5166.0</v>
      </c>
      <c r="BU13" s="25">
        <v>6670.0</v>
      </c>
      <c r="BV13" s="25">
        <v>8224.0</v>
      </c>
      <c r="BW13" s="25">
        <v>9463.0</v>
      </c>
      <c r="BX13" s="25">
        <v>10901.0</v>
      </c>
      <c r="BY13" s="25">
        <v>12072.0</v>
      </c>
      <c r="BZ13" s="25">
        <v>13044.0</v>
      </c>
      <c r="CA13" s="26">
        <v>14001.0</v>
      </c>
      <c r="CB13" s="24">
        <v>1941.0</v>
      </c>
      <c r="CC13" s="25">
        <v>3133.0</v>
      </c>
      <c r="CD13" s="25">
        <v>4325.0</v>
      </c>
      <c r="CE13" s="25">
        <v>5448.0</v>
      </c>
      <c r="CF13" s="25">
        <v>6969.0</v>
      </c>
      <c r="CG13" s="26">
        <v>8369.0</v>
      </c>
    </row>
    <row r="14" hidden="1">
      <c r="A14" s="12" t="s">
        <v>46</v>
      </c>
      <c r="B14" s="24">
        <v>6478.0</v>
      </c>
      <c r="C14" s="25">
        <v>8795.0</v>
      </c>
      <c r="D14" s="25">
        <v>10906.0</v>
      </c>
      <c r="E14" s="25">
        <v>13331.0</v>
      </c>
      <c r="F14" s="25">
        <v>15861.0</v>
      </c>
      <c r="G14" s="25">
        <v>18750.0</v>
      </c>
      <c r="H14" s="25">
        <v>22062.0</v>
      </c>
      <c r="I14" s="25">
        <v>25359.0</v>
      </c>
      <c r="J14" s="25">
        <v>28225.0</v>
      </c>
      <c r="K14" s="26">
        <v>31088.0</v>
      </c>
      <c r="L14" s="24">
        <v>8061.0</v>
      </c>
      <c r="M14" s="25">
        <v>10394.0</v>
      </c>
      <c r="N14" s="25">
        <v>12441.0</v>
      </c>
      <c r="O14" s="25">
        <v>15760.0</v>
      </c>
      <c r="P14" s="25">
        <v>18124.0</v>
      </c>
      <c r="Q14" s="25">
        <v>21092.0</v>
      </c>
      <c r="R14" s="25">
        <v>24075.0</v>
      </c>
      <c r="S14" s="25">
        <v>27292.0</v>
      </c>
      <c r="T14" s="26">
        <v>30312.0</v>
      </c>
      <c r="U14" s="24">
        <v>7658.0</v>
      </c>
      <c r="V14" s="25">
        <v>10352.0</v>
      </c>
      <c r="W14" s="25">
        <v>12638.0</v>
      </c>
      <c r="X14" s="25">
        <v>16386.0</v>
      </c>
      <c r="Y14" s="25">
        <v>19630.0</v>
      </c>
      <c r="Z14" s="25">
        <v>22896.0</v>
      </c>
      <c r="AA14" s="25">
        <v>26059.0</v>
      </c>
      <c r="AB14" s="25">
        <v>29086.0</v>
      </c>
      <c r="AC14" s="25">
        <v>31802.0</v>
      </c>
      <c r="AD14" s="26">
        <v>34461.0</v>
      </c>
      <c r="AE14" s="24">
        <v>7396.0</v>
      </c>
      <c r="AF14" s="25">
        <v>10054.0</v>
      </c>
      <c r="AG14" s="25">
        <v>12833.0</v>
      </c>
      <c r="AH14" s="25">
        <v>16375.0</v>
      </c>
      <c r="AI14" s="25">
        <v>20191.0</v>
      </c>
      <c r="AJ14" s="25">
        <v>24016.0</v>
      </c>
      <c r="AK14" s="25">
        <v>27530.0</v>
      </c>
      <c r="AL14" s="25">
        <v>30869.0</v>
      </c>
      <c r="AM14" s="25">
        <v>34081.0</v>
      </c>
      <c r="AN14" s="26">
        <v>37096.0</v>
      </c>
      <c r="AO14" s="24">
        <v>8405.0</v>
      </c>
      <c r="AP14" s="25">
        <v>11461.0</v>
      </c>
      <c r="AQ14" s="25">
        <v>14315.0</v>
      </c>
      <c r="AR14" s="25">
        <v>18198.0</v>
      </c>
      <c r="AS14" s="25">
        <v>22010.0</v>
      </c>
      <c r="AT14" s="25">
        <v>25985.0</v>
      </c>
      <c r="AU14" s="25">
        <v>29500.0</v>
      </c>
      <c r="AV14" s="25">
        <v>33156.0</v>
      </c>
      <c r="AW14" s="25">
        <v>36749.0</v>
      </c>
      <c r="AX14" s="26">
        <v>40002.0</v>
      </c>
      <c r="AY14" s="24">
        <v>7663.0</v>
      </c>
      <c r="AZ14" s="25">
        <v>10738.0</v>
      </c>
      <c r="BA14" s="25">
        <v>13205.0</v>
      </c>
      <c r="BB14" s="25">
        <v>17006.0</v>
      </c>
      <c r="BC14" s="25">
        <v>20660.0</v>
      </c>
      <c r="BD14" s="25">
        <v>24379.0</v>
      </c>
      <c r="BE14" s="25">
        <v>28014.0</v>
      </c>
      <c r="BF14" s="25">
        <v>31730.0</v>
      </c>
      <c r="BG14" s="25">
        <v>35008.0</v>
      </c>
      <c r="BH14" s="26">
        <v>38000.0</v>
      </c>
      <c r="BI14" s="24">
        <v>8571.0</v>
      </c>
      <c r="BJ14" s="25">
        <v>10042.0</v>
      </c>
      <c r="BK14" s="25">
        <v>11692.0</v>
      </c>
      <c r="BL14" s="25">
        <v>14911.0</v>
      </c>
      <c r="BM14" s="25">
        <v>18381.0</v>
      </c>
      <c r="BN14" s="25">
        <v>21840.0</v>
      </c>
      <c r="BO14" s="25">
        <v>25265.0</v>
      </c>
      <c r="BP14" s="26">
        <v>28407.0</v>
      </c>
      <c r="BQ14" s="24">
        <v>4310.0</v>
      </c>
      <c r="BR14" s="25">
        <v>7133.0</v>
      </c>
      <c r="BS14" s="25">
        <v>9641.0</v>
      </c>
      <c r="BT14" s="25">
        <v>11671.0</v>
      </c>
      <c r="BU14" s="25">
        <v>14967.0</v>
      </c>
      <c r="BV14" s="25">
        <v>17794.0</v>
      </c>
      <c r="BW14" s="25">
        <v>20726.0</v>
      </c>
      <c r="BX14" s="25">
        <v>23402.0</v>
      </c>
      <c r="BY14" s="25">
        <v>25827.0</v>
      </c>
      <c r="BZ14" s="25">
        <v>27696.0</v>
      </c>
      <c r="CA14" s="26">
        <v>29798.0</v>
      </c>
      <c r="CB14" s="24">
        <v>4483.0</v>
      </c>
      <c r="CC14" s="25">
        <v>7249.0</v>
      </c>
      <c r="CD14" s="25">
        <v>9644.0</v>
      </c>
      <c r="CE14" s="25">
        <v>11806.0</v>
      </c>
      <c r="CF14" s="25">
        <v>15053.0</v>
      </c>
      <c r="CG14" s="26">
        <v>17784.0</v>
      </c>
    </row>
    <row r="15" hidden="1">
      <c r="A15" s="12" t="s">
        <v>47</v>
      </c>
      <c r="B15" s="24">
        <v>7132.0</v>
      </c>
      <c r="C15" s="25">
        <v>9642.0</v>
      </c>
      <c r="D15" s="25">
        <v>11909.0</v>
      </c>
      <c r="E15" s="25">
        <v>14867.0</v>
      </c>
      <c r="F15" s="25">
        <v>17803.0</v>
      </c>
      <c r="G15" s="25">
        <v>20537.0</v>
      </c>
      <c r="H15" s="25">
        <v>24713.0</v>
      </c>
      <c r="I15" s="25">
        <v>28272.0</v>
      </c>
      <c r="J15" s="25">
        <v>31623.0</v>
      </c>
      <c r="K15" s="26">
        <v>34509.0</v>
      </c>
      <c r="L15" s="24">
        <v>8903.0</v>
      </c>
      <c r="M15" s="25">
        <v>11435.0</v>
      </c>
      <c r="N15" s="25">
        <v>13612.0</v>
      </c>
      <c r="O15" s="25">
        <v>17087.0</v>
      </c>
      <c r="P15" s="25">
        <v>20044.0</v>
      </c>
      <c r="Q15" s="25">
        <v>23459.0</v>
      </c>
      <c r="R15" s="25">
        <v>27797.0</v>
      </c>
      <c r="S15" s="25">
        <v>31491.0</v>
      </c>
      <c r="T15" s="26">
        <v>35502.0</v>
      </c>
      <c r="U15" s="24">
        <v>7547.0</v>
      </c>
      <c r="V15" s="25">
        <v>10483.0</v>
      </c>
      <c r="W15" s="25">
        <v>12879.0</v>
      </c>
      <c r="X15" s="25">
        <v>16988.0</v>
      </c>
      <c r="Y15" s="25">
        <v>20671.0</v>
      </c>
      <c r="Z15" s="25">
        <v>24037.0</v>
      </c>
      <c r="AA15" s="25">
        <v>28522.0</v>
      </c>
      <c r="AB15" s="25">
        <v>31559.0</v>
      </c>
      <c r="AC15" s="25">
        <v>35646.0</v>
      </c>
      <c r="AD15" s="26">
        <v>38406.0</v>
      </c>
      <c r="AE15" s="24">
        <v>7403.0</v>
      </c>
      <c r="AF15" s="25">
        <v>9805.0</v>
      </c>
      <c r="AG15" s="25">
        <v>12505.0</v>
      </c>
      <c r="AH15" s="25">
        <v>16786.0</v>
      </c>
      <c r="AI15" s="25">
        <v>20415.0</v>
      </c>
      <c r="AJ15" s="25">
        <v>24017.0</v>
      </c>
      <c r="AK15" s="25">
        <v>27894.0</v>
      </c>
      <c r="AL15" s="25">
        <v>31865.0</v>
      </c>
      <c r="AM15" s="25">
        <v>36713.0</v>
      </c>
      <c r="AN15" s="26">
        <v>39476.0</v>
      </c>
      <c r="AO15" s="24">
        <v>7169.0</v>
      </c>
      <c r="AP15" s="25">
        <v>9653.0</v>
      </c>
      <c r="AQ15" s="25">
        <v>12363.0</v>
      </c>
      <c r="AR15" s="25">
        <v>16394.0</v>
      </c>
      <c r="AS15" s="25">
        <v>20297.0</v>
      </c>
      <c r="AT15" s="25">
        <v>23973.0</v>
      </c>
      <c r="AU15" s="25">
        <v>27822.0</v>
      </c>
      <c r="AV15" s="25">
        <v>33071.0</v>
      </c>
      <c r="AW15" s="25">
        <v>36237.0</v>
      </c>
      <c r="AX15" s="26">
        <v>39318.0</v>
      </c>
      <c r="AY15" s="24">
        <v>7131.0</v>
      </c>
      <c r="AZ15" s="25">
        <v>9669.0</v>
      </c>
      <c r="BA15" s="25">
        <v>12044.0</v>
      </c>
      <c r="BB15" s="25">
        <v>16397.0</v>
      </c>
      <c r="BC15" s="25">
        <v>20576.0</v>
      </c>
      <c r="BD15" s="25">
        <v>23770.0</v>
      </c>
      <c r="BE15" s="25">
        <v>27095.0</v>
      </c>
      <c r="BF15" s="25">
        <v>31617.0</v>
      </c>
      <c r="BG15" s="25">
        <v>34562.0</v>
      </c>
      <c r="BH15" s="26">
        <v>37318.0</v>
      </c>
      <c r="BI15" s="24">
        <v>7055.0</v>
      </c>
      <c r="BJ15" s="25">
        <v>8363.0</v>
      </c>
      <c r="BK15" s="25">
        <v>9914.0</v>
      </c>
      <c r="BL15" s="25">
        <v>13290.0</v>
      </c>
      <c r="BM15" s="25">
        <v>17009.0</v>
      </c>
      <c r="BN15" s="25">
        <v>19974.0</v>
      </c>
      <c r="BO15" s="25">
        <v>23345.0</v>
      </c>
      <c r="BP15" s="26">
        <v>28152.0</v>
      </c>
      <c r="BQ15" s="24">
        <v>4693.0</v>
      </c>
      <c r="BR15" s="25">
        <v>7367.0</v>
      </c>
      <c r="BS15" s="25">
        <v>9836.0</v>
      </c>
      <c r="BT15" s="25">
        <v>12095.0</v>
      </c>
      <c r="BU15" s="25">
        <v>15761.0</v>
      </c>
      <c r="BV15" s="25">
        <v>18442.0</v>
      </c>
      <c r="BW15" s="25">
        <v>20998.0</v>
      </c>
      <c r="BX15" s="25">
        <v>23765.0</v>
      </c>
      <c r="BY15" s="25">
        <v>25878.0</v>
      </c>
      <c r="BZ15" s="25">
        <v>27450.0</v>
      </c>
      <c r="CA15" s="26">
        <v>29348.0</v>
      </c>
      <c r="CB15" s="24">
        <v>4373.0</v>
      </c>
      <c r="CC15" s="25">
        <v>7142.0</v>
      </c>
      <c r="CD15" s="25">
        <v>9799.0</v>
      </c>
      <c r="CE15" s="25">
        <v>12206.0</v>
      </c>
      <c r="CF15" s="25">
        <v>16110.0</v>
      </c>
      <c r="CG15" s="26">
        <v>19242.0</v>
      </c>
    </row>
    <row r="16" hidden="1">
      <c r="A16" s="12" t="s">
        <v>45</v>
      </c>
      <c r="B16" s="24">
        <v>8494.0</v>
      </c>
      <c r="C16" s="25">
        <v>11573.0</v>
      </c>
      <c r="D16" s="25">
        <v>14125.0</v>
      </c>
      <c r="E16" s="25">
        <v>17200.0</v>
      </c>
      <c r="F16" s="25">
        <v>20707.0</v>
      </c>
      <c r="G16" s="25">
        <v>26049.0</v>
      </c>
      <c r="H16" s="25">
        <v>30949.0</v>
      </c>
      <c r="I16" s="25">
        <v>34212.0</v>
      </c>
      <c r="J16" s="25">
        <v>38154.0</v>
      </c>
      <c r="K16" s="26">
        <v>41854.0</v>
      </c>
      <c r="L16" s="24">
        <v>11020.0</v>
      </c>
      <c r="M16" s="25">
        <v>14274.0</v>
      </c>
      <c r="N16" s="25">
        <v>16979.0</v>
      </c>
      <c r="O16" s="25">
        <v>20050.0</v>
      </c>
      <c r="P16" s="25">
        <v>23199.0</v>
      </c>
      <c r="Q16" s="25">
        <v>27027.0</v>
      </c>
      <c r="R16" s="25">
        <v>32705.0</v>
      </c>
      <c r="S16" s="25">
        <v>38116.0</v>
      </c>
      <c r="T16" s="26">
        <v>43114.0</v>
      </c>
      <c r="U16" s="24">
        <v>9019.0</v>
      </c>
      <c r="V16" s="25">
        <v>12915.0</v>
      </c>
      <c r="W16" s="25">
        <v>15944.0</v>
      </c>
      <c r="X16" s="25">
        <v>19655.0</v>
      </c>
      <c r="Y16" s="25">
        <v>23280.0</v>
      </c>
      <c r="Z16" s="25">
        <v>26887.0</v>
      </c>
      <c r="AA16" s="25">
        <v>31245.0</v>
      </c>
      <c r="AB16" s="25">
        <v>35335.0</v>
      </c>
      <c r="AC16" s="25">
        <v>38616.0</v>
      </c>
      <c r="AD16" s="26">
        <v>42271.0</v>
      </c>
      <c r="AE16" s="24">
        <v>8138.0</v>
      </c>
      <c r="AF16" s="25">
        <v>10868.0</v>
      </c>
      <c r="AG16" s="25">
        <v>13742.0</v>
      </c>
      <c r="AH16" s="25">
        <v>17345.0</v>
      </c>
      <c r="AI16" s="25">
        <v>20829.0</v>
      </c>
      <c r="AJ16" s="25">
        <v>24204.0</v>
      </c>
      <c r="AK16" s="25">
        <v>29658.0</v>
      </c>
      <c r="AL16" s="25">
        <v>34486.0</v>
      </c>
      <c r="AM16" s="25">
        <v>37934.0</v>
      </c>
      <c r="AN16" s="26">
        <v>41803.0</v>
      </c>
      <c r="AO16" s="24">
        <v>9028.0</v>
      </c>
      <c r="AP16" s="25">
        <v>12159.0</v>
      </c>
      <c r="AQ16" s="25">
        <v>15113.0</v>
      </c>
      <c r="AR16" s="25">
        <v>19117.0</v>
      </c>
      <c r="AS16" s="25">
        <v>24286.0</v>
      </c>
      <c r="AT16" s="25">
        <v>27911.0</v>
      </c>
      <c r="AU16" s="25">
        <v>34940.0</v>
      </c>
      <c r="AV16" s="25">
        <v>39225.0</v>
      </c>
      <c r="AW16" s="25">
        <v>42881.0</v>
      </c>
      <c r="AX16" s="26">
        <v>46458.0</v>
      </c>
      <c r="AY16" s="24">
        <v>8021.0</v>
      </c>
      <c r="AZ16" s="25">
        <v>10932.0</v>
      </c>
      <c r="BA16" s="25">
        <v>13440.0</v>
      </c>
      <c r="BB16" s="25">
        <v>17186.0</v>
      </c>
      <c r="BC16" s="25">
        <v>20267.0</v>
      </c>
      <c r="BD16" s="25">
        <v>23325.0</v>
      </c>
      <c r="BE16" s="25">
        <v>26571.0</v>
      </c>
      <c r="BF16" s="25">
        <v>30475.0</v>
      </c>
      <c r="BG16" s="25">
        <v>33448.0</v>
      </c>
      <c r="BH16" s="26">
        <v>36528.0</v>
      </c>
      <c r="BI16" s="24">
        <v>6589.0</v>
      </c>
      <c r="BJ16" s="25">
        <v>8312.0</v>
      </c>
      <c r="BK16" s="25">
        <v>10011.0</v>
      </c>
      <c r="BL16" s="25">
        <v>12856.0</v>
      </c>
      <c r="BM16" s="25">
        <v>15723.0</v>
      </c>
      <c r="BN16" s="25">
        <v>18290.0</v>
      </c>
      <c r="BO16" s="25">
        <v>21153.0</v>
      </c>
      <c r="BP16" s="26">
        <v>24540.0</v>
      </c>
      <c r="BQ16" s="24">
        <v>3436.0</v>
      </c>
      <c r="BR16" s="25">
        <v>5602.0</v>
      </c>
      <c r="BS16" s="25">
        <v>8061.0</v>
      </c>
      <c r="BT16" s="25">
        <v>10334.0</v>
      </c>
      <c r="BU16" s="25">
        <v>13347.0</v>
      </c>
      <c r="BV16" s="25">
        <v>15464.0</v>
      </c>
      <c r="BW16" s="25">
        <v>17440.0</v>
      </c>
      <c r="BX16" s="25">
        <v>19656.0</v>
      </c>
      <c r="BY16" s="25">
        <v>21687.0</v>
      </c>
      <c r="BZ16" s="25">
        <v>23300.0</v>
      </c>
      <c r="CA16" s="26">
        <v>24961.0</v>
      </c>
      <c r="CB16" s="24">
        <v>3635.0</v>
      </c>
      <c r="CC16" s="25">
        <v>5940.0</v>
      </c>
      <c r="CD16" s="25">
        <v>8536.0</v>
      </c>
      <c r="CE16" s="25">
        <v>10684.0</v>
      </c>
      <c r="CF16" s="25">
        <v>13706.0</v>
      </c>
      <c r="CG16" s="26">
        <v>15653.0</v>
      </c>
    </row>
    <row r="17" hidden="1">
      <c r="A17" s="12" t="s">
        <v>54</v>
      </c>
      <c r="B17" s="24">
        <v>8954.0</v>
      </c>
      <c r="C17" s="25">
        <v>12407.0</v>
      </c>
      <c r="D17" s="25">
        <v>15653.0</v>
      </c>
      <c r="E17" s="25">
        <v>18824.0</v>
      </c>
      <c r="F17" s="25">
        <v>22431.0</v>
      </c>
      <c r="G17" s="25">
        <v>25970.0</v>
      </c>
      <c r="H17" s="25">
        <v>30653.0</v>
      </c>
      <c r="I17" s="25">
        <v>34982.0</v>
      </c>
      <c r="J17" s="25">
        <v>38707.0</v>
      </c>
      <c r="K17" s="26">
        <v>42761.0</v>
      </c>
      <c r="L17" s="24">
        <v>10145.0</v>
      </c>
      <c r="M17" s="25">
        <v>13410.0</v>
      </c>
      <c r="N17" s="25">
        <v>16330.0</v>
      </c>
      <c r="O17" s="25">
        <v>19669.0</v>
      </c>
      <c r="P17" s="25">
        <v>23470.0</v>
      </c>
      <c r="Q17" s="25">
        <v>27013.0</v>
      </c>
      <c r="R17" s="25">
        <v>31986.0</v>
      </c>
      <c r="S17" s="25">
        <v>36427.0</v>
      </c>
      <c r="T17" s="26">
        <v>40433.0</v>
      </c>
      <c r="U17" s="24">
        <v>9688.0</v>
      </c>
      <c r="V17" s="25">
        <v>13023.0</v>
      </c>
      <c r="W17" s="25">
        <v>16003.0</v>
      </c>
      <c r="X17" s="25">
        <v>19708.0</v>
      </c>
      <c r="Y17" s="25">
        <v>24159.0</v>
      </c>
      <c r="Z17" s="25">
        <v>27645.0</v>
      </c>
      <c r="AA17" s="25">
        <v>32444.0</v>
      </c>
      <c r="AB17" s="25">
        <v>36576.0</v>
      </c>
      <c r="AC17" s="25">
        <v>40084.0</v>
      </c>
      <c r="AD17" s="26">
        <v>43679.0</v>
      </c>
      <c r="AE17" s="24">
        <v>8904.0</v>
      </c>
      <c r="AF17" s="25">
        <v>12179.0</v>
      </c>
      <c r="AG17" s="25">
        <v>15277.0</v>
      </c>
      <c r="AH17" s="25">
        <v>19420.0</v>
      </c>
      <c r="AI17" s="25">
        <v>24266.0</v>
      </c>
      <c r="AJ17" s="25">
        <v>27947.0</v>
      </c>
      <c r="AK17" s="25">
        <v>32432.0</v>
      </c>
      <c r="AL17" s="25">
        <v>36757.0</v>
      </c>
      <c r="AM17" s="25">
        <v>40498.0</v>
      </c>
      <c r="AN17" s="26">
        <v>44007.0</v>
      </c>
      <c r="AO17" s="24">
        <v>9025.0</v>
      </c>
      <c r="AP17" s="25">
        <v>12042.0</v>
      </c>
      <c r="AQ17" s="25">
        <v>15034.0</v>
      </c>
      <c r="AR17" s="25">
        <v>18816.0</v>
      </c>
      <c r="AS17" s="25">
        <v>23013.0</v>
      </c>
      <c r="AT17" s="25">
        <v>27093.0</v>
      </c>
      <c r="AU17" s="25">
        <v>31648.0</v>
      </c>
      <c r="AV17" s="25">
        <v>36281.0</v>
      </c>
      <c r="AW17" s="25">
        <v>40411.0</v>
      </c>
      <c r="AX17" s="26">
        <v>43954.0</v>
      </c>
      <c r="AY17" s="24">
        <v>9484.0</v>
      </c>
      <c r="AZ17" s="25">
        <v>12343.0</v>
      </c>
      <c r="BA17" s="25">
        <v>15079.0</v>
      </c>
      <c r="BB17" s="25">
        <v>18643.0</v>
      </c>
      <c r="BC17" s="25">
        <v>22962.0</v>
      </c>
      <c r="BD17" s="25">
        <v>26658.0</v>
      </c>
      <c r="BE17" s="25">
        <v>30853.0</v>
      </c>
      <c r="BF17" s="25">
        <v>35215.0</v>
      </c>
      <c r="BG17" s="25">
        <v>38848.0</v>
      </c>
      <c r="BH17" s="26">
        <v>42212.0</v>
      </c>
      <c r="BI17" s="24">
        <v>8012.0</v>
      </c>
      <c r="BJ17" s="25">
        <v>9687.0</v>
      </c>
      <c r="BK17" s="25">
        <v>11549.0</v>
      </c>
      <c r="BL17" s="25">
        <v>14506.0</v>
      </c>
      <c r="BM17" s="25">
        <v>18699.0</v>
      </c>
      <c r="BN17" s="25">
        <v>22324.0</v>
      </c>
      <c r="BO17" s="25">
        <v>26590.0</v>
      </c>
      <c r="BP17" s="26">
        <v>30622.0</v>
      </c>
      <c r="BQ17" s="24">
        <v>4759.0</v>
      </c>
      <c r="BR17" s="25">
        <v>7865.0</v>
      </c>
      <c r="BS17" s="25">
        <v>10907.0</v>
      </c>
      <c r="BT17" s="25">
        <v>13450.0</v>
      </c>
      <c r="BU17" s="25">
        <v>17067.0</v>
      </c>
      <c r="BV17" s="25">
        <v>20478.0</v>
      </c>
      <c r="BW17" s="25">
        <v>23626.0</v>
      </c>
      <c r="BX17" s="25">
        <v>27147.0</v>
      </c>
      <c r="BY17" s="25">
        <v>30528.0</v>
      </c>
      <c r="BZ17" s="25">
        <v>33088.0</v>
      </c>
      <c r="CA17" s="26">
        <v>35579.0</v>
      </c>
      <c r="CB17" s="24">
        <v>4962.0</v>
      </c>
      <c r="CC17" s="25">
        <v>7999.0</v>
      </c>
      <c r="CD17" s="25">
        <v>10779.0</v>
      </c>
      <c r="CE17" s="25">
        <v>13288.0</v>
      </c>
      <c r="CF17" s="25">
        <v>16856.0</v>
      </c>
      <c r="CG17" s="26">
        <v>20284.0</v>
      </c>
    </row>
    <row r="18" hidden="1">
      <c r="A18" s="12" t="s">
        <v>62</v>
      </c>
      <c r="B18" s="24">
        <v>9657.0</v>
      </c>
      <c r="C18" s="25">
        <v>13275.0</v>
      </c>
      <c r="D18" s="25">
        <v>16669.0</v>
      </c>
      <c r="E18" s="25">
        <v>20166.0</v>
      </c>
      <c r="F18" s="25">
        <v>23992.0</v>
      </c>
      <c r="G18" s="25">
        <v>27579.0</v>
      </c>
      <c r="H18" s="25">
        <v>32101.0</v>
      </c>
      <c r="I18" s="25">
        <v>36549.0</v>
      </c>
      <c r="J18" s="25">
        <v>40605.0</v>
      </c>
      <c r="K18" s="26">
        <v>44586.0</v>
      </c>
      <c r="L18" s="24">
        <v>10807.0</v>
      </c>
      <c r="M18" s="25">
        <v>14455.0</v>
      </c>
      <c r="N18" s="25">
        <v>17413.0</v>
      </c>
      <c r="O18" s="25">
        <v>20667.0</v>
      </c>
      <c r="P18" s="25">
        <v>24561.0</v>
      </c>
      <c r="Q18" s="25">
        <v>27786.0</v>
      </c>
      <c r="R18" s="25">
        <v>31837.0</v>
      </c>
      <c r="S18" s="25">
        <v>36232.0</v>
      </c>
      <c r="T18" s="26">
        <v>39984.0</v>
      </c>
      <c r="U18" s="24">
        <v>9461.0</v>
      </c>
      <c r="V18" s="25">
        <v>12816.0</v>
      </c>
      <c r="W18" s="25">
        <v>15770.0</v>
      </c>
      <c r="X18" s="25">
        <v>19301.0</v>
      </c>
      <c r="Y18" s="25">
        <v>23048.0</v>
      </c>
      <c r="Z18" s="25">
        <v>26899.0</v>
      </c>
      <c r="AA18" s="25">
        <v>31302.0</v>
      </c>
      <c r="AB18" s="25">
        <v>35461.0</v>
      </c>
      <c r="AC18" s="25">
        <v>39012.0</v>
      </c>
      <c r="AD18" s="26">
        <v>42729.0</v>
      </c>
      <c r="AE18" s="24">
        <v>9318.0</v>
      </c>
      <c r="AF18" s="25">
        <v>12499.0</v>
      </c>
      <c r="AG18" s="25">
        <v>15693.0</v>
      </c>
      <c r="AH18" s="25">
        <v>19262.0</v>
      </c>
      <c r="AI18" s="25">
        <v>23503.0</v>
      </c>
      <c r="AJ18" s="25">
        <v>28025.0</v>
      </c>
      <c r="AK18" s="25">
        <v>32835.0</v>
      </c>
      <c r="AL18" s="25">
        <v>37502.0</v>
      </c>
      <c r="AM18" s="25">
        <v>41446.0</v>
      </c>
      <c r="AN18" s="26">
        <v>45419.0</v>
      </c>
      <c r="AO18" s="24">
        <v>10889.0</v>
      </c>
      <c r="AP18" s="25">
        <v>15211.0</v>
      </c>
      <c r="AQ18" s="25">
        <v>19354.0</v>
      </c>
      <c r="AR18" s="25">
        <v>24163.0</v>
      </c>
      <c r="AS18" s="25">
        <v>28640.0</v>
      </c>
      <c r="AT18" s="25">
        <v>33479.0</v>
      </c>
      <c r="AU18" s="25">
        <v>38220.0</v>
      </c>
      <c r="AV18" s="25">
        <v>43455.0</v>
      </c>
      <c r="AW18" s="25">
        <v>48133.0</v>
      </c>
      <c r="AX18" s="26">
        <v>52843.0</v>
      </c>
      <c r="AY18" s="24">
        <v>11412.0</v>
      </c>
      <c r="AZ18" s="25">
        <v>15033.0</v>
      </c>
      <c r="BA18" s="25">
        <v>18504.0</v>
      </c>
      <c r="BB18" s="25">
        <v>22563.0</v>
      </c>
      <c r="BC18" s="25">
        <v>26541.0</v>
      </c>
      <c r="BD18" s="25">
        <v>31411.0</v>
      </c>
      <c r="BE18" s="25">
        <v>35993.0</v>
      </c>
      <c r="BF18" s="25">
        <v>40707.0</v>
      </c>
      <c r="BG18" s="25">
        <v>44668.0</v>
      </c>
      <c r="BH18" s="26">
        <v>48392.0</v>
      </c>
      <c r="BI18" s="24">
        <v>9731.0</v>
      </c>
      <c r="BJ18" s="25">
        <v>11929.0</v>
      </c>
      <c r="BK18" s="25">
        <v>14179.0</v>
      </c>
      <c r="BL18" s="25">
        <v>17371.0</v>
      </c>
      <c r="BM18" s="25">
        <v>21165.0</v>
      </c>
      <c r="BN18" s="25">
        <v>25255.0</v>
      </c>
      <c r="BO18" s="25">
        <v>29412.0</v>
      </c>
      <c r="BP18" s="26">
        <v>33657.0</v>
      </c>
      <c r="BQ18" s="24">
        <v>5880.0</v>
      </c>
      <c r="BR18" s="25">
        <v>9284.0</v>
      </c>
      <c r="BS18" s="25">
        <v>12419.0</v>
      </c>
      <c r="BT18" s="25">
        <v>15377.0</v>
      </c>
      <c r="BU18" s="25">
        <v>19062.0</v>
      </c>
      <c r="BV18" s="25">
        <v>21825.0</v>
      </c>
      <c r="BW18" s="25">
        <v>24990.0</v>
      </c>
      <c r="BX18" s="25">
        <v>28145.0</v>
      </c>
      <c r="BY18" s="25">
        <v>31208.0</v>
      </c>
      <c r="BZ18" s="25">
        <v>33682.0</v>
      </c>
      <c r="CA18" s="26">
        <v>36175.0</v>
      </c>
      <c r="CB18" s="24">
        <v>6344.0</v>
      </c>
      <c r="CC18" s="25">
        <v>10365.0</v>
      </c>
      <c r="CD18" s="25">
        <v>14129.0</v>
      </c>
      <c r="CE18" s="25">
        <v>17566.0</v>
      </c>
      <c r="CF18" s="25">
        <v>21498.0</v>
      </c>
      <c r="CG18" s="26">
        <v>24601.0</v>
      </c>
    </row>
    <row r="19" hidden="1">
      <c r="A19" s="12" t="s">
        <v>49</v>
      </c>
      <c r="B19" s="24">
        <v>6613.0</v>
      </c>
      <c r="C19" s="25">
        <v>9186.0</v>
      </c>
      <c r="D19" s="25">
        <v>11562.0</v>
      </c>
      <c r="E19" s="25">
        <v>14485.0</v>
      </c>
      <c r="F19" s="25">
        <v>17175.0</v>
      </c>
      <c r="G19" s="25">
        <v>20520.0</v>
      </c>
      <c r="H19" s="25">
        <v>24025.0</v>
      </c>
      <c r="I19" s="25">
        <v>27044.0</v>
      </c>
      <c r="J19" s="25">
        <v>29563.0</v>
      </c>
      <c r="K19" s="26">
        <v>32490.0</v>
      </c>
      <c r="L19" s="24">
        <v>7872.0</v>
      </c>
      <c r="M19" s="25">
        <v>10347.0</v>
      </c>
      <c r="N19" s="25">
        <v>12521.0</v>
      </c>
      <c r="O19" s="25">
        <v>15739.0</v>
      </c>
      <c r="P19" s="25">
        <v>18359.0</v>
      </c>
      <c r="Q19" s="25">
        <v>21882.0</v>
      </c>
      <c r="R19" s="25">
        <v>25401.0</v>
      </c>
      <c r="S19" s="25">
        <v>28507.0</v>
      </c>
      <c r="T19" s="26">
        <v>31334.0</v>
      </c>
      <c r="U19" s="24">
        <v>7510.0</v>
      </c>
      <c r="V19" s="25">
        <v>10038.0</v>
      </c>
      <c r="W19" s="25">
        <v>12481.0</v>
      </c>
      <c r="X19" s="25">
        <v>17098.0</v>
      </c>
      <c r="Y19" s="25">
        <v>19978.0</v>
      </c>
      <c r="Z19" s="25">
        <v>23761.0</v>
      </c>
      <c r="AA19" s="25">
        <v>27326.0</v>
      </c>
      <c r="AB19" s="25">
        <v>30554.0</v>
      </c>
      <c r="AC19" s="25">
        <v>33630.0</v>
      </c>
      <c r="AD19" s="26">
        <v>36767.0</v>
      </c>
      <c r="AE19" s="24">
        <v>7599.0</v>
      </c>
      <c r="AF19" s="25">
        <v>10109.0</v>
      </c>
      <c r="AG19" s="25">
        <v>12745.0</v>
      </c>
      <c r="AH19" s="25">
        <v>17120.0</v>
      </c>
      <c r="AI19" s="25">
        <v>20450.0</v>
      </c>
      <c r="AJ19" s="25">
        <v>24592.0</v>
      </c>
      <c r="AK19" s="25">
        <v>28394.0</v>
      </c>
      <c r="AL19" s="25">
        <v>32292.0</v>
      </c>
      <c r="AM19" s="25">
        <v>35630.0</v>
      </c>
      <c r="AN19" s="26">
        <v>38966.0</v>
      </c>
      <c r="AO19" s="24">
        <v>7630.0</v>
      </c>
      <c r="AP19" s="25">
        <v>10515.0</v>
      </c>
      <c r="AQ19" s="25">
        <v>13257.0</v>
      </c>
      <c r="AR19" s="25">
        <v>17952.0</v>
      </c>
      <c r="AS19" s="25">
        <v>20849.0</v>
      </c>
      <c r="AT19" s="25">
        <v>25230.0</v>
      </c>
      <c r="AU19" s="25">
        <v>29035.0</v>
      </c>
      <c r="AV19" s="25">
        <v>33020.0</v>
      </c>
      <c r="AW19" s="25">
        <v>36449.0</v>
      </c>
      <c r="AX19" s="26">
        <v>40146.0</v>
      </c>
      <c r="AY19" s="24">
        <v>7923.0</v>
      </c>
      <c r="AZ19" s="25">
        <v>10503.0</v>
      </c>
      <c r="BA19" s="25">
        <v>12733.0</v>
      </c>
      <c r="BB19" s="25">
        <v>17144.0</v>
      </c>
      <c r="BC19" s="25">
        <v>20102.0</v>
      </c>
      <c r="BD19" s="25">
        <v>24084.0</v>
      </c>
      <c r="BE19" s="25">
        <v>27442.0</v>
      </c>
      <c r="BF19" s="25">
        <v>30848.0</v>
      </c>
      <c r="BG19" s="25">
        <v>33915.0</v>
      </c>
      <c r="BH19" s="26">
        <v>36694.0</v>
      </c>
      <c r="BI19" s="24">
        <v>6947.0</v>
      </c>
      <c r="BJ19" s="25">
        <v>8288.0</v>
      </c>
      <c r="BK19" s="25">
        <v>9861.0</v>
      </c>
      <c r="BL19" s="25">
        <v>13577.0</v>
      </c>
      <c r="BM19" s="25">
        <v>16409.0</v>
      </c>
      <c r="BN19" s="25">
        <v>20287.0</v>
      </c>
      <c r="BO19" s="25">
        <v>23614.0</v>
      </c>
      <c r="BP19" s="26">
        <v>26793.0</v>
      </c>
      <c r="BQ19" s="24">
        <v>3870.0</v>
      </c>
      <c r="BR19" s="25">
        <v>6181.0</v>
      </c>
      <c r="BS19" s="25">
        <v>8339.0</v>
      </c>
      <c r="BT19" s="25">
        <v>10404.0</v>
      </c>
      <c r="BU19" s="25">
        <v>14370.0</v>
      </c>
      <c r="BV19" s="25">
        <v>16751.0</v>
      </c>
      <c r="BW19" s="25">
        <v>19564.0</v>
      </c>
      <c r="BX19" s="25">
        <v>22279.0</v>
      </c>
      <c r="BY19" s="25">
        <v>24706.0</v>
      </c>
      <c r="BZ19" s="25">
        <v>26961.0</v>
      </c>
      <c r="CA19" s="26">
        <v>29183.0</v>
      </c>
      <c r="CB19" s="24">
        <v>3812.0</v>
      </c>
      <c r="CC19" s="25">
        <v>6247.0</v>
      </c>
      <c r="CD19" s="25">
        <v>8713.0</v>
      </c>
      <c r="CE19" s="25">
        <v>10578.0</v>
      </c>
      <c r="CF19" s="25">
        <v>14875.0</v>
      </c>
      <c r="CG19" s="26">
        <v>17244.0</v>
      </c>
    </row>
    <row r="20" hidden="1">
      <c r="A20" s="12" t="s">
        <v>93</v>
      </c>
      <c r="B20" s="24">
        <v>30212.0</v>
      </c>
      <c r="C20" s="25">
        <v>44191.0</v>
      </c>
      <c r="D20" s="25">
        <v>54803.0</v>
      </c>
      <c r="E20" s="25">
        <v>67555.0</v>
      </c>
      <c r="F20" s="25">
        <v>83214.0</v>
      </c>
      <c r="G20" s="25">
        <v>96437.0</v>
      </c>
      <c r="H20" s="25">
        <v>111619.0</v>
      </c>
      <c r="I20" s="25">
        <v>125845.0</v>
      </c>
      <c r="J20" s="25">
        <v>139866.0</v>
      </c>
      <c r="K20" s="26">
        <v>154701.0</v>
      </c>
      <c r="L20" s="24">
        <v>36859.0</v>
      </c>
      <c r="M20" s="25">
        <v>51004.0</v>
      </c>
      <c r="N20" s="25">
        <v>63239.0</v>
      </c>
      <c r="O20" s="25">
        <v>82370.0</v>
      </c>
      <c r="P20" s="25">
        <v>98023.0</v>
      </c>
      <c r="Q20" s="25">
        <v>116333.0</v>
      </c>
      <c r="R20" s="25">
        <v>135726.0</v>
      </c>
      <c r="S20" s="25">
        <v>151235.0</v>
      </c>
      <c r="T20" s="26">
        <v>165377.0</v>
      </c>
      <c r="U20" s="24">
        <v>40104.0</v>
      </c>
      <c r="V20" s="25">
        <v>57192.0</v>
      </c>
      <c r="W20" s="25">
        <v>71031.0</v>
      </c>
      <c r="X20" s="25">
        <v>94663.0</v>
      </c>
      <c r="Y20" s="25">
        <v>115308.0</v>
      </c>
      <c r="Z20" s="25">
        <v>137181.0</v>
      </c>
      <c r="AA20" s="25">
        <v>158844.0</v>
      </c>
      <c r="AB20" s="25">
        <v>175486.0</v>
      </c>
      <c r="AC20" s="25">
        <v>191574.0</v>
      </c>
      <c r="AD20" s="26">
        <v>209150.0</v>
      </c>
      <c r="AE20" s="24">
        <v>43427.0</v>
      </c>
      <c r="AF20" s="25">
        <v>60436.0</v>
      </c>
      <c r="AG20" s="25">
        <v>75911.0</v>
      </c>
      <c r="AH20" s="25">
        <v>99921.0</v>
      </c>
      <c r="AI20" s="25">
        <v>119169.0</v>
      </c>
      <c r="AJ20" s="25">
        <v>139593.0</v>
      </c>
      <c r="AK20" s="25">
        <v>162156.0</v>
      </c>
      <c r="AL20" s="25">
        <v>181126.0</v>
      </c>
      <c r="AM20" s="25">
        <v>198188.0</v>
      </c>
      <c r="AN20" s="26">
        <v>216665.0</v>
      </c>
      <c r="AO20" s="24">
        <v>46970.0</v>
      </c>
      <c r="AP20" s="25">
        <v>65190.0</v>
      </c>
      <c r="AQ20" s="25">
        <v>84541.0</v>
      </c>
      <c r="AR20" s="25">
        <v>113104.0</v>
      </c>
      <c r="AS20" s="25">
        <v>134609.0</v>
      </c>
      <c r="AT20" s="25">
        <v>159991.0</v>
      </c>
      <c r="AU20" s="25">
        <v>185372.0</v>
      </c>
      <c r="AV20" s="25">
        <v>207746.0</v>
      </c>
      <c r="AW20" s="25">
        <v>227296.0</v>
      </c>
      <c r="AX20" s="26">
        <v>254929.0</v>
      </c>
      <c r="AY20" s="24">
        <v>49158.0</v>
      </c>
      <c r="AZ20" s="25">
        <v>67336.0</v>
      </c>
      <c r="BA20" s="25">
        <v>88316.0</v>
      </c>
      <c r="BB20" s="25">
        <v>116137.0</v>
      </c>
      <c r="BC20" s="25">
        <v>138967.0</v>
      </c>
      <c r="BD20" s="25">
        <v>166210.0</v>
      </c>
      <c r="BE20" s="25">
        <v>189920.0</v>
      </c>
      <c r="BF20" s="25">
        <v>214182.0</v>
      </c>
      <c r="BG20" s="25">
        <v>232656.0</v>
      </c>
      <c r="BH20" s="26">
        <v>252673.0</v>
      </c>
      <c r="BI20" s="24">
        <v>44974.0</v>
      </c>
      <c r="BJ20" s="25">
        <v>57812.0</v>
      </c>
      <c r="BK20" s="25">
        <v>70177.0</v>
      </c>
      <c r="BL20" s="25">
        <v>94146.0</v>
      </c>
      <c r="BM20" s="25">
        <v>117062.0</v>
      </c>
      <c r="BN20" s="25">
        <v>145541.0</v>
      </c>
      <c r="BO20" s="25">
        <v>169274.0</v>
      </c>
      <c r="BP20" s="26">
        <v>190357.0</v>
      </c>
      <c r="BQ20" s="24">
        <v>25025.0</v>
      </c>
      <c r="BR20" s="25">
        <v>40574.0</v>
      </c>
      <c r="BS20" s="25">
        <v>55379.0</v>
      </c>
      <c r="BT20" s="25">
        <v>70019.0</v>
      </c>
      <c r="BU20" s="25">
        <v>93076.0</v>
      </c>
      <c r="BV20" s="25">
        <v>113139.0</v>
      </c>
      <c r="BW20" s="25">
        <v>135519.0</v>
      </c>
      <c r="BX20" s="25">
        <v>153626.0</v>
      </c>
      <c r="BY20" s="25">
        <v>170440.0</v>
      </c>
      <c r="BZ20" s="25">
        <v>184889.0</v>
      </c>
      <c r="CA20" s="26">
        <v>201031.0</v>
      </c>
      <c r="CB20" s="24">
        <v>27572.0</v>
      </c>
      <c r="CC20" s="25">
        <v>46188.0</v>
      </c>
      <c r="CD20" s="25">
        <v>62942.0</v>
      </c>
      <c r="CE20" s="25">
        <v>79158.0</v>
      </c>
      <c r="CF20" s="25">
        <v>103901.0</v>
      </c>
      <c r="CG20" s="26">
        <v>124292.0</v>
      </c>
    </row>
    <row r="21" hidden="1">
      <c r="A21" s="12" t="s">
        <v>25</v>
      </c>
      <c r="B21" s="24">
        <v>4718.0</v>
      </c>
      <c r="C21" s="25">
        <v>6346.0</v>
      </c>
      <c r="D21" s="25">
        <v>7710.0</v>
      </c>
      <c r="E21" s="25">
        <v>9785.0</v>
      </c>
      <c r="F21" s="25">
        <v>12012.0</v>
      </c>
      <c r="G21" s="25">
        <v>13863.0</v>
      </c>
      <c r="H21" s="25">
        <v>16580.0</v>
      </c>
      <c r="I21" s="25">
        <v>19349.0</v>
      </c>
      <c r="J21" s="25">
        <v>21428.0</v>
      </c>
      <c r="K21" s="26">
        <v>23702.0</v>
      </c>
      <c r="L21" s="24">
        <v>5045.0</v>
      </c>
      <c r="M21" s="25">
        <v>6629.0</v>
      </c>
      <c r="N21" s="25">
        <v>7896.0</v>
      </c>
      <c r="O21" s="25">
        <v>10473.0</v>
      </c>
      <c r="P21" s="25">
        <v>13033.0</v>
      </c>
      <c r="Q21" s="25">
        <v>14701.0</v>
      </c>
      <c r="R21" s="25">
        <v>17259.0</v>
      </c>
      <c r="S21" s="25">
        <v>19996.0</v>
      </c>
      <c r="T21" s="26">
        <v>22335.0</v>
      </c>
      <c r="U21" s="24">
        <v>4932.0</v>
      </c>
      <c r="V21" s="25">
        <v>6423.0</v>
      </c>
      <c r="W21" s="25">
        <v>7896.0</v>
      </c>
      <c r="X21" s="25">
        <v>10620.0</v>
      </c>
      <c r="Y21" s="25">
        <v>13323.0</v>
      </c>
      <c r="Z21" s="25">
        <v>15163.0</v>
      </c>
      <c r="AA21" s="25">
        <v>17600.0</v>
      </c>
      <c r="AB21" s="25">
        <v>20040.0</v>
      </c>
      <c r="AC21" s="25">
        <v>22271.0</v>
      </c>
      <c r="AD21" s="26">
        <v>24313.0</v>
      </c>
      <c r="AE21" s="24">
        <v>5087.0</v>
      </c>
      <c r="AF21" s="25">
        <v>6631.0</v>
      </c>
      <c r="AG21" s="25">
        <v>8172.0</v>
      </c>
      <c r="AH21" s="25">
        <v>10979.0</v>
      </c>
      <c r="AI21" s="25">
        <v>13702.0</v>
      </c>
      <c r="AJ21" s="25">
        <v>15639.0</v>
      </c>
      <c r="AK21" s="25">
        <v>18125.0</v>
      </c>
      <c r="AL21" s="25">
        <v>20769.0</v>
      </c>
      <c r="AM21" s="25">
        <v>23231.0</v>
      </c>
      <c r="AN21" s="26">
        <v>25335.0</v>
      </c>
      <c r="AO21" s="24">
        <v>4837.0</v>
      </c>
      <c r="AP21" s="25">
        <v>6391.0</v>
      </c>
      <c r="AQ21" s="25">
        <v>7928.0</v>
      </c>
      <c r="AR21" s="25">
        <v>11057.0</v>
      </c>
      <c r="AS21" s="25">
        <v>13754.0</v>
      </c>
      <c r="AT21" s="25">
        <v>15805.0</v>
      </c>
      <c r="AU21" s="25">
        <v>18079.0</v>
      </c>
      <c r="AV21" s="25">
        <v>20674.0</v>
      </c>
      <c r="AW21" s="25">
        <v>22802.0</v>
      </c>
      <c r="AX21" s="26">
        <v>25034.0</v>
      </c>
      <c r="AY21" s="24">
        <v>4346.0</v>
      </c>
      <c r="AZ21" s="25">
        <v>5946.0</v>
      </c>
      <c r="BA21" s="25">
        <v>7042.0</v>
      </c>
      <c r="BB21" s="25">
        <v>9705.0</v>
      </c>
      <c r="BC21" s="25">
        <v>12180.0</v>
      </c>
      <c r="BD21" s="25">
        <v>14027.0</v>
      </c>
      <c r="BE21" s="25">
        <v>15997.0</v>
      </c>
      <c r="BF21" s="25">
        <v>17954.0</v>
      </c>
      <c r="BG21" s="25">
        <v>19875.0</v>
      </c>
      <c r="BH21" s="26">
        <v>21703.0</v>
      </c>
      <c r="BI21" s="24">
        <v>3994.0</v>
      </c>
      <c r="BJ21" s="25">
        <v>4602.0</v>
      </c>
      <c r="BK21" s="25">
        <v>5365.0</v>
      </c>
      <c r="BL21" s="25">
        <v>7588.0</v>
      </c>
      <c r="BM21" s="25">
        <v>9490.0</v>
      </c>
      <c r="BN21" s="25">
        <v>10972.0</v>
      </c>
      <c r="BO21" s="25">
        <v>12836.0</v>
      </c>
      <c r="BP21" s="26">
        <v>14787.0</v>
      </c>
      <c r="BQ21" s="24">
        <v>2329.0</v>
      </c>
      <c r="BR21" s="25">
        <v>4241.0</v>
      </c>
      <c r="BS21" s="25">
        <v>5805.0</v>
      </c>
      <c r="BT21" s="25">
        <v>6968.0</v>
      </c>
      <c r="BU21" s="25">
        <v>9271.0</v>
      </c>
      <c r="BV21" s="25">
        <v>11119.0</v>
      </c>
      <c r="BW21" s="25">
        <v>12677.0</v>
      </c>
      <c r="BX21" s="25">
        <v>14574.0</v>
      </c>
      <c r="BY21" s="25">
        <v>16210.0</v>
      </c>
      <c r="BZ21" s="25">
        <v>17577.0</v>
      </c>
      <c r="CA21" s="26">
        <v>19065.0</v>
      </c>
      <c r="CB21" s="24">
        <v>2277.0</v>
      </c>
      <c r="CC21" s="25">
        <v>3833.0</v>
      </c>
      <c r="CD21" s="25">
        <v>5159.0</v>
      </c>
      <c r="CE21" s="25">
        <v>6119.0</v>
      </c>
      <c r="CF21" s="25">
        <v>8064.0</v>
      </c>
      <c r="CG21" s="26">
        <v>9750.0</v>
      </c>
    </row>
    <row r="22" hidden="1">
      <c r="A22" s="12" t="s">
        <v>41</v>
      </c>
      <c r="B22" s="24">
        <v>9078.0</v>
      </c>
      <c r="C22" s="25">
        <v>12089.0</v>
      </c>
      <c r="D22" s="25">
        <v>14704.0</v>
      </c>
      <c r="E22" s="25">
        <v>18500.0</v>
      </c>
      <c r="F22" s="25">
        <v>22107.0</v>
      </c>
      <c r="G22" s="25">
        <v>25783.0</v>
      </c>
      <c r="H22" s="25">
        <v>30855.0</v>
      </c>
      <c r="I22" s="25">
        <v>35224.0</v>
      </c>
      <c r="J22" s="25">
        <v>38690.0</v>
      </c>
      <c r="K22" s="26">
        <v>42234.0</v>
      </c>
      <c r="L22" s="24">
        <v>9159.0</v>
      </c>
      <c r="M22" s="25">
        <v>12172.0</v>
      </c>
      <c r="N22" s="25">
        <v>14704.0</v>
      </c>
      <c r="O22" s="25">
        <v>18833.0</v>
      </c>
      <c r="P22" s="25">
        <v>22248.0</v>
      </c>
      <c r="Q22" s="25">
        <v>25866.0</v>
      </c>
      <c r="R22" s="25">
        <v>31035.0</v>
      </c>
      <c r="S22" s="25">
        <v>35290.0</v>
      </c>
      <c r="T22" s="26">
        <v>38433.0</v>
      </c>
      <c r="U22" s="24">
        <v>8761.0</v>
      </c>
      <c r="V22" s="25">
        <v>11620.0</v>
      </c>
      <c r="W22" s="25">
        <v>14201.0</v>
      </c>
      <c r="X22" s="25">
        <v>18810.0</v>
      </c>
      <c r="Y22" s="25">
        <v>22208.0</v>
      </c>
      <c r="Z22" s="25">
        <v>25971.0</v>
      </c>
      <c r="AA22" s="25">
        <v>31239.0</v>
      </c>
      <c r="AB22" s="25">
        <v>35293.0</v>
      </c>
      <c r="AC22" s="25">
        <v>38700.0</v>
      </c>
      <c r="AD22" s="26">
        <v>42095.0</v>
      </c>
      <c r="AE22" s="24">
        <v>8655.0</v>
      </c>
      <c r="AF22" s="25">
        <v>11501.0</v>
      </c>
      <c r="AG22" s="25">
        <v>14211.0</v>
      </c>
      <c r="AH22" s="25">
        <v>18760.0</v>
      </c>
      <c r="AI22" s="25">
        <v>22465.0</v>
      </c>
      <c r="AJ22" s="25">
        <v>26461.0</v>
      </c>
      <c r="AK22" s="25">
        <v>31475.0</v>
      </c>
      <c r="AL22" s="25">
        <v>35700.0</v>
      </c>
      <c r="AM22" s="25">
        <v>39227.0</v>
      </c>
      <c r="AN22" s="26">
        <v>42595.0</v>
      </c>
      <c r="AO22" s="24">
        <v>8288.0</v>
      </c>
      <c r="AP22" s="25">
        <v>11174.0</v>
      </c>
      <c r="AQ22" s="25">
        <v>13935.0</v>
      </c>
      <c r="AR22" s="25">
        <v>18999.0</v>
      </c>
      <c r="AS22" s="25">
        <v>22673.0</v>
      </c>
      <c r="AT22" s="25">
        <v>26269.0</v>
      </c>
      <c r="AU22" s="25">
        <v>31008.0</v>
      </c>
      <c r="AV22" s="25">
        <v>35230.0</v>
      </c>
      <c r="AW22" s="25">
        <v>38585.0</v>
      </c>
      <c r="AX22" s="26">
        <v>42022.0</v>
      </c>
      <c r="AY22" s="24">
        <v>7630.0</v>
      </c>
      <c r="AZ22" s="25">
        <v>10247.0</v>
      </c>
      <c r="BA22" s="25">
        <v>12473.0</v>
      </c>
      <c r="BB22" s="25">
        <v>16885.0</v>
      </c>
      <c r="BC22" s="25">
        <v>20131.0</v>
      </c>
      <c r="BD22" s="25">
        <v>23241.0</v>
      </c>
      <c r="BE22" s="25">
        <v>27800.0</v>
      </c>
      <c r="BF22" s="25">
        <v>31311.0</v>
      </c>
      <c r="BG22" s="25">
        <v>33882.0</v>
      </c>
      <c r="BH22" s="26">
        <v>36334.0</v>
      </c>
      <c r="BI22" s="24">
        <v>6421.0</v>
      </c>
      <c r="BJ22" s="25">
        <v>7529.0</v>
      </c>
      <c r="BK22" s="25">
        <v>8797.0</v>
      </c>
      <c r="BL22" s="25">
        <v>12857.0</v>
      </c>
      <c r="BM22" s="25">
        <v>15781.0</v>
      </c>
      <c r="BN22" s="25">
        <v>18550.0</v>
      </c>
      <c r="BO22" s="25">
        <v>22806.0</v>
      </c>
      <c r="BP22" s="26">
        <v>25835.0</v>
      </c>
      <c r="BQ22" s="24">
        <v>3856.0</v>
      </c>
      <c r="BR22" s="25">
        <v>6400.0</v>
      </c>
      <c r="BS22" s="25">
        <v>8647.0</v>
      </c>
      <c r="BT22" s="25">
        <v>10503.0</v>
      </c>
      <c r="BU22" s="25">
        <v>14834.0</v>
      </c>
      <c r="BV22" s="25">
        <v>17668.0</v>
      </c>
      <c r="BW22" s="25">
        <v>20435.0</v>
      </c>
      <c r="BX22" s="25">
        <v>24053.0</v>
      </c>
      <c r="BY22" s="25">
        <v>26891.0</v>
      </c>
      <c r="BZ22" s="25">
        <v>28999.0</v>
      </c>
      <c r="CA22" s="26">
        <v>31307.0</v>
      </c>
      <c r="CB22" s="24">
        <v>3789.0</v>
      </c>
      <c r="CC22" s="25">
        <v>6190.0</v>
      </c>
      <c r="CD22" s="25">
        <v>8454.0</v>
      </c>
      <c r="CE22" s="25">
        <v>10317.0</v>
      </c>
      <c r="CF22" s="25">
        <v>14516.0</v>
      </c>
      <c r="CG22" s="26">
        <v>16779.0</v>
      </c>
    </row>
    <row r="23" hidden="1">
      <c r="A23" s="12" t="s">
        <v>52</v>
      </c>
      <c r="B23" s="24">
        <v>9009.0</v>
      </c>
      <c r="C23" s="25">
        <v>12308.0</v>
      </c>
      <c r="D23" s="25">
        <v>15249.0</v>
      </c>
      <c r="E23" s="25">
        <v>18475.0</v>
      </c>
      <c r="F23" s="25">
        <v>22110.0</v>
      </c>
      <c r="G23" s="25">
        <v>25558.0</v>
      </c>
      <c r="H23" s="25">
        <v>30677.0</v>
      </c>
      <c r="I23" s="25">
        <v>35882.0</v>
      </c>
      <c r="J23" s="25">
        <v>39854.0</v>
      </c>
      <c r="K23" s="26">
        <v>44254.0</v>
      </c>
      <c r="L23" s="24">
        <v>9986.0</v>
      </c>
      <c r="M23" s="25">
        <v>13361.0</v>
      </c>
      <c r="N23" s="25">
        <v>16330.0</v>
      </c>
      <c r="O23" s="25">
        <v>19945.0</v>
      </c>
      <c r="P23" s="25">
        <v>23810.0</v>
      </c>
      <c r="Q23" s="25">
        <v>27338.0</v>
      </c>
      <c r="R23" s="25">
        <v>32823.0</v>
      </c>
      <c r="S23" s="25">
        <v>38304.0</v>
      </c>
      <c r="T23" s="26">
        <v>42344.0</v>
      </c>
      <c r="U23" s="24">
        <v>9927.0</v>
      </c>
      <c r="V23" s="25">
        <v>13189.0</v>
      </c>
      <c r="W23" s="25">
        <v>16317.0</v>
      </c>
      <c r="X23" s="25">
        <v>20563.0</v>
      </c>
      <c r="Y23" s="25">
        <v>24399.0</v>
      </c>
      <c r="Z23" s="25">
        <v>27929.0</v>
      </c>
      <c r="AA23" s="25">
        <v>33378.0</v>
      </c>
      <c r="AB23" s="25">
        <v>39033.0</v>
      </c>
      <c r="AC23" s="25">
        <v>43525.0</v>
      </c>
      <c r="AD23" s="26">
        <v>47690.0</v>
      </c>
      <c r="AE23" s="24">
        <v>9969.0</v>
      </c>
      <c r="AF23" s="25">
        <v>13178.0</v>
      </c>
      <c r="AG23" s="25">
        <v>16260.0</v>
      </c>
      <c r="AH23" s="25">
        <v>20639.0</v>
      </c>
      <c r="AI23" s="25">
        <v>25098.0</v>
      </c>
      <c r="AJ23" s="25">
        <v>28879.0</v>
      </c>
      <c r="AK23" s="25">
        <v>34593.0</v>
      </c>
      <c r="AL23" s="25">
        <v>40458.0</v>
      </c>
      <c r="AM23" s="25">
        <v>45159.0</v>
      </c>
      <c r="AN23" s="26">
        <v>49481.0</v>
      </c>
      <c r="AO23" s="24">
        <v>10628.0</v>
      </c>
      <c r="AP23" s="25">
        <v>13975.0</v>
      </c>
      <c r="AQ23" s="25">
        <v>17339.0</v>
      </c>
      <c r="AR23" s="25">
        <v>22299.0</v>
      </c>
      <c r="AS23" s="25">
        <v>27019.0</v>
      </c>
      <c r="AT23" s="25">
        <v>30992.0</v>
      </c>
      <c r="AU23" s="25">
        <v>36322.0</v>
      </c>
      <c r="AV23" s="25">
        <v>42273.0</v>
      </c>
      <c r="AW23" s="25">
        <v>46644.0</v>
      </c>
      <c r="AX23" s="26">
        <v>50986.0</v>
      </c>
      <c r="AY23" s="24">
        <v>9198.0</v>
      </c>
      <c r="AZ23" s="25">
        <v>12390.0</v>
      </c>
      <c r="BA23" s="25">
        <v>15146.0</v>
      </c>
      <c r="BB23" s="25">
        <v>19913.0</v>
      </c>
      <c r="BC23" s="25">
        <v>24442.0</v>
      </c>
      <c r="BD23" s="25">
        <v>27833.0</v>
      </c>
      <c r="BE23" s="25">
        <v>32798.0</v>
      </c>
      <c r="BF23" s="25">
        <v>37804.0</v>
      </c>
      <c r="BG23" s="25">
        <v>41624.0</v>
      </c>
      <c r="BH23" s="26">
        <v>45389.0</v>
      </c>
      <c r="BI23" s="24">
        <v>8096.0</v>
      </c>
      <c r="BJ23" s="25">
        <v>9350.0</v>
      </c>
      <c r="BK23" s="25">
        <v>11170.0</v>
      </c>
      <c r="BL23" s="25">
        <v>13885.0</v>
      </c>
      <c r="BM23" s="25">
        <v>17327.0</v>
      </c>
      <c r="BN23" s="25">
        <v>20321.0</v>
      </c>
      <c r="BO23" s="25">
        <v>24565.0</v>
      </c>
      <c r="BP23" s="26">
        <v>29324.0</v>
      </c>
      <c r="BQ23" s="24">
        <v>4849.0</v>
      </c>
      <c r="BR23" s="25">
        <v>7865.0</v>
      </c>
      <c r="BS23" s="25">
        <v>10533.0</v>
      </c>
      <c r="BT23" s="25">
        <v>12844.0</v>
      </c>
      <c r="BU23" s="25">
        <v>16959.0</v>
      </c>
      <c r="BV23" s="25">
        <v>20732.0</v>
      </c>
      <c r="BW23" s="25">
        <v>23739.0</v>
      </c>
      <c r="BX23" s="25">
        <v>27727.0</v>
      </c>
      <c r="BY23" s="25">
        <v>31863.0</v>
      </c>
      <c r="BZ23" s="25">
        <v>35106.0</v>
      </c>
      <c r="CA23" s="26">
        <v>38438.0</v>
      </c>
      <c r="CB23" s="24">
        <v>4646.0</v>
      </c>
      <c r="CC23" s="25">
        <v>7383.0</v>
      </c>
      <c r="CD23" s="25">
        <v>9871.0</v>
      </c>
      <c r="CE23" s="25">
        <v>12023.0</v>
      </c>
      <c r="CF23" s="25">
        <v>16329.0</v>
      </c>
      <c r="CG23" s="26">
        <v>20118.0</v>
      </c>
    </row>
    <row r="24" hidden="1">
      <c r="A24" s="12" t="s">
        <v>8</v>
      </c>
      <c r="B24" s="24">
        <v>454.0</v>
      </c>
      <c r="C24" s="25">
        <v>615.0</v>
      </c>
      <c r="D24" s="25">
        <v>762.0</v>
      </c>
      <c r="E24" s="25">
        <v>938.0</v>
      </c>
      <c r="F24" s="25">
        <v>1126.0</v>
      </c>
      <c r="G24" s="25">
        <v>1311.0</v>
      </c>
      <c r="H24" s="25">
        <v>1545.0</v>
      </c>
      <c r="I24" s="25">
        <v>1795.0</v>
      </c>
      <c r="J24" s="25">
        <v>1998.0</v>
      </c>
      <c r="K24" s="26">
        <v>2211.0</v>
      </c>
      <c r="L24" s="24">
        <v>492.0</v>
      </c>
      <c r="M24" s="25">
        <v>653.0</v>
      </c>
      <c r="N24" s="25">
        <v>782.0</v>
      </c>
      <c r="O24" s="25">
        <v>925.0</v>
      </c>
      <c r="P24" s="25">
        <v>1061.0</v>
      </c>
      <c r="Q24" s="25">
        <v>1210.0</v>
      </c>
      <c r="R24" s="25">
        <v>1457.0</v>
      </c>
      <c r="S24" s="25">
        <v>1672.0</v>
      </c>
      <c r="T24" s="26">
        <v>1842.0</v>
      </c>
      <c r="U24" s="24">
        <v>496.0</v>
      </c>
      <c r="V24" s="25">
        <v>682.0</v>
      </c>
      <c r="W24" s="25">
        <v>827.0</v>
      </c>
      <c r="X24" s="25">
        <v>1030.0</v>
      </c>
      <c r="Y24" s="25">
        <v>1222.0</v>
      </c>
      <c r="Z24" s="25">
        <v>1407.0</v>
      </c>
      <c r="AA24" s="25">
        <v>1691.0</v>
      </c>
      <c r="AB24" s="25">
        <v>1926.0</v>
      </c>
      <c r="AC24" s="25">
        <v>2221.0</v>
      </c>
      <c r="AD24" s="26">
        <v>2457.0</v>
      </c>
      <c r="AE24" s="24">
        <v>507.0</v>
      </c>
      <c r="AF24" s="25">
        <v>712.0</v>
      </c>
      <c r="AG24" s="25">
        <v>940.0</v>
      </c>
      <c r="AH24" s="25">
        <v>1162.0</v>
      </c>
      <c r="AI24" s="25">
        <v>1306.0</v>
      </c>
      <c r="AJ24" s="25">
        <v>1532.0</v>
      </c>
      <c r="AK24" s="25">
        <v>1832.0</v>
      </c>
      <c r="AL24" s="25">
        <v>2095.0</v>
      </c>
      <c r="AM24" s="25">
        <v>2326.0</v>
      </c>
      <c r="AN24" s="26">
        <v>2557.0</v>
      </c>
      <c r="AO24" s="24">
        <v>654.0</v>
      </c>
      <c r="AP24" s="25">
        <v>857.0</v>
      </c>
      <c r="AQ24" s="25">
        <v>1109.0</v>
      </c>
      <c r="AR24" s="25">
        <v>1370.0</v>
      </c>
      <c r="AS24" s="25">
        <v>1543.0</v>
      </c>
      <c r="AT24" s="25">
        <v>1725.0</v>
      </c>
      <c r="AU24" s="25">
        <v>1969.0</v>
      </c>
      <c r="AV24" s="25">
        <v>2306.0</v>
      </c>
      <c r="AW24" s="25">
        <v>2528.0</v>
      </c>
      <c r="AX24" s="26">
        <v>2814.0</v>
      </c>
      <c r="AY24" s="24"/>
      <c r="AZ24" s="25"/>
      <c r="BA24" s="25"/>
      <c r="BB24" s="25"/>
      <c r="BC24" s="25"/>
      <c r="BD24" s="25"/>
      <c r="BE24" s="25"/>
      <c r="BF24" s="25"/>
      <c r="BG24" s="25"/>
      <c r="BH24" s="26">
        <v>2400.0</v>
      </c>
      <c r="BI24" s="24"/>
      <c r="BJ24" s="25"/>
      <c r="BK24" s="25"/>
      <c r="BL24" s="25"/>
      <c r="BM24" s="25"/>
      <c r="BN24" s="25"/>
      <c r="BO24" s="25"/>
      <c r="BP24" s="26"/>
      <c r="BQ24" s="24"/>
      <c r="BR24" s="25"/>
      <c r="BS24" s="25"/>
      <c r="BT24" s="25"/>
      <c r="BU24" s="25"/>
      <c r="BV24" s="25"/>
      <c r="BW24" s="25"/>
      <c r="BX24" s="25"/>
      <c r="BY24" s="25"/>
      <c r="BZ24" s="25"/>
      <c r="CA24" s="26"/>
      <c r="CB24" s="24"/>
      <c r="CC24" s="25"/>
      <c r="CD24" s="25"/>
      <c r="CE24" s="25"/>
      <c r="CF24" s="25"/>
      <c r="CG24" s="26"/>
    </row>
    <row r="25" hidden="1">
      <c r="A25" s="12" t="s">
        <v>37</v>
      </c>
      <c r="B25" s="24">
        <v>8555.0</v>
      </c>
      <c r="C25" s="25">
        <v>11693.0</v>
      </c>
      <c r="D25" s="25">
        <v>14487.0</v>
      </c>
      <c r="E25" s="25">
        <v>17537.0</v>
      </c>
      <c r="F25" s="25">
        <v>20984.0</v>
      </c>
      <c r="G25" s="25">
        <v>24247.0</v>
      </c>
      <c r="H25" s="25">
        <v>29132.0</v>
      </c>
      <c r="I25" s="25">
        <v>34087.0</v>
      </c>
      <c r="J25" s="25">
        <v>37856.0</v>
      </c>
      <c r="K25" s="26">
        <v>42043.0</v>
      </c>
      <c r="L25" s="24">
        <v>9494.0</v>
      </c>
      <c r="M25" s="25">
        <v>12708.0</v>
      </c>
      <c r="N25" s="25">
        <v>15548.0</v>
      </c>
      <c r="O25" s="25">
        <v>19020.0</v>
      </c>
      <c r="P25" s="25">
        <v>22749.0</v>
      </c>
      <c r="Q25" s="25">
        <v>26128.0</v>
      </c>
      <c r="R25" s="25">
        <v>31366.0</v>
      </c>
      <c r="S25" s="25">
        <v>36632.0</v>
      </c>
      <c r="T25" s="26">
        <v>40502.0</v>
      </c>
      <c r="U25" s="24">
        <v>9431.0</v>
      </c>
      <c r="V25" s="25">
        <v>12507.0</v>
      </c>
      <c r="W25" s="25">
        <v>15490.0</v>
      </c>
      <c r="X25" s="25">
        <v>19533.0</v>
      </c>
      <c r="Y25" s="25">
        <v>23177.0</v>
      </c>
      <c r="Z25" s="25">
        <v>26522.0</v>
      </c>
      <c r="AA25" s="25">
        <v>31687.0</v>
      </c>
      <c r="AB25" s="25">
        <v>37107.0</v>
      </c>
      <c r="AC25" s="25">
        <v>41304.0</v>
      </c>
      <c r="AD25" s="26">
        <v>45233.0</v>
      </c>
      <c r="AE25" s="24">
        <v>9462.0</v>
      </c>
      <c r="AF25" s="25">
        <v>12466.0</v>
      </c>
      <c r="AG25" s="25">
        <v>15320.0</v>
      </c>
      <c r="AH25" s="25">
        <v>19477.0</v>
      </c>
      <c r="AI25" s="25">
        <v>23792.0</v>
      </c>
      <c r="AJ25" s="25">
        <v>27347.0</v>
      </c>
      <c r="AK25" s="25">
        <v>32761.0</v>
      </c>
      <c r="AL25" s="25">
        <v>38363.0</v>
      </c>
      <c r="AM25" s="25">
        <v>42833.0</v>
      </c>
      <c r="AN25" s="26">
        <v>46924.0</v>
      </c>
      <c r="AO25" s="24">
        <v>9974.0</v>
      </c>
      <c r="AP25" s="25">
        <v>13118.0</v>
      </c>
      <c r="AQ25" s="25">
        <v>16230.0</v>
      </c>
      <c r="AR25" s="25">
        <v>20929.0</v>
      </c>
      <c r="AS25" s="25">
        <v>25476.0</v>
      </c>
      <c r="AT25" s="25">
        <v>29267.0</v>
      </c>
      <c r="AU25" s="25">
        <v>34353.0</v>
      </c>
      <c r="AV25" s="25">
        <v>39967.0</v>
      </c>
      <c r="AW25" s="25">
        <v>44116.0</v>
      </c>
      <c r="AX25" s="26">
        <v>48172.0</v>
      </c>
      <c r="AY25" s="24"/>
      <c r="AZ25" s="25"/>
      <c r="BA25" s="25"/>
      <c r="BB25" s="25"/>
      <c r="BC25" s="25"/>
      <c r="BD25" s="25"/>
      <c r="BE25" s="25"/>
      <c r="BF25" s="25"/>
      <c r="BG25" s="25"/>
      <c r="BH25" s="26">
        <v>42989.0</v>
      </c>
      <c r="BI25" s="24"/>
      <c r="BJ25" s="25"/>
      <c r="BK25" s="25"/>
      <c r="BL25" s="25"/>
      <c r="BM25" s="25"/>
      <c r="BN25" s="25"/>
      <c r="BO25" s="25"/>
      <c r="BP25" s="26"/>
      <c r="BQ25" s="24"/>
      <c r="BR25" s="25"/>
      <c r="BS25" s="25"/>
      <c r="BT25" s="25"/>
      <c r="BU25" s="25"/>
      <c r="BV25" s="25"/>
      <c r="BW25" s="25"/>
      <c r="BX25" s="25"/>
      <c r="BY25" s="25"/>
      <c r="BZ25" s="25"/>
      <c r="CA25" s="26"/>
      <c r="CB25" s="24"/>
      <c r="CC25" s="25"/>
      <c r="CD25" s="25"/>
      <c r="CE25" s="25"/>
      <c r="CF25" s="25"/>
      <c r="CG25" s="26"/>
    </row>
    <row r="26" hidden="1">
      <c r="A26" s="12" t="s">
        <v>40</v>
      </c>
      <c r="B26" s="24">
        <v>8306.0</v>
      </c>
      <c r="C26" s="25">
        <v>11217.0</v>
      </c>
      <c r="D26" s="25">
        <v>13144.0</v>
      </c>
      <c r="E26" s="25">
        <v>16049.0</v>
      </c>
      <c r="F26" s="25">
        <v>19117.0</v>
      </c>
      <c r="G26" s="25">
        <v>21767.0</v>
      </c>
      <c r="H26" s="25">
        <v>25604.0</v>
      </c>
      <c r="I26" s="25">
        <v>29920.0</v>
      </c>
      <c r="J26" s="25">
        <v>32901.0</v>
      </c>
      <c r="K26" s="26">
        <v>36218.0</v>
      </c>
      <c r="L26" s="24">
        <v>8427.0</v>
      </c>
      <c r="M26" s="25">
        <v>11173.0</v>
      </c>
      <c r="N26" s="25">
        <v>13378.0</v>
      </c>
      <c r="O26" s="25">
        <v>17362.0</v>
      </c>
      <c r="P26" s="25">
        <v>20383.0</v>
      </c>
      <c r="Q26" s="25">
        <v>23261.0</v>
      </c>
      <c r="R26" s="25">
        <v>27302.0</v>
      </c>
      <c r="S26" s="25">
        <v>30984.0</v>
      </c>
      <c r="T26" s="26">
        <v>34272.0</v>
      </c>
      <c r="U26" s="24">
        <v>7961.0</v>
      </c>
      <c r="V26" s="25">
        <v>10726.0</v>
      </c>
      <c r="W26" s="25">
        <v>13058.0</v>
      </c>
      <c r="X26" s="25">
        <v>17589.0</v>
      </c>
      <c r="Y26" s="25">
        <v>20751.0</v>
      </c>
      <c r="Z26" s="25">
        <v>23898.0</v>
      </c>
      <c r="AA26" s="25">
        <v>27543.0</v>
      </c>
      <c r="AB26" s="25">
        <v>31412.0</v>
      </c>
      <c r="AC26" s="25">
        <v>34919.0</v>
      </c>
      <c r="AD26" s="26">
        <v>38150.0</v>
      </c>
      <c r="AE26" s="24">
        <v>8108.0</v>
      </c>
      <c r="AF26" s="25">
        <v>10866.0</v>
      </c>
      <c r="AG26" s="25">
        <v>13303.0</v>
      </c>
      <c r="AH26" s="25">
        <v>17146.0</v>
      </c>
      <c r="AI26" s="25">
        <v>20268.0</v>
      </c>
      <c r="AJ26" s="25">
        <v>23311.0</v>
      </c>
      <c r="AK26" s="25">
        <v>27047.0</v>
      </c>
      <c r="AL26" s="25">
        <v>30672.0</v>
      </c>
      <c r="AM26" s="25">
        <v>33916.0</v>
      </c>
      <c r="AN26" s="26">
        <v>36911.0</v>
      </c>
      <c r="AO26" s="24">
        <v>7677.0</v>
      </c>
      <c r="AP26" s="25">
        <v>10106.0</v>
      </c>
      <c r="AQ26" s="25">
        <v>12332.0</v>
      </c>
      <c r="AR26" s="25">
        <v>15882.0</v>
      </c>
      <c r="AS26" s="25">
        <v>18337.0</v>
      </c>
      <c r="AT26" s="25">
        <v>21410.0</v>
      </c>
      <c r="AU26" s="25">
        <v>24921.0</v>
      </c>
      <c r="AV26" s="25">
        <v>28836.0</v>
      </c>
      <c r="AW26" s="25">
        <v>31946.0</v>
      </c>
      <c r="AX26" s="26">
        <v>34975.0</v>
      </c>
      <c r="AY26" s="24">
        <v>6635.0</v>
      </c>
      <c r="AZ26" s="25">
        <v>9008.0</v>
      </c>
      <c r="BA26" s="25">
        <v>10603.0</v>
      </c>
      <c r="BB26" s="25">
        <v>13385.0</v>
      </c>
      <c r="BC26" s="25">
        <v>15802.0</v>
      </c>
      <c r="BD26" s="25">
        <v>18043.0</v>
      </c>
      <c r="BE26" s="25">
        <v>21062.0</v>
      </c>
      <c r="BF26" s="25">
        <v>24365.0</v>
      </c>
      <c r="BG26" s="25">
        <v>26648.0</v>
      </c>
      <c r="BH26" s="26">
        <v>29128.0</v>
      </c>
      <c r="BI26" s="24">
        <v>5436.0</v>
      </c>
      <c r="BJ26" s="25">
        <v>5994.0</v>
      </c>
      <c r="BK26" s="25">
        <v>7985.0</v>
      </c>
      <c r="BL26" s="25">
        <v>10166.0</v>
      </c>
      <c r="BM26" s="25">
        <v>12416.0</v>
      </c>
      <c r="BN26" s="25">
        <v>14927.0</v>
      </c>
      <c r="BO26" s="25">
        <v>17788.0</v>
      </c>
      <c r="BP26" s="26">
        <v>20794.0</v>
      </c>
      <c r="BQ26" s="24">
        <v>3280.0</v>
      </c>
      <c r="BR26" s="25">
        <v>5343.0</v>
      </c>
      <c r="BS26" s="25">
        <v>7208.0</v>
      </c>
      <c r="BT26" s="25">
        <v>8858.0</v>
      </c>
      <c r="BU26" s="25">
        <v>11238.0</v>
      </c>
      <c r="BV26" s="25">
        <v>13453.0</v>
      </c>
      <c r="BW26" s="25">
        <v>15677.0</v>
      </c>
      <c r="BX26" s="25">
        <v>18129.0</v>
      </c>
      <c r="BY26" s="25">
        <v>20299.0</v>
      </c>
      <c r="BZ26" s="25">
        <v>22155.0</v>
      </c>
      <c r="CA26" s="26">
        <v>24086.0</v>
      </c>
      <c r="CB26" s="24">
        <v>2953.0</v>
      </c>
      <c r="CC26" s="25">
        <v>4831.0</v>
      </c>
      <c r="CD26" s="25">
        <v>6520.0</v>
      </c>
      <c r="CE26" s="25">
        <v>7927.0</v>
      </c>
      <c r="CF26" s="25">
        <v>10055.0</v>
      </c>
      <c r="CG26" s="26">
        <v>11537.0</v>
      </c>
    </row>
    <row r="27" hidden="1">
      <c r="A27" s="12" t="s">
        <v>63</v>
      </c>
      <c r="B27" s="24">
        <v>6013.0</v>
      </c>
      <c r="C27" s="25">
        <v>8243.0</v>
      </c>
      <c r="D27" s="25">
        <v>10233.0</v>
      </c>
      <c r="E27" s="25">
        <v>12647.0</v>
      </c>
      <c r="F27" s="25">
        <v>15154.0</v>
      </c>
      <c r="G27" s="25">
        <v>17584.0</v>
      </c>
      <c r="H27" s="25">
        <v>20641.0</v>
      </c>
      <c r="I27" s="25">
        <v>23566.0</v>
      </c>
      <c r="J27" s="25">
        <v>25925.0</v>
      </c>
      <c r="K27" s="26">
        <v>28787.0</v>
      </c>
      <c r="L27" s="24">
        <v>6663.0</v>
      </c>
      <c r="M27" s="25">
        <v>9113.0</v>
      </c>
      <c r="N27" s="25">
        <v>11142.0</v>
      </c>
      <c r="O27" s="25">
        <v>14060.0</v>
      </c>
      <c r="P27" s="25">
        <v>16688.0</v>
      </c>
      <c r="Q27" s="25">
        <v>19341.0</v>
      </c>
      <c r="R27" s="25">
        <v>22487.0</v>
      </c>
      <c r="S27" s="25">
        <v>25636.0</v>
      </c>
      <c r="T27" s="26">
        <v>28546.0</v>
      </c>
      <c r="U27" s="24">
        <v>7184.0</v>
      </c>
      <c r="V27" s="25">
        <v>9634.0</v>
      </c>
      <c r="W27" s="25">
        <v>11886.0</v>
      </c>
      <c r="X27" s="25">
        <v>14846.0</v>
      </c>
      <c r="Y27" s="25">
        <v>17579.0</v>
      </c>
      <c r="Z27" s="25">
        <v>20524.0</v>
      </c>
      <c r="AA27" s="25">
        <v>23900.0</v>
      </c>
      <c r="AB27" s="25">
        <v>26960.0</v>
      </c>
      <c r="AC27" s="25">
        <v>29138.0</v>
      </c>
      <c r="AD27" s="26">
        <v>32093.0</v>
      </c>
      <c r="AE27" s="24">
        <v>7208.0</v>
      </c>
      <c r="AF27" s="25">
        <v>9683.0</v>
      </c>
      <c r="AG27" s="25">
        <v>11926.0</v>
      </c>
      <c r="AH27" s="25">
        <v>15314.0</v>
      </c>
      <c r="AI27" s="25">
        <v>18188.0</v>
      </c>
      <c r="AJ27" s="25">
        <v>21530.0</v>
      </c>
      <c r="AK27" s="25">
        <v>25085.0</v>
      </c>
      <c r="AL27" s="25">
        <v>28721.0</v>
      </c>
      <c r="AM27" s="25">
        <v>31994.0</v>
      </c>
      <c r="AN27" s="26">
        <v>34967.0</v>
      </c>
      <c r="AO27" s="24">
        <v>7635.0</v>
      </c>
      <c r="AP27" s="25">
        <v>10230.0</v>
      </c>
      <c r="AQ27" s="25">
        <v>12710.0</v>
      </c>
      <c r="AR27" s="25">
        <v>16568.0</v>
      </c>
      <c r="AS27" s="25">
        <v>19702.0</v>
      </c>
      <c r="AT27" s="25">
        <v>23387.0</v>
      </c>
      <c r="AU27" s="25">
        <v>26905.0</v>
      </c>
      <c r="AV27" s="25">
        <v>31019.0</v>
      </c>
      <c r="AW27" s="25">
        <v>34604.0</v>
      </c>
      <c r="AX27" s="26">
        <v>37799.0</v>
      </c>
      <c r="AY27" s="24">
        <v>8427.0</v>
      </c>
      <c r="AZ27" s="25">
        <v>11284.0</v>
      </c>
      <c r="BA27" s="25">
        <v>14232.0</v>
      </c>
      <c r="BB27" s="25">
        <v>17909.0</v>
      </c>
      <c r="BC27" s="25">
        <v>21422.0</v>
      </c>
      <c r="BD27" s="25">
        <v>25728.0</v>
      </c>
      <c r="BE27" s="25">
        <v>29769.0</v>
      </c>
      <c r="BF27" s="25">
        <v>33845.0</v>
      </c>
      <c r="BG27" s="25">
        <v>37335.0</v>
      </c>
      <c r="BH27" s="26">
        <v>40386.0</v>
      </c>
      <c r="BI27" s="24">
        <v>8455.0</v>
      </c>
      <c r="BJ27" s="25">
        <v>10179.0</v>
      </c>
      <c r="BK27" s="25">
        <v>12386.0</v>
      </c>
      <c r="BL27" s="25">
        <v>15947.0</v>
      </c>
      <c r="BM27" s="25">
        <v>19279.0</v>
      </c>
      <c r="BN27" s="25">
        <v>22984.0</v>
      </c>
      <c r="BO27" s="25">
        <v>26856.0</v>
      </c>
      <c r="BP27" s="26">
        <v>30477.0</v>
      </c>
      <c r="BQ27" s="24">
        <v>5299.0</v>
      </c>
      <c r="BR27" s="25">
        <v>8476.0</v>
      </c>
      <c r="BS27" s="25">
        <v>11410.0</v>
      </c>
      <c r="BT27" s="25">
        <v>14042.0</v>
      </c>
      <c r="BU27" s="25">
        <v>17743.0</v>
      </c>
      <c r="BV27" s="25">
        <v>20981.0</v>
      </c>
      <c r="BW27" s="25">
        <v>24863.0</v>
      </c>
      <c r="BX27" s="25">
        <v>28218.0</v>
      </c>
      <c r="BY27" s="25">
        <v>31437.0</v>
      </c>
      <c r="BZ27" s="25">
        <v>33830.0</v>
      </c>
      <c r="CA27" s="26">
        <v>36632.0</v>
      </c>
      <c r="CB27" s="24">
        <v>5592.0</v>
      </c>
      <c r="CC27" s="25">
        <v>9194.0</v>
      </c>
      <c r="CD27" s="25">
        <v>12440.0</v>
      </c>
      <c r="CE27" s="25">
        <v>14636.0</v>
      </c>
      <c r="CF27" s="25">
        <v>19380.0</v>
      </c>
      <c r="CG27" s="26">
        <v>22650.0</v>
      </c>
    </row>
    <row r="28" hidden="1">
      <c r="A28" s="12" t="s">
        <v>85</v>
      </c>
      <c r="B28" s="24">
        <v>17826.0</v>
      </c>
      <c r="C28" s="25">
        <v>23962.0</v>
      </c>
      <c r="D28" s="25">
        <v>28962.0</v>
      </c>
      <c r="E28" s="25">
        <v>34406.0</v>
      </c>
      <c r="F28" s="25">
        <v>41149.0</v>
      </c>
      <c r="G28" s="25">
        <v>47163.0</v>
      </c>
      <c r="H28" s="25">
        <v>53886.0</v>
      </c>
      <c r="I28" s="25">
        <v>60901.0</v>
      </c>
      <c r="J28" s="25">
        <v>67095.0</v>
      </c>
      <c r="K28" s="26">
        <v>73564.0</v>
      </c>
      <c r="L28" s="24">
        <v>18255.0</v>
      </c>
      <c r="M28" s="25">
        <v>24146.0</v>
      </c>
      <c r="N28" s="25">
        <v>29830.0</v>
      </c>
      <c r="O28" s="25">
        <v>35852.0</v>
      </c>
      <c r="P28" s="25">
        <v>41901.0</v>
      </c>
      <c r="Q28" s="25">
        <v>48484.0</v>
      </c>
      <c r="R28" s="25">
        <v>55158.0</v>
      </c>
      <c r="S28" s="25">
        <v>62387.0</v>
      </c>
      <c r="T28" s="26">
        <v>68897.0</v>
      </c>
      <c r="U28" s="24">
        <v>15387.0</v>
      </c>
      <c r="V28" s="25">
        <v>20706.0</v>
      </c>
      <c r="W28" s="25">
        <v>25674.0</v>
      </c>
      <c r="X28" s="25">
        <v>31928.0</v>
      </c>
      <c r="Y28" s="25">
        <v>37335.0</v>
      </c>
      <c r="Z28" s="25">
        <v>43115.0</v>
      </c>
      <c r="AA28" s="25">
        <v>49091.0</v>
      </c>
      <c r="AB28" s="25">
        <v>55498.0</v>
      </c>
      <c r="AC28" s="25">
        <v>61820.0</v>
      </c>
      <c r="AD28" s="26">
        <v>68165.0</v>
      </c>
      <c r="AE28" s="24">
        <v>17480.0</v>
      </c>
      <c r="AF28" s="25">
        <v>23385.0</v>
      </c>
      <c r="AG28" s="25">
        <v>29031.0</v>
      </c>
      <c r="AH28" s="25">
        <v>35010.0</v>
      </c>
      <c r="AI28" s="25">
        <v>41183.0</v>
      </c>
      <c r="AJ28" s="25">
        <v>47604.0</v>
      </c>
      <c r="AK28" s="25">
        <v>54173.0</v>
      </c>
      <c r="AL28" s="25">
        <v>61113.0</v>
      </c>
      <c r="AM28" s="25">
        <v>68195.0</v>
      </c>
      <c r="AN28" s="26">
        <v>74845.0</v>
      </c>
      <c r="AO28" s="24">
        <v>17793.0</v>
      </c>
      <c r="AP28" s="25">
        <v>24378.0</v>
      </c>
      <c r="AQ28" s="25">
        <v>30804.0</v>
      </c>
      <c r="AR28" s="25">
        <v>37487.0</v>
      </c>
      <c r="AS28" s="25">
        <v>43893.0</v>
      </c>
      <c r="AT28" s="25">
        <v>50906.0</v>
      </c>
      <c r="AU28" s="25">
        <v>57202.0</v>
      </c>
      <c r="AV28" s="25">
        <v>65268.0</v>
      </c>
      <c r="AW28" s="25">
        <v>72857.0</v>
      </c>
      <c r="AX28" s="26">
        <v>80436.0</v>
      </c>
      <c r="AY28" s="24">
        <v>17173.0</v>
      </c>
      <c r="AZ28" s="25">
        <v>23551.0</v>
      </c>
      <c r="BA28" s="25">
        <v>29250.0</v>
      </c>
      <c r="BB28" s="25">
        <v>35588.0</v>
      </c>
      <c r="BC28" s="25">
        <v>42436.0</v>
      </c>
      <c r="BD28" s="25">
        <v>49190.0</v>
      </c>
      <c r="BE28" s="25">
        <v>55952.0</v>
      </c>
      <c r="BF28" s="25">
        <v>62835.0</v>
      </c>
      <c r="BG28" s="25">
        <v>69512.0</v>
      </c>
      <c r="BH28" s="26">
        <v>76439.0</v>
      </c>
      <c r="BI28" s="24">
        <v>18215.0</v>
      </c>
      <c r="BJ28" s="25">
        <v>22192.0</v>
      </c>
      <c r="BK28" s="25">
        <v>25917.0</v>
      </c>
      <c r="BL28" s="25">
        <v>31685.0</v>
      </c>
      <c r="BM28" s="25">
        <v>37575.0</v>
      </c>
      <c r="BN28" s="25">
        <v>44226.0</v>
      </c>
      <c r="BO28" s="25">
        <v>50715.0</v>
      </c>
      <c r="BP28" s="26">
        <v>57941.0</v>
      </c>
      <c r="BQ28" s="24">
        <v>10706.0</v>
      </c>
      <c r="BR28" s="25">
        <v>17913.0</v>
      </c>
      <c r="BS28" s="25">
        <v>23920.0</v>
      </c>
      <c r="BT28" s="25">
        <v>29013.0</v>
      </c>
      <c r="BU28" s="25">
        <v>35156.0</v>
      </c>
      <c r="BV28" s="25">
        <v>40759.0</v>
      </c>
      <c r="BW28" s="25">
        <v>46953.0</v>
      </c>
      <c r="BX28" s="25">
        <v>53262.0</v>
      </c>
      <c r="BY28" s="25">
        <v>59150.0</v>
      </c>
      <c r="BZ28" s="25">
        <v>64312.0</v>
      </c>
      <c r="CA28" s="26">
        <v>70049.0</v>
      </c>
      <c r="CB28" s="24">
        <v>10780.0</v>
      </c>
      <c r="CC28" s="25">
        <v>18341.0</v>
      </c>
      <c r="CD28" s="25">
        <v>25276.0</v>
      </c>
      <c r="CE28" s="25">
        <v>30955.0</v>
      </c>
      <c r="CF28" s="25">
        <v>37855.0</v>
      </c>
      <c r="CG28" s="26">
        <v>43332.0</v>
      </c>
    </row>
    <row r="29" hidden="1">
      <c r="A29" s="12" t="s">
        <v>44</v>
      </c>
      <c r="B29" s="24">
        <v>8708.0</v>
      </c>
      <c r="C29" s="25">
        <v>11974.0</v>
      </c>
      <c r="D29" s="25">
        <v>15437.0</v>
      </c>
      <c r="E29" s="25">
        <v>19274.0</v>
      </c>
      <c r="F29" s="25">
        <v>22942.0</v>
      </c>
      <c r="G29" s="25">
        <v>26566.0</v>
      </c>
      <c r="H29" s="25">
        <v>30948.0</v>
      </c>
      <c r="I29" s="25">
        <v>35386.0</v>
      </c>
      <c r="J29" s="25">
        <v>39009.0</v>
      </c>
      <c r="K29" s="26">
        <v>42931.0</v>
      </c>
      <c r="L29" s="24">
        <v>8382.0</v>
      </c>
      <c r="M29" s="25">
        <v>11594.0</v>
      </c>
      <c r="N29" s="25">
        <v>14654.0</v>
      </c>
      <c r="O29" s="25">
        <v>18575.0</v>
      </c>
      <c r="P29" s="25">
        <v>22235.0</v>
      </c>
      <c r="Q29" s="25">
        <v>26148.0</v>
      </c>
      <c r="R29" s="25">
        <v>31105.0</v>
      </c>
      <c r="S29" s="25">
        <v>35249.0</v>
      </c>
      <c r="T29" s="26">
        <v>38852.0</v>
      </c>
      <c r="U29" s="24">
        <v>8695.0</v>
      </c>
      <c r="V29" s="25">
        <v>12054.0</v>
      </c>
      <c r="W29" s="25">
        <v>15321.0</v>
      </c>
      <c r="X29" s="25">
        <v>19566.0</v>
      </c>
      <c r="Y29" s="25">
        <v>22966.0</v>
      </c>
      <c r="Z29" s="25">
        <v>26735.0</v>
      </c>
      <c r="AA29" s="25">
        <v>31232.0</v>
      </c>
      <c r="AB29" s="25">
        <v>35387.0</v>
      </c>
      <c r="AC29" s="25">
        <v>39329.0</v>
      </c>
      <c r="AD29" s="26">
        <v>43162.0</v>
      </c>
      <c r="AE29" s="24">
        <v>8560.0</v>
      </c>
      <c r="AF29" s="25">
        <v>11731.0</v>
      </c>
      <c r="AG29" s="25">
        <v>15035.0</v>
      </c>
      <c r="AH29" s="25">
        <v>19417.0</v>
      </c>
      <c r="AI29" s="25">
        <v>23226.0</v>
      </c>
      <c r="AJ29" s="25">
        <v>27101.0</v>
      </c>
      <c r="AK29" s="25">
        <v>31422.0</v>
      </c>
      <c r="AL29" s="25">
        <v>35802.0</v>
      </c>
      <c r="AM29" s="25">
        <v>39701.0</v>
      </c>
      <c r="AN29" s="26">
        <v>43416.0</v>
      </c>
      <c r="AO29" s="24">
        <v>9128.0</v>
      </c>
      <c r="AP29" s="25">
        <v>12324.0</v>
      </c>
      <c r="AQ29" s="25">
        <v>15583.0</v>
      </c>
      <c r="AR29" s="25">
        <v>19885.0</v>
      </c>
      <c r="AS29" s="25">
        <v>23548.0</v>
      </c>
      <c r="AT29" s="25">
        <v>27290.0</v>
      </c>
      <c r="AU29" s="25">
        <v>31513.0</v>
      </c>
      <c r="AV29" s="25">
        <v>35968.0</v>
      </c>
      <c r="AW29" s="25">
        <v>39888.0</v>
      </c>
      <c r="AX29" s="26">
        <v>43595.0</v>
      </c>
      <c r="AY29" s="24">
        <v>8701.0</v>
      </c>
      <c r="AZ29" s="25">
        <v>11844.0</v>
      </c>
      <c r="BA29" s="25">
        <v>14930.0</v>
      </c>
      <c r="BB29" s="25">
        <v>18806.0</v>
      </c>
      <c r="BC29" s="25">
        <v>22197.0</v>
      </c>
      <c r="BD29" s="25">
        <v>25822.0</v>
      </c>
      <c r="BE29" s="25">
        <v>29661.0</v>
      </c>
      <c r="BF29" s="25">
        <v>33565.0</v>
      </c>
      <c r="BG29" s="25">
        <v>36877.0</v>
      </c>
      <c r="BH29" s="26">
        <v>40170.0</v>
      </c>
      <c r="BI29" s="24">
        <v>8093.0</v>
      </c>
      <c r="BJ29" s="25">
        <v>9808.0</v>
      </c>
      <c r="BK29" s="25">
        <v>11725.0</v>
      </c>
      <c r="BL29" s="25">
        <v>14802.0</v>
      </c>
      <c r="BM29" s="25">
        <v>17657.0</v>
      </c>
      <c r="BN29" s="25">
        <v>20668.0</v>
      </c>
      <c r="BO29" s="25">
        <v>24301.0</v>
      </c>
      <c r="BP29" s="26">
        <v>27737.0</v>
      </c>
      <c r="BQ29" s="24">
        <v>4454.0</v>
      </c>
      <c r="BR29" s="25">
        <v>6980.0</v>
      </c>
      <c r="BS29" s="25">
        <v>9379.0</v>
      </c>
      <c r="BT29" s="25">
        <v>11612.0</v>
      </c>
      <c r="BU29" s="25">
        <v>15016.0</v>
      </c>
      <c r="BV29" s="25">
        <v>17575.0</v>
      </c>
      <c r="BW29" s="25">
        <v>20193.0</v>
      </c>
      <c r="BX29" s="25">
        <v>23381.0</v>
      </c>
      <c r="BY29" s="25">
        <v>26045.0</v>
      </c>
      <c r="BZ29" s="25">
        <v>28483.0</v>
      </c>
      <c r="CA29" s="26">
        <v>31026.0</v>
      </c>
      <c r="CB29" s="24">
        <v>4026.0</v>
      </c>
      <c r="CC29" s="25">
        <v>6593.0</v>
      </c>
      <c r="CD29" s="25">
        <v>9023.0</v>
      </c>
      <c r="CE29" s="25">
        <v>11346.0</v>
      </c>
      <c r="CF29" s="25">
        <v>14677.0</v>
      </c>
      <c r="CG29" s="26">
        <v>17312.0</v>
      </c>
    </row>
    <row r="30" hidden="1">
      <c r="A30" s="12" t="s">
        <v>29</v>
      </c>
      <c r="B30" s="24">
        <v>5301.0</v>
      </c>
      <c r="C30" s="25">
        <v>7254.0</v>
      </c>
      <c r="D30" s="25">
        <v>8871.0</v>
      </c>
      <c r="E30" s="25">
        <v>10903.0</v>
      </c>
      <c r="F30" s="25">
        <v>13277.0</v>
      </c>
      <c r="G30" s="25">
        <v>15454.0</v>
      </c>
      <c r="H30" s="25">
        <v>19523.0</v>
      </c>
      <c r="I30" s="25">
        <v>22590.0</v>
      </c>
      <c r="J30" s="25">
        <v>24386.0</v>
      </c>
      <c r="K30" s="26">
        <v>26611.0</v>
      </c>
      <c r="L30" s="24">
        <v>5142.0</v>
      </c>
      <c r="M30" s="25">
        <v>6794.0</v>
      </c>
      <c r="N30" s="25">
        <v>8168.0</v>
      </c>
      <c r="O30" s="25">
        <v>9858.0</v>
      </c>
      <c r="P30" s="25">
        <v>11881.0</v>
      </c>
      <c r="Q30" s="25">
        <v>13608.0</v>
      </c>
      <c r="R30" s="25">
        <v>17285.0</v>
      </c>
      <c r="S30" s="25">
        <v>19666.0</v>
      </c>
      <c r="T30" s="26">
        <v>21746.0</v>
      </c>
      <c r="U30" s="24">
        <v>4714.0</v>
      </c>
      <c r="V30" s="25">
        <v>6309.0</v>
      </c>
      <c r="W30" s="25">
        <v>7839.0</v>
      </c>
      <c r="X30" s="25">
        <v>9684.0</v>
      </c>
      <c r="Y30" s="25">
        <v>11561.0</v>
      </c>
      <c r="Z30" s="25">
        <v>13374.0</v>
      </c>
      <c r="AA30" s="25">
        <v>16999.0</v>
      </c>
      <c r="AB30" s="25">
        <v>19313.0</v>
      </c>
      <c r="AC30" s="25">
        <v>21408.0</v>
      </c>
      <c r="AD30" s="26">
        <v>23387.0</v>
      </c>
      <c r="AE30" s="24">
        <v>4306.0</v>
      </c>
      <c r="AF30" s="25">
        <v>5706.0</v>
      </c>
      <c r="AG30" s="25">
        <v>7101.0</v>
      </c>
      <c r="AH30" s="25">
        <v>10662.0</v>
      </c>
      <c r="AI30" s="25">
        <v>12810.0</v>
      </c>
      <c r="AJ30" s="25">
        <v>14830.0</v>
      </c>
      <c r="AK30" s="25">
        <v>18424.0</v>
      </c>
      <c r="AL30" s="25">
        <v>21113.0</v>
      </c>
      <c r="AM30" s="25">
        <v>23368.0</v>
      </c>
      <c r="AN30" s="26">
        <v>25362.0</v>
      </c>
      <c r="AO30" s="24">
        <v>5211.0</v>
      </c>
      <c r="AP30" s="25">
        <v>6984.0</v>
      </c>
      <c r="AQ30" s="25">
        <v>8810.0</v>
      </c>
      <c r="AR30" s="25">
        <v>11159.0</v>
      </c>
      <c r="AS30" s="25">
        <v>13466.0</v>
      </c>
      <c r="AT30" s="25">
        <v>15570.0</v>
      </c>
      <c r="AU30" s="25">
        <v>18020.0</v>
      </c>
      <c r="AV30" s="25">
        <v>20695.0</v>
      </c>
      <c r="AW30" s="25">
        <v>22922.0</v>
      </c>
      <c r="AX30" s="26">
        <v>25097.0</v>
      </c>
      <c r="AY30" s="24">
        <v>4781.0</v>
      </c>
      <c r="AZ30" s="25">
        <v>6460.0</v>
      </c>
      <c r="BA30" s="25">
        <v>8039.0</v>
      </c>
      <c r="BB30" s="25">
        <v>9853.0</v>
      </c>
      <c r="BC30" s="25">
        <v>12208.0</v>
      </c>
      <c r="BD30" s="25">
        <v>14234.0</v>
      </c>
      <c r="BE30" s="25">
        <v>16700.0</v>
      </c>
      <c r="BF30" s="25">
        <v>19087.0</v>
      </c>
      <c r="BG30" s="25">
        <v>21413.0</v>
      </c>
      <c r="BH30" s="26">
        <v>23501.0</v>
      </c>
      <c r="BI30" s="24">
        <v>4890.0</v>
      </c>
      <c r="BJ30" s="25">
        <v>5962.0</v>
      </c>
      <c r="BK30" s="25">
        <v>7072.0</v>
      </c>
      <c r="BL30" s="25">
        <v>9048.0</v>
      </c>
      <c r="BM30" s="25">
        <v>11500.0</v>
      </c>
      <c r="BN30" s="25">
        <v>13485.0</v>
      </c>
      <c r="BO30" s="25">
        <v>15984.0</v>
      </c>
      <c r="BP30" s="26">
        <v>18630.0</v>
      </c>
      <c r="BQ30" s="24">
        <v>2756.0</v>
      </c>
      <c r="BR30" s="25">
        <v>4578.0</v>
      </c>
      <c r="BS30" s="25">
        <v>6326.0</v>
      </c>
      <c r="BT30" s="25">
        <v>7810.0</v>
      </c>
      <c r="BU30" s="25">
        <v>9789.0</v>
      </c>
      <c r="BV30" s="25">
        <v>12461.0</v>
      </c>
      <c r="BW30" s="25">
        <v>14259.0</v>
      </c>
      <c r="BX30" s="25">
        <v>16334.0</v>
      </c>
      <c r="BY30" s="25">
        <v>18427.0</v>
      </c>
      <c r="BZ30" s="25">
        <v>19845.0</v>
      </c>
      <c r="CA30" s="26">
        <v>21440.0</v>
      </c>
      <c r="CB30" s="24">
        <v>2818.0</v>
      </c>
      <c r="CC30" s="25">
        <v>4896.0</v>
      </c>
      <c r="CD30" s="25">
        <v>6753.0</v>
      </c>
      <c r="CE30" s="25">
        <v>8190.0</v>
      </c>
      <c r="CF30" s="25">
        <v>10379.0</v>
      </c>
      <c r="CG30" s="26">
        <v>12853.0</v>
      </c>
    </row>
    <row r="31" hidden="1">
      <c r="A31" s="12" t="s">
        <v>36</v>
      </c>
      <c r="B31" s="24">
        <v>5687.0</v>
      </c>
      <c r="C31" s="25">
        <v>7757.0</v>
      </c>
      <c r="D31" s="25">
        <v>9679.0</v>
      </c>
      <c r="E31" s="25">
        <v>11786.0</v>
      </c>
      <c r="F31" s="25">
        <v>14576.0</v>
      </c>
      <c r="G31" s="25">
        <v>16973.0</v>
      </c>
      <c r="H31" s="25">
        <v>19819.0</v>
      </c>
      <c r="I31" s="25">
        <v>22386.0</v>
      </c>
      <c r="J31" s="25">
        <v>24573.0</v>
      </c>
      <c r="K31" s="26">
        <v>26961.0</v>
      </c>
      <c r="L31" s="24">
        <v>6073.0</v>
      </c>
      <c r="M31" s="25">
        <v>8145.0</v>
      </c>
      <c r="N31" s="25">
        <v>9961.0</v>
      </c>
      <c r="O31" s="25">
        <v>12239.0</v>
      </c>
      <c r="P31" s="25">
        <v>15353.0</v>
      </c>
      <c r="Q31" s="25">
        <v>17490.0</v>
      </c>
      <c r="R31" s="25">
        <v>20317.0</v>
      </c>
      <c r="S31" s="25">
        <v>23067.0</v>
      </c>
      <c r="T31" s="26">
        <v>25565.0</v>
      </c>
      <c r="U31" s="24">
        <v>5818.0</v>
      </c>
      <c r="V31" s="25">
        <v>7757.0</v>
      </c>
      <c r="W31" s="25">
        <v>9776.0</v>
      </c>
      <c r="X31" s="25">
        <v>12470.0</v>
      </c>
      <c r="Y31" s="25">
        <v>15320.0</v>
      </c>
      <c r="Z31" s="25">
        <v>17697.0</v>
      </c>
      <c r="AA31" s="25">
        <v>20575.0</v>
      </c>
      <c r="AB31" s="25">
        <v>23111.0</v>
      </c>
      <c r="AC31" s="25">
        <v>25576.0</v>
      </c>
      <c r="AD31" s="26">
        <v>28082.0</v>
      </c>
      <c r="AE31" s="24">
        <v>5953.0</v>
      </c>
      <c r="AF31" s="25">
        <v>8039.0</v>
      </c>
      <c r="AG31" s="25">
        <v>10078.0</v>
      </c>
      <c r="AH31" s="25">
        <v>12719.0</v>
      </c>
      <c r="AI31" s="25">
        <v>15710.0</v>
      </c>
      <c r="AJ31" s="25">
        <v>18732.0</v>
      </c>
      <c r="AK31" s="25">
        <v>21662.0</v>
      </c>
      <c r="AL31" s="25">
        <v>24472.0</v>
      </c>
      <c r="AM31" s="25">
        <v>27133.0</v>
      </c>
      <c r="AN31" s="26">
        <v>29856.0</v>
      </c>
      <c r="AO31" s="24">
        <v>6432.0</v>
      </c>
      <c r="AP31" s="25">
        <v>8640.0</v>
      </c>
      <c r="AQ31" s="25">
        <v>10805.0</v>
      </c>
      <c r="AR31" s="25">
        <v>13864.0</v>
      </c>
      <c r="AS31" s="25">
        <v>16625.0</v>
      </c>
      <c r="AT31" s="25">
        <v>19446.0</v>
      </c>
      <c r="AU31" s="25">
        <v>22398.0</v>
      </c>
      <c r="AV31" s="25">
        <v>25615.0</v>
      </c>
      <c r="AW31" s="25">
        <v>28280.0</v>
      </c>
      <c r="AX31" s="26">
        <v>31077.0</v>
      </c>
      <c r="AY31" s="24">
        <v>6836.0</v>
      </c>
      <c r="AZ31" s="25">
        <v>9147.0</v>
      </c>
      <c r="BA31" s="25">
        <v>11111.0</v>
      </c>
      <c r="BB31" s="25">
        <v>13932.0</v>
      </c>
      <c r="BC31" s="25">
        <v>17131.0</v>
      </c>
      <c r="BD31" s="25">
        <v>19828.0</v>
      </c>
      <c r="BE31" s="25">
        <v>22609.0</v>
      </c>
      <c r="BF31" s="25">
        <v>25281.0</v>
      </c>
      <c r="BG31" s="25">
        <v>27841.0</v>
      </c>
      <c r="BH31" s="26">
        <v>30414.0</v>
      </c>
      <c r="BI31" s="24">
        <v>6245.0</v>
      </c>
      <c r="BJ31" s="25">
        <v>7461.0</v>
      </c>
      <c r="BK31" s="25">
        <v>8959.0</v>
      </c>
      <c r="BL31" s="25">
        <v>11640.0</v>
      </c>
      <c r="BM31" s="25">
        <v>14394.0</v>
      </c>
      <c r="BN31" s="25">
        <v>16953.0</v>
      </c>
      <c r="BO31" s="25">
        <v>19681.0</v>
      </c>
      <c r="BP31" s="26">
        <v>22415.0</v>
      </c>
      <c r="BQ31" s="24">
        <v>3487.0</v>
      </c>
      <c r="BR31" s="25">
        <v>5727.0</v>
      </c>
      <c r="BS31" s="25">
        <v>7774.0</v>
      </c>
      <c r="BT31" s="25">
        <v>9414.0</v>
      </c>
      <c r="BU31" s="25">
        <v>12174.0</v>
      </c>
      <c r="BV31" s="25">
        <v>14454.0</v>
      </c>
      <c r="BW31" s="25">
        <v>16626.0</v>
      </c>
      <c r="BX31" s="25">
        <v>18893.0</v>
      </c>
      <c r="BY31" s="25">
        <v>20844.0</v>
      </c>
      <c r="BZ31" s="25">
        <v>22488.0</v>
      </c>
      <c r="CA31" s="26">
        <v>24352.0</v>
      </c>
      <c r="CB31" s="24">
        <v>3609.0</v>
      </c>
      <c r="CC31" s="25">
        <v>5855.0</v>
      </c>
      <c r="CD31" s="25">
        <v>8115.0</v>
      </c>
      <c r="CE31" s="25">
        <v>9878.0</v>
      </c>
      <c r="CF31" s="25">
        <v>12332.0</v>
      </c>
      <c r="CG31" s="26">
        <v>14499.0</v>
      </c>
    </row>
    <row r="32" hidden="1">
      <c r="A32" s="12" t="s">
        <v>92</v>
      </c>
      <c r="B32" s="24">
        <v>44976.0</v>
      </c>
      <c r="C32" s="25">
        <v>61258.0</v>
      </c>
      <c r="D32" s="25">
        <v>79257.0</v>
      </c>
      <c r="E32" s="25">
        <v>97423.0</v>
      </c>
      <c r="F32" s="25">
        <v>114300.0</v>
      </c>
      <c r="G32" s="25">
        <v>138117.0</v>
      </c>
      <c r="H32" s="25">
        <v>156527.0</v>
      </c>
      <c r="I32" s="25">
        <v>174421.0</v>
      </c>
      <c r="J32" s="25">
        <v>190370.0</v>
      </c>
      <c r="K32" s="26">
        <v>209176.0</v>
      </c>
      <c r="L32" s="24">
        <v>52354.0</v>
      </c>
      <c r="M32" s="25">
        <v>68073.0</v>
      </c>
      <c r="N32" s="25">
        <v>83788.0</v>
      </c>
      <c r="O32" s="25">
        <v>102827.0</v>
      </c>
      <c r="P32" s="25">
        <v>121413.0</v>
      </c>
      <c r="Q32" s="25">
        <v>144437.0</v>
      </c>
      <c r="R32" s="25">
        <v>163619.0</v>
      </c>
      <c r="S32" s="25">
        <v>180794.0</v>
      </c>
      <c r="T32" s="26">
        <v>196488.0</v>
      </c>
      <c r="U32" s="24">
        <v>40203.0</v>
      </c>
      <c r="V32" s="25">
        <v>52680.0</v>
      </c>
      <c r="W32" s="25">
        <v>65489.0</v>
      </c>
      <c r="X32" s="25">
        <v>83921.0</v>
      </c>
      <c r="Y32" s="25">
        <v>99515.0</v>
      </c>
      <c r="Z32" s="25">
        <v>122338.0</v>
      </c>
      <c r="AA32" s="25">
        <v>138567.0</v>
      </c>
      <c r="AB32" s="25">
        <v>153925.0</v>
      </c>
      <c r="AC32" s="25">
        <v>170157.0</v>
      </c>
      <c r="AD32" s="26">
        <v>187954.0</v>
      </c>
      <c r="AE32" s="24">
        <v>41625.0</v>
      </c>
      <c r="AF32" s="25">
        <v>55567.0</v>
      </c>
      <c r="AG32" s="25">
        <v>69916.0</v>
      </c>
      <c r="AH32" s="25">
        <v>90353.0</v>
      </c>
      <c r="AI32" s="25">
        <v>108218.0</v>
      </c>
      <c r="AJ32" s="25">
        <v>132978.0</v>
      </c>
      <c r="AK32" s="25">
        <v>149984.0</v>
      </c>
      <c r="AL32" s="25">
        <v>166357.0</v>
      </c>
      <c r="AM32" s="25">
        <v>183329.0</v>
      </c>
      <c r="AN32" s="26">
        <v>200234.0</v>
      </c>
      <c r="AO32" s="24">
        <v>42877.0</v>
      </c>
      <c r="AP32" s="25">
        <v>58257.0</v>
      </c>
      <c r="AQ32" s="25">
        <v>73882.0</v>
      </c>
      <c r="AR32" s="25">
        <v>98342.0</v>
      </c>
      <c r="AS32" s="25">
        <v>120908.0</v>
      </c>
      <c r="AT32" s="25">
        <v>146695.0</v>
      </c>
      <c r="AU32" s="25">
        <v>165408.0</v>
      </c>
      <c r="AV32" s="25">
        <v>185159.0</v>
      </c>
      <c r="AW32" s="25">
        <v>203978.0</v>
      </c>
      <c r="AX32" s="26">
        <v>222966.0</v>
      </c>
      <c r="AY32" s="24">
        <v>43881.0</v>
      </c>
      <c r="AZ32" s="25">
        <v>60712.0</v>
      </c>
      <c r="BA32" s="25">
        <v>76420.0</v>
      </c>
      <c r="BB32" s="25">
        <v>99067.0</v>
      </c>
      <c r="BC32" s="25">
        <v>121470.0</v>
      </c>
      <c r="BD32" s="25">
        <v>144409.0</v>
      </c>
      <c r="BE32" s="25">
        <v>161828.0</v>
      </c>
      <c r="BF32" s="25">
        <v>177162.0</v>
      </c>
      <c r="BG32" s="25">
        <v>193879.0</v>
      </c>
      <c r="BH32" s="26">
        <v>210384.0</v>
      </c>
      <c r="BI32" s="24">
        <v>41078.0</v>
      </c>
      <c r="BJ32" s="25">
        <v>49601.0</v>
      </c>
      <c r="BK32" s="25">
        <v>58100.0</v>
      </c>
      <c r="BL32" s="25">
        <v>76724.0</v>
      </c>
      <c r="BM32" s="25">
        <v>96837.0</v>
      </c>
      <c r="BN32" s="25">
        <v>117550.0</v>
      </c>
      <c r="BO32" s="25">
        <v>132895.0</v>
      </c>
      <c r="BP32" s="26">
        <v>149388.0</v>
      </c>
      <c r="BQ32" s="24">
        <v>24838.0</v>
      </c>
      <c r="BR32" s="25">
        <v>42706.0</v>
      </c>
      <c r="BS32" s="25">
        <v>56340.0</v>
      </c>
      <c r="BT32" s="25">
        <v>67612.0</v>
      </c>
      <c r="BU32" s="25">
        <v>86914.0</v>
      </c>
      <c r="BV32" s="25">
        <v>104581.0</v>
      </c>
      <c r="BW32" s="25">
        <v>122853.0</v>
      </c>
      <c r="BX32" s="25">
        <v>136744.0</v>
      </c>
      <c r="BY32" s="25">
        <v>149883.0</v>
      </c>
      <c r="BZ32" s="25">
        <v>161350.0</v>
      </c>
      <c r="CA32" s="26">
        <v>173827.0</v>
      </c>
      <c r="CB32" s="24">
        <v>24985.0</v>
      </c>
      <c r="CC32" s="25">
        <v>41773.0</v>
      </c>
      <c r="CD32" s="25">
        <v>56809.0</v>
      </c>
      <c r="CE32" s="25">
        <v>68363.0</v>
      </c>
      <c r="CF32" s="25">
        <v>87717.0</v>
      </c>
      <c r="CG32" s="26">
        <v>106210.0</v>
      </c>
    </row>
    <row r="33" hidden="1">
      <c r="A33" s="12" t="s">
        <v>22</v>
      </c>
      <c r="B33" s="24">
        <v>3249.0</v>
      </c>
      <c r="C33" s="25">
        <v>4516.0</v>
      </c>
      <c r="D33" s="25">
        <v>5599.0</v>
      </c>
      <c r="E33" s="25">
        <v>6668.0</v>
      </c>
      <c r="F33" s="25">
        <v>7909.0</v>
      </c>
      <c r="G33" s="25">
        <v>9177.0</v>
      </c>
      <c r="H33" s="25">
        <v>10578.0</v>
      </c>
      <c r="I33" s="25">
        <v>12129.0</v>
      </c>
      <c r="J33" s="25">
        <v>13611.0</v>
      </c>
      <c r="K33" s="26">
        <v>14998.0</v>
      </c>
      <c r="L33" s="24">
        <v>3638.0</v>
      </c>
      <c r="M33" s="25">
        <v>4833.0</v>
      </c>
      <c r="N33" s="25">
        <v>5948.0</v>
      </c>
      <c r="O33" s="25">
        <v>7042.0</v>
      </c>
      <c r="P33" s="25">
        <v>8347.0</v>
      </c>
      <c r="Q33" s="25">
        <v>9816.0</v>
      </c>
      <c r="R33" s="25">
        <v>11320.0</v>
      </c>
      <c r="S33" s="25">
        <v>12846.0</v>
      </c>
      <c r="T33" s="26">
        <v>14328.0</v>
      </c>
      <c r="U33" s="24">
        <v>3928.0</v>
      </c>
      <c r="V33" s="25">
        <v>5243.0</v>
      </c>
      <c r="W33" s="25">
        <v>6383.0</v>
      </c>
      <c r="X33" s="25">
        <v>7780.0</v>
      </c>
      <c r="Y33" s="25">
        <v>9091.0</v>
      </c>
      <c r="Z33" s="25">
        <v>10549.0</v>
      </c>
      <c r="AA33" s="25">
        <v>12057.0</v>
      </c>
      <c r="AB33" s="25">
        <v>13465.0</v>
      </c>
      <c r="AC33" s="25">
        <v>14842.0</v>
      </c>
      <c r="AD33" s="26">
        <v>16167.0</v>
      </c>
      <c r="AE33" s="24">
        <v>3539.0</v>
      </c>
      <c r="AF33" s="25">
        <v>4803.0</v>
      </c>
      <c r="AG33" s="25">
        <v>6012.0</v>
      </c>
      <c r="AH33" s="25">
        <v>7419.0</v>
      </c>
      <c r="AI33" s="25">
        <v>8775.0</v>
      </c>
      <c r="AJ33" s="25">
        <v>10231.0</v>
      </c>
      <c r="AK33" s="25">
        <v>11742.0</v>
      </c>
      <c r="AL33" s="25">
        <v>13319.0</v>
      </c>
      <c r="AM33" s="25">
        <v>14700.0</v>
      </c>
      <c r="AN33" s="26">
        <v>15908.0</v>
      </c>
      <c r="AO33" s="24">
        <v>3444.0</v>
      </c>
      <c r="AP33" s="25">
        <v>4636.0</v>
      </c>
      <c r="AQ33" s="25">
        <v>5872.0</v>
      </c>
      <c r="AR33" s="25">
        <v>7040.0</v>
      </c>
      <c r="AS33" s="25">
        <v>8313.0</v>
      </c>
      <c r="AT33" s="25">
        <v>9754.0</v>
      </c>
      <c r="AU33" s="25">
        <v>11153.0</v>
      </c>
      <c r="AV33" s="25">
        <v>12591.0</v>
      </c>
      <c r="AW33" s="25">
        <v>13992.0</v>
      </c>
      <c r="AX33" s="26">
        <v>14996.0</v>
      </c>
      <c r="AY33" s="24">
        <v>3469.0</v>
      </c>
      <c r="AZ33" s="25">
        <v>4558.0</v>
      </c>
      <c r="BA33" s="25">
        <v>5590.0</v>
      </c>
      <c r="BB33" s="25">
        <v>6676.0</v>
      </c>
      <c r="BC33" s="25">
        <v>7852.0</v>
      </c>
      <c r="BD33" s="25">
        <v>9211.0</v>
      </c>
      <c r="BE33" s="25">
        <v>10502.0</v>
      </c>
      <c r="BF33" s="25">
        <v>11935.0</v>
      </c>
      <c r="BG33" s="25">
        <v>13294.0</v>
      </c>
      <c r="BH33" s="26">
        <v>14618.0</v>
      </c>
      <c r="BI33" s="24">
        <v>4120.0</v>
      </c>
      <c r="BJ33" s="25">
        <v>4957.0</v>
      </c>
      <c r="BK33" s="25">
        <v>5896.0</v>
      </c>
      <c r="BL33" s="25">
        <v>7214.0</v>
      </c>
      <c r="BM33" s="25">
        <v>8747.0</v>
      </c>
      <c r="BN33" s="25">
        <v>11081.0</v>
      </c>
      <c r="BO33" s="25">
        <v>13103.0</v>
      </c>
      <c r="BP33" s="26">
        <v>14853.0</v>
      </c>
      <c r="BQ33" s="24">
        <v>2792.0</v>
      </c>
      <c r="BR33" s="25">
        <v>4263.0</v>
      </c>
      <c r="BS33" s="25">
        <v>5425.0</v>
      </c>
      <c r="BT33" s="25">
        <v>6661.0</v>
      </c>
      <c r="BU33" s="25">
        <v>8031.0</v>
      </c>
      <c r="BV33" s="25">
        <v>9220.0</v>
      </c>
      <c r="BW33" s="25">
        <v>10582.0</v>
      </c>
      <c r="BX33" s="25">
        <v>11835.0</v>
      </c>
      <c r="BY33" s="25">
        <v>12969.0</v>
      </c>
      <c r="BZ33" s="25">
        <v>13951.0</v>
      </c>
      <c r="CA33" s="26">
        <v>14987.0</v>
      </c>
      <c r="CB33" s="24">
        <v>3564.0</v>
      </c>
      <c r="CC33" s="25">
        <v>5527.0</v>
      </c>
      <c r="CD33" s="25">
        <v>7407.0</v>
      </c>
      <c r="CE33" s="25">
        <v>9085.0</v>
      </c>
      <c r="CF33" s="25">
        <v>10807.0</v>
      </c>
      <c r="CG33" s="26">
        <v>12302.0</v>
      </c>
    </row>
    <row r="34" hidden="1">
      <c r="A34" s="12" t="s">
        <v>17</v>
      </c>
      <c r="B34" s="24">
        <v>3077.0</v>
      </c>
      <c r="C34" s="25">
        <v>4066.0</v>
      </c>
      <c r="D34" s="25">
        <v>5007.0</v>
      </c>
      <c r="E34" s="25">
        <v>5917.0</v>
      </c>
      <c r="F34" s="25">
        <v>7374.0</v>
      </c>
      <c r="G34" s="25">
        <v>8609.0</v>
      </c>
      <c r="H34" s="25">
        <v>10260.0</v>
      </c>
      <c r="I34" s="25">
        <v>11744.0</v>
      </c>
      <c r="J34" s="25">
        <v>13011.0</v>
      </c>
      <c r="K34" s="26">
        <v>14250.0</v>
      </c>
      <c r="L34" s="24">
        <v>3527.0</v>
      </c>
      <c r="M34" s="25">
        <v>4704.0</v>
      </c>
      <c r="N34" s="25">
        <v>5686.0</v>
      </c>
      <c r="O34" s="25">
        <v>6833.0</v>
      </c>
      <c r="P34" s="25">
        <v>8341.0</v>
      </c>
      <c r="Q34" s="25">
        <v>9710.0</v>
      </c>
      <c r="R34" s="25">
        <v>11435.0</v>
      </c>
      <c r="S34" s="25">
        <v>13267.0</v>
      </c>
      <c r="T34" s="26">
        <v>14678.0</v>
      </c>
      <c r="U34" s="24">
        <v>3671.0</v>
      </c>
      <c r="V34" s="25">
        <v>4838.0</v>
      </c>
      <c r="W34" s="25">
        <v>5761.0</v>
      </c>
      <c r="X34" s="25">
        <v>6933.0</v>
      </c>
      <c r="Y34" s="25">
        <v>8363.0</v>
      </c>
      <c r="Z34" s="25">
        <v>9792.0</v>
      </c>
      <c r="AA34" s="25">
        <v>11411.0</v>
      </c>
      <c r="AB34" s="25">
        <v>12924.0</v>
      </c>
      <c r="AC34" s="25">
        <v>14237.0</v>
      </c>
      <c r="AD34" s="26">
        <v>15488.0</v>
      </c>
      <c r="AE34" s="24">
        <v>3414.0</v>
      </c>
      <c r="AF34" s="25">
        <v>4428.0</v>
      </c>
      <c r="AG34" s="25">
        <v>5514.0</v>
      </c>
      <c r="AH34" s="25">
        <v>6625.0</v>
      </c>
      <c r="AI34" s="25">
        <v>8160.0</v>
      </c>
      <c r="AJ34" s="25">
        <v>9646.0</v>
      </c>
      <c r="AK34" s="25">
        <v>11359.0</v>
      </c>
      <c r="AL34" s="25">
        <v>12914.0</v>
      </c>
      <c r="AM34" s="25">
        <v>14272.0</v>
      </c>
      <c r="AN34" s="26">
        <v>15529.0</v>
      </c>
      <c r="AO34" s="24">
        <v>3249.0</v>
      </c>
      <c r="AP34" s="25">
        <v>4448.0</v>
      </c>
      <c r="AQ34" s="25">
        <v>5553.0</v>
      </c>
      <c r="AR34" s="25">
        <v>6697.0</v>
      </c>
      <c r="AS34" s="25">
        <v>8196.0</v>
      </c>
      <c r="AT34" s="25">
        <v>9672.0</v>
      </c>
      <c r="AU34" s="25">
        <v>11189.0</v>
      </c>
      <c r="AV34" s="25">
        <v>12934.0</v>
      </c>
      <c r="AW34" s="25">
        <v>14270.0</v>
      </c>
      <c r="AX34" s="26">
        <v>15686.0</v>
      </c>
      <c r="AY34" s="24">
        <v>3218.0</v>
      </c>
      <c r="AZ34" s="25">
        <v>4272.0</v>
      </c>
      <c r="BA34" s="25">
        <v>5167.0</v>
      </c>
      <c r="BB34" s="25">
        <v>6234.0</v>
      </c>
      <c r="BC34" s="25">
        <v>7692.0</v>
      </c>
      <c r="BD34" s="25">
        <v>9086.0</v>
      </c>
      <c r="BE34" s="25">
        <v>10490.0</v>
      </c>
      <c r="BF34" s="25">
        <v>11936.0</v>
      </c>
      <c r="BG34" s="25">
        <v>13270.0</v>
      </c>
      <c r="BH34" s="26">
        <v>14404.0</v>
      </c>
      <c r="BI34" s="24">
        <v>2934.0</v>
      </c>
      <c r="BJ34" s="25">
        <v>3309.0</v>
      </c>
      <c r="BK34" s="25">
        <v>3754.0</v>
      </c>
      <c r="BL34" s="25">
        <v>4512.0</v>
      </c>
      <c r="BM34" s="25">
        <v>5905.0</v>
      </c>
      <c r="BN34" s="25">
        <v>7034.0</v>
      </c>
      <c r="BO34" s="25">
        <v>8271.0</v>
      </c>
      <c r="BP34" s="26">
        <v>9550.0</v>
      </c>
      <c r="BQ34" s="24">
        <v>1657.0</v>
      </c>
      <c r="BR34" s="25">
        <v>2797.0</v>
      </c>
      <c r="BS34" s="25">
        <v>3737.0</v>
      </c>
      <c r="BT34" s="25">
        <v>4534.0</v>
      </c>
      <c r="BU34" s="25">
        <v>5661.0</v>
      </c>
      <c r="BV34" s="25">
        <v>6800.0</v>
      </c>
      <c r="BW34" s="25">
        <v>7891.0</v>
      </c>
      <c r="BX34" s="25">
        <v>9081.0</v>
      </c>
      <c r="BY34" s="25">
        <v>10316.0</v>
      </c>
      <c r="BZ34" s="25">
        <v>11305.0</v>
      </c>
      <c r="CA34" s="26">
        <v>12263.0</v>
      </c>
      <c r="CB34" s="24">
        <v>1522.0</v>
      </c>
      <c r="CC34" s="25">
        <v>2488.0</v>
      </c>
      <c r="CD34" s="25">
        <v>3472.0</v>
      </c>
      <c r="CE34" s="25">
        <v>4368.0</v>
      </c>
      <c r="CF34" s="25">
        <v>5298.0</v>
      </c>
      <c r="CG34" s="26">
        <v>6455.0</v>
      </c>
    </row>
    <row r="35" hidden="1">
      <c r="A35" s="12" t="s">
        <v>91</v>
      </c>
      <c r="B35" s="24">
        <v>32067.0</v>
      </c>
      <c r="C35" s="25">
        <v>44386.0</v>
      </c>
      <c r="D35" s="25">
        <v>55472.0</v>
      </c>
      <c r="E35" s="25">
        <v>66982.0</v>
      </c>
      <c r="F35" s="25">
        <v>80268.0</v>
      </c>
      <c r="G35" s="25">
        <v>94535.0</v>
      </c>
      <c r="H35" s="25">
        <v>112022.0</v>
      </c>
      <c r="I35" s="25">
        <v>130298.0</v>
      </c>
      <c r="J35" s="25">
        <v>147852.0</v>
      </c>
      <c r="K35" s="26">
        <v>164221.0</v>
      </c>
      <c r="L35" s="24">
        <v>33566.0</v>
      </c>
      <c r="M35" s="25">
        <v>44961.0</v>
      </c>
      <c r="N35" s="25">
        <v>55253.0</v>
      </c>
      <c r="O35" s="25">
        <v>68374.0</v>
      </c>
      <c r="P35" s="25">
        <v>82833.0</v>
      </c>
      <c r="Q35" s="25">
        <v>96633.0</v>
      </c>
      <c r="R35" s="25">
        <v>111287.0</v>
      </c>
      <c r="S35" s="25">
        <v>126297.0</v>
      </c>
      <c r="T35" s="26">
        <v>138885.0</v>
      </c>
      <c r="U35" s="24">
        <v>34794.0</v>
      </c>
      <c r="V35" s="25">
        <v>46771.0</v>
      </c>
      <c r="W35" s="25">
        <v>58192.0</v>
      </c>
      <c r="X35" s="25">
        <v>71358.0</v>
      </c>
      <c r="Y35" s="25">
        <v>87026.0</v>
      </c>
      <c r="Z35" s="25">
        <v>101694.0</v>
      </c>
      <c r="AA35" s="25">
        <v>116934.0</v>
      </c>
      <c r="AB35" s="25">
        <v>131436.0</v>
      </c>
      <c r="AC35" s="25">
        <v>144711.0</v>
      </c>
      <c r="AD35" s="26">
        <v>157158.0</v>
      </c>
      <c r="AE35" s="24">
        <v>33123.0</v>
      </c>
      <c r="AF35" s="25">
        <v>45292.0</v>
      </c>
      <c r="AG35" s="25">
        <v>57513.0</v>
      </c>
      <c r="AH35" s="25">
        <v>68585.0</v>
      </c>
      <c r="AI35" s="25">
        <v>84366.0</v>
      </c>
      <c r="AJ35" s="25">
        <v>99379.0</v>
      </c>
      <c r="AK35" s="25">
        <v>114207.0</v>
      </c>
      <c r="AL35" s="25">
        <v>129171.0</v>
      </c>
      <c r="AM35" s="25">
        <v>142864.0</v>
      </c>
      <c r="AN35" s="26">
        <v>154960.0</v>
      </c>
      <c r="AO35" s="24">
        <v>32813.0</v>
      </c>
      <c r="AP35" s="25">
        <v>44275.0</v>
      </c>
      <c r="AQ35" s="25">
        <v>56117.0</v>
      </c>
      <c r="AR35" s="25">
        <v>69434.0</v>
      </c>
      <c r="AS35" s="25">
        <v>84660.0</v>
      </c>
      <c r="AT35" s="25">
        <v>97228.0</v>
      </c>
      <c r="AU35" s="25">
        <v>112450.0</v>
      </c>
      <c r="AV35" s="25">
        <v>127748.0</v>
      </c>
      <c r="AW35" s="25">
        <v>140930.0</v>
      </c>
      <c r="AX35" s="26">
        <v>153058.0</v>
      </c>
      <c r="AY35" s="24">
        <v>31390.0</v>
      </c>
      <c r="AZ35" s="25">
        <v>41082.0</v>
      </c>
      <c r="BA35" s="25">
        <v>49917.0</v>
      </c>
      <c r="BB35" s="25">
        <v>62866.0</v>
      </c>
      <c r="BC35" s="25">
        <v>76564.0</v>
      </c>
      <c r="BD35" s="25">
        <v>91040.0</v>
      </c>
      <c r="BE35" s="25">
        <v>105224.0</v>
      </c>
      <c r="BF35" s="25">
        <v>119927.0</v>
      </c>
      <c r="BG35" s="25">
        <v>133153.0</v>
      </c>
      <c r="BH35" s="26">
        <v>143981.0</v>
      </c>
      <c r="BI35" s="24">
        <v>30226.0</v>
      </c>
      <c r="BJ35" s="25">
        <v>36906.0</v>
      </c>
      <c r="BK35" s="25">
        <v>44210.0</v>
      </c>
      <c r="BL35" s="25">
        <v>54765.0</v>
      </c>
      <c r="BM35" s="25">
        <v>68299.0</v>
      </c>
      <c r="BN35" s="25">
        <v>82551.0</v>
      </c>
      <c r="BO35" s="25">
        <v>96507.0</v>
      </c>
      <c r="BP35" s="26">
        <v>110569.0</v>
      </c>
      <c r="BQ35" s="24">
        <v>19190.0</v>
      </c>
      <c r="BR35" s="25">
        <v>31201.0</v>
      </c>
      <c r="BS35" s="25">
        <v>42139.0</v>
      </c>
      <c r="BT35" s="25">
        <v>53034.0</v>
      </c>
      <c r="BU35" s="25">
        <v>65450.0</v>
      </c>
      <c r="BV35" s="25">
        <v>77843.0</v>
      </c>
      <c r="BW35" s="25">
        <v>91262.0</v>
      </c>
      <c r="BX35" s="25">
        <v>104574.0</v>
      </c>
      <c r="BY35" s="25">
        <v>116748.0</v>
      </c>
      <c r="BZ35" s="25">
        <v>125739.0</v>
      </c>
      <c r="CA35" s="26">
        <v>135362.0</v>
      </c>
      <c r="CB35" s="24">
        <v>20577.0</v>
      </c>
      <c r="CC35" s="25">
        <v>32928.0</v>
      </c>
      <c r="CD35" s="25">
        <v>45374.0</v>
      </c>
      <c r="CE35" s="25">
        <v>56636.0</v>
      </c>
      <c r="CF35" s="25">
        <v>69760.0</v>
      </c>
      <c r="CG35" s="26">
        <v>82293.0</v>
      </c>
    </row>
    <row r="36" hidden="1">
      <c r="A36" s="12" t="s">
        <v>31</v>
      </c>
      <c r="B36" s="24">
        <v>5524.0</v>
      </c>
      <c r="C36" s="25">
        <v>7504.0</v>
      </c>
      <c r="D36" s="25">
        <v>9387.0</v>
      </c>
      <c r="E36" s="25">
        <v>12104.0</v>
      </c>
      <c r="F36" s="25">
        <v>15163.0</v>
      </c>
      <c r="G36" s="25">
        <v>18719.0</v>
      </c>
      <c r="H36" s="25">
        <v>22189.0</v>
      </c>
      <c r="I36" s="25">
        <v>25028.0</v>
      </c>
      <c r="J36" s="25">
        <v>27676.0</v>
      </c>
      <c r="K36" s="26">
        <v>31191.0</v>
      </c>
      <c r="L36" s="24">
        <v>8294.0</v>
      </c>
      <c r="M36" s="25">
        <v>10786.0</v>
      </c>
      <c r="N36" s="25">
        <v>12825.0</v>
      </c>
      <c r="O36" s="25">
        <v>15465.0</v>
      </c>
      <c r="P36" s="25">
        <v>18585.0</v>
      </c>
      <c r="Q36" s="25">
        <v>22220.0</v>
      </c>
      <c r="R36" s="25">
        <v>25121.0</v>
      </c>
      <c r="S36" s="25">
        <v>27908.0</v>
      </c>
      <c r="T36" s="26">
        <v>30784.0</v>
      </c>
      <c r="U36" s="24">
        <v>5643.0</v>
      </c>
      <c r="V36" s="25">
        <v>7440.0</v>
      </c>
      <c r="W36" s="25">
        <v>9222.0</v>
      </c>
      <c r="X36" s="25">
        <v>11714.0</v>
      </c>
      <c r="Y36" s="25">
        <v>14721.0</v>
      </c>
      <c r="Z36" s="25">
        <v>18592.0</v>
      </c>
      <c r="AA36" s="25">
        <v>21427.0</v>
      </c>
      <c r="AB36" s="25">
        <v>24006.0</v>
      </c>
      <c r="AC36" s="25">
        <v>26556.0</v>
      </c>
      <c r="AD36" s="26">
        <v>29184.0</v>
      </c>
      <c r="AE36" s="24">
        <v>5284.0</v>
      </c>
      <c r="AF36" s="25">
        <v>7264.0</v>
      </c>
      <c r="AG36" s="25">
        <v>9300.0</v>
      </c>
      <c r="AH36" s="25">
        <v>12218.0</v>
      </c>
      <c r="AI36" s="25">
        <v>15182.0</v>
      </c>
      <c r="AJ36" s="25">
        <v>19249.0</v>
      </c>
      <c r="AK36" s="25">
        <v>21873.0</v>
      </c>
      <c r="AL36" s="25">
        <v>24775.0</v>
      </c>
      <c r="AM36" s="25">
        <v>27689.0</v>
      </c>
      <c r="AN36" s="26">
        <v>30485.0</v>
      </c>
      <c r="AO36" s="24">
        <v>5683.0</v>
      </c>
      <c r="AP36" s="25">
        <v>7577.0</v>
      </c>
      <c r="AQ36" s="25">
        <v>9533.0</v>
      </c>
      <c r="AR36" s="25">
        <v>11998.0</v>
      </c>
      <c r="AS36" s="25">
        <v>14596.0</v>
      </c>
      <c r="AT36" s="25">
        <v>18996.0</v>
      </c>
      <c r="AU36" s="25">
        <v>21727.0</v>
      </c>
      <c r="AV36" s="25">
        <v>25615.0</v>
      </c>
      <c r="AW36" s="25">
        <v>28469.0</v>
      </c>
      <c r="AX36" s="26">
        <v>31654.0</v>
      </c>
      <c r="AY36" s="24">
        <v>5693.0</v>
      </c>
      <c r="AZ36" s="25">
        <v>7611.0</v>
      </c>
      <c r="BA36" s="25">
        <v>9345.0</v>
      </c>
      <c r="BB36" s="25">
        <v>11727.0</v>
      </c>
      <c r="BC36" s="25">
        <v>14281.0</v>
      </c>
      <c r="BD36" s="25">
        <v>18339.0</v>
      </c>
      <c r="BE36" s="25">
        <v>21347.0</v>
      </c>
      <c r="BF36" s="25">
        <v>24890.0</v>
      </c>
      <c r="BG36" s="25">
        <v>27691.0</v>
      </c>
      <c r="BH36" s="26">
        <v>30344.0</v>
      </c>
      <c r="BI36" s="24">
        <v>4949.0</v>
      </c>
      <c r="BJ36" s="25">
        <v>5791.0</v>
      </c>
      <c r="BK36" s="25">
        <v>6937.0</v>
      </c>
      <c r="BL36" s="25">
        <v>8732.0</v>
      </c>
      <c r="BM36" s="25">
        <v>10844.0</v>
      </c>
      <c r="BN36" s="25">
        <v>13896.0</v>
      </c>
      <c r="BO36" s="25">
        <v>16380.0</v>
      </c>
      <c r="BP36" s="26">
        <v>18842.0</v>
      </c>
      <c r="BQ36" s="24">
        <v>2991.0</v>
      </c>
      <c r="BR36" s="25">
        <v>4920.0</v>
      </c>
      <c r="BS36" s="25">
        <v>6605.0</v>
      </c>
      <c r="BT36" s="25">
        <v>8133.0</v>
      </c>
      <c r="BU36" s="25">
        <v>10289.0</v>
      </c>
      <c r="BV36" s="25">
        <v>12291.0</v>
      </c>
      <c r="BW36" s="25">
        <v>14404.0</v>
      </c>
      <c r="BX36" s="25">
        <v>16536.0</v>
      </c>
      <c r="BY36" s="25">
        <v>18500.0</v>
      </c>
      <c r="BZ36" s="25">
        <v>20138.0</v>
      </c>
      <c r="CA36" s="26">
        <v>21849.0</v>
      </c>
      <c r="CB36" s="24">
        <v>3185.0</v>
      </c>
      <c r="CC36" s="25">
        <v>5030.0</v>
      </c>
      <c r="CD36" s="25">
        <v>6760.0</v>
      </c>
      <c r="CE36" s="25">
        <v>8218.0</v>
      </c>
      <c r="CF36" s="25">
        <v>10087.0</v>
      </c>
      <c r="CG36" s="26">
        <v>11836.0</v>
      </c>
    </row>
    <row r="37" hidden="1">
      <c r="A37" s="12" t="s">
        <v>71</v>
      </c>
      <c r="B37" s="24">
        <v>10556.0</v>
      </c>
      <c r="C37" s="25">
        <v>14440.0</v>
      </c>
      <c r="D37" s="25">
        <v>18353.0</v>
      </c>
      <c r="E37" s="25">
        <v>22201.0</v>
      </c>
      <c r="F37" s="25">
        <v>26560.0</v>
      </c>
      <c r="G37" s="25">
        <v>31125.0</v>
      </c>
      <c r="H37" s="25">
        <v>36137.0</v>
      </c>
      <c r="I37" s="25">
        <v>41250.0</v>
      </c>
      <c r="J37" s="25">
        <v>45703.0</v>
      </c>
      <c r="K37" s="26">
        <v>50493.0</v>
      </c>
      <c r="L37" s="24">
        <v>11853.0</v>
      </c>
      <c r="M37" s="25">
        <v>15898.0</v>
      </c>
      <c r="N37" s="25">
        <v>19489.0</v>
      </c>
      <c r="O37" s="25">
        <v>23359.0</v>
      </c>
      <c r="P37" s="25">
        <v>27650.0</v>
      </c>
      <c r="Q37" s="25">
        <v>32518.0</v>
      </c>
      <c r="R37" s="25">
        <v>38114.0</v>
      </c>
      <c r="S37" s="25">
        <v>43714.0</v>
      </c>
      <c r="T37" s="26">
        <v>49351.0</v>
      </c>
      <c r="U37" s="24">
        <v>12391.0</v>
      </c>
      <c r="V37" s="25">
        <v>16668.0</v>
      </c>
      <c r="W37" s="25">
        <v>20883.0</v>
      </c>
      <c r="X37" s="25">
        <v>25870.0</v>
      </c>
      <c r="Y37" s="25">
        <v>31070.0</v>
      </c>
      <c r="Z37" s="25">
        <v>38449.0</v>
      </c>
      <c r="AA37" s="25">
        <v>44942.0</v>
      </c>
      <c r="AB37" s="25">
        <v>51039.0</v>
      </c>
      <c r="AC37" s="25">
        <v>56433.0</v>
      </c>
      <c r="AD37" s="26">
        <v>61680.0</v>
      </c>
      <c r="AE37" s="24">
        <v>12607.0</v>
      </c>
      <c r="AF37" s="25">
        <v>17088.0</v>
      </c>
      <c r="AG37" s="25">
        <v>21156.0</v>
      </c>
      <c r="AH37" s="25">
        <v>26859.0</v>
      </c>
      <c r="AI37" s="25">
        <v>32803.0</v>
      </c>
      <c r="AJ37" s="25">
        <v>39477.0</v>
      </c>
      <c r="AK37" s="25">
        <v>46144.0</v>
      </c>
      <c r="AL37" s="25">
        <v>52824.0</v>
      </c>
      <c r="AM37" s="25">
        <v>59452.0</v>
      </c>
      <c r="AN37" s="26">
        <v>66251.0</v>
      </c>
      <c r="AO37" s="24">
        <v>14116.0</v>
      </c>
      <c r="AP37" s="25">
        <v>18998.0</v>
      </c>
      <c r="AQ37" s="25">
        <v>24144.0</v>
      </c>
      <c r="AR37" s="25">
        <v>30883.0</v>
      </c>
      <c r="AS37" s="25">
        <v>37344.0</v>
      </c>
      <c r="AT37" s="25">
        <v>44629.0</v>
      </c>
      <c r="AU37" s="25">
        <v>52121.0</v>
      </c>
      <c r="AV37" s="25">
        <v>59448.0</v>
      </c>
      <c r="AW37" s="25">
        <v>65900.0</v>
      </c>
      <c r="AX37" s="26">
        <v>72451.0</v>
      </c>
      <c r="AY37" s="24">
        <v>14075.0</v>
      </c>
      <c r="AZ37" s="25">
        <v>18739.0</v>
      </c>
      <c r="BA37" s="25">
        <v>22938.0</v>
      </c>
      <c r="BB37" s="25">
        <v>29326.0</v>
      </c>
      <c r="BC37" s="25">
        <v>35273.0</v>
      </c>
      <c r="BD37" s="25">
        <v>42278.0</v>
      </c>
      <c r="BE37" s="25">
        <v>49014.0</v>
      </c>
      <c r="BF37" s="25">
        <v>55604.0</v>
      </c>
      <c r="BG37" s="25">
        <v>60956.0</v>
      </c>
      <c r="BH37" s="26">
        <v>66111.0</v>
      </c>
      <c r="BI37" s="24">
        <v>12043.0</v>
      </c>
      <c r="BJ37" s="25">
        <v>14042.0</v>
      </c>
      <c r="BK37" s="25">
        <v>16583.0</v>
      </c>
      <c r="BL37" s="25">
        <v>21997.0</v>
      </c>
      <c r="BM37" s="25">
        <v>27823.0</v>
      </c>
      <c r="BN37" s="25">
        <v>33590.0</v>
      </c>
      <c r="BO37" s="25">
        <v>39278.0</v>
      </c>
      <c r="BP37" s="26">
        <v>45558.0</v>
      </c>
      <c r="BQ37" s="24">
        <v>7417.0</v>
      </c>
      <c r="BR37" s="25">
        <v>12415.0</v>
      </c>
      <c r="BS37" s="25">
        <v>17078.0</v>
      </c>
      <c r="BT37" s="25">
        <v>21130.0</v>
      </c>
      <c r="BU37" s="25">
        <v>27687.0</v>
      </c>
      <c r="BV37" s="25">
        <v>32567.0</v>
      </c>
      <c r="BW37" s="25">
        <v>37563.0</v>
      </c>
      <c r="BX37" s="25">
        <v>42875.0</v>
      </c>
      <c r="BY37" s="25">
        <v>47445.0</v>
      </c>
      <c r="BZ37" s="25">
        <v>50967.0</v>
      </c>
      <c r="CA37" s="26">
        <v>54984.0</v>
      </c>
      <c r="CB37" s="24">
        <v>8045.0</v>
      </c>
      <c r="CC37" s="25">
        <v>13093.0</v>
      </c>
      <c r="CD37" s="25">
        <v>17634.0</v>
      </c>
      <c r="CE37" s="25">
        <v>21884.0</v>
      </c>
      <c r="CF37" s="25">
        <v>29114.0</v>
      </c>
      <c r="CG37" s="26">
        <v>34086.0</v>
      </c>
    </row>
    <row r="38" hidden="1">
      <c r="A38" s="12" t="s">
        <v>86</v>
      </c>
      <c r="B38" s="24">
        <v>19825.0</v>
      </c>
      <c r="C38" s="25">
        <v>27943.0</v>
      </c>
      <c r="D38" s="25">
        <v>34907.0</v>
      </c>
      <c r="E38" s="25">
        <v>43288.0</v>
      </c>
      <c r="F38" s="25">
        <v>52401.0</v>
      </c>
      <c r="G38" s="25">
        <v>63207.0</v>
      </c>
      <c r="H38" s="25">
        <v>74744.0</v>
      </c>
      <c r="I38" s="25">
        <v>85361.0</v>
      </c>
      <c r="J38" s="25">
        <v>94744.0</v>
      </c>
      <c r="K38" s="26">
        <v>103826.0</v>
      </c>
      <c r="L38" s="24">
        <v>24099.0</v>
      </c>
      <c r="M38" s="25">
        <v>32546.0</v>
      </c>
      <c r="N38" s="25">
        <v>39563.0</v>
      </c>
      <c r="O38" s="25">
        <v>49322.0</v>
      </c>
      <c r="P38" s="25">
        <v>59567.0</v>
      </c>
      <c r="Q38" s="25">
        <v>71971.0</v>
      </c>
      <c r="R38" s="25">
        <v>82261.0</v>
      </c>
      <c r="S38" s="25">
        <v>92659.0</v>
      </c>
      <c r="T38" s="26">
        <v>101638.0</v>
      </c>
      <c r="U38" s="24">
        <v>22730.0</v>
      </c>
      <c r="V38" s="25">
        <v>30891.0</v>
      </c>
      <c r="W38" s="25">
        <v>38340.0</v>
      </c>
      <c r="X38" s="25">
        <v>48558.0</v>
      </c>
      <c r="Y38" s="25">
        <v>58181.0</v>
      </c>
      <c r="Z38" s="25">
        <v>70330.0</v>
      </c>
      <c r="AA38" s="25">
        <v>80707.0</v>
      </c>
      <c r="AB38" s="25">
        <v>90404.0</v>
      </c>
      <c r="AC38" s="25">
        <v>99285.0</v>
      </c>
      <c r="AD38" s="26">
        <v>107480.0</v>
      </c>
      <c r="AE38" s="24">
        <v>21237.0</v>
      </c>
      <c r="AF38" s="25">
        <v>29145.0</v>
      </c>
      <c r="AG38" s="25">
        <v>36798.0</v>
      </c>
      <c r="AH38" s="25">
        <v>47333.0</v>
      </c>
      <c r="AI38" s="25">
        <v>57585.0</v>
      </c>
      <c r="AJ38" s="25">
        <v>69488.0</v>
      </c>
      <c r="AK38" s="25">
        <v>80113.0</v>
      </c>
      <c r="AL38" s="25">
        <v>90272.0</v>
      </c>
      <c r="AM38" s="25">
        <v>99867.0</v>
      </c>
      <c r="AN38" s="26">
        <v>108638.0</v>
      </c>
      <c r="AO38" s="24">
        <v>22716.0</v>
      </c>
      <c r="AP38" s="25">
        <v>30547.0</v>
      </c>
      <c r="AQ38" s="25">
        <v>38720.0</v>
      </c>
      <c r="AR38" s="25">
        <v>49719.0</v>
      </c>
      <c r="AS38" s="25">
        <v>59829.0</v>
      </c>
      <c r="AT38" s="25">
        <v>72614.0</v>
      </c>
      <c r="AU38" s="25">
        <v>83600.0</v>
      </c>
      <c r="AV38" s="25">
        <v>94396.0</v>
      </c>
      <c r="AW38" s="25">
        <v>103634.0</v>
      </c>
      <c r="AX38" s="26">
        <v>112374.0</v>
      </c>
      <c r="AY38" s="24">
        <v>21458.0</v>
      </c>
      <c r="AZ38" s="25">
        <v>29346.0</v>
      </c>
      <c r="BA38" s="25">
        <v>36209.0</v>
      </c>
      <c r="BB38" s="25">
        <v>46829.0</v>
      </c>
      <c r="BC38" s="25">
        <v>56836.0</v>
      </c>
      <c r="BD38" s="25">
        <v>69309.0</v>
      </c>
      <c r="BE38" s="25">
        <v>79098.0</v>
      </c>
      <c r="BF38" s="25">
        <v>89329.0</v>
      </c>
      <c r="BG38" s="25">
        <v>98194.0</v>
      </c>
      <c r="BH38" s="26">
        <v>106215.0</v>
      </c>
      <c r="BI38" s="24">
        <v>20846.0</v>
      </c>
      <c r="BJ38" s="25">
        <v>24552.0</v>
      </c>
      <c r="BK38" s="25">
        <v>29111.0</v>
      </c>
      <c r="BL38" s="25">
        <v>39796.0</v>
      </c>
      <c r="BM38" s="25">
        <v>49137.0</v>
      </c>
      <c r="BN38" s="25">
        <v>61825.0</v>
      </c>
      <c r="BO38" s="25">
        <v>71994.0</v>
      </c>
      <c r="BP38" s="26">
        <v>82399.0</v>
      </c>
      <c r="BQ38" s="24">
        <v>13204.0</v>
      </c>
      <c r="BR38" s="25">
        <v>21639.0</v>
      </c>
      <c r="BS38" s="25">
        <v>29537.0</v>
      </c>
      <c r="BT38" s="25">
        <v>36378.0</v>
      </c>
      <c r="BU38" s="25">
        <v>47907.0</v>
      </c>
      <c r="BV38" s="25">
        <v>56177.0</v>
      </c>
      <c r="BW38" s="25">
        <v>66651.0</v>
      </c>
      <c r="BX38" s="25">
        <v>74894.0</v>
      </c>
      <c r="BY38" s="25">
        <v>82627.0</v>
      </c>
      <c r="BZ38" s="25">
        <v>89182.0</v>
      </c>
      <c r="CA38" s="26">
        <v>96070.0</v>
      </c>
      <c r="CB38" s="24">
        <v>15019.0</v>
      </c>
      <c r="CC38" s="25">
        <v>24012.0</v>
      </c>
      <c r="CD38" s="25">
        <v>32861.0</v>
      </c>
      <c r="CE38" s="25">
        <v>40705.0</v>
      </c>
      <c r="CF38" s="25">
        <v>53513.0</v>
      </c>
      <c r="CG38" s="26">
        <v>61954.0</v>
      </c>
    </row>
    <row r="39" hidden="1">
      <c r="A39" s="12" t="s">
        <v>58</v>
      </c>
      <c r="B39" s="24">
        <v>13407.0</v>
      </c>
      <c r="C39" s="25">
        <v>18124.0</v>
      </c>
      <c r="D39" s="25">
        <v>22413.0</v>
      </c>
      <c r="E39" s="25">
        <v>26505.0</v>
      </c>
      <c r="F39" s="25">
        <v>31185.0</v>
      </c>
      <c r="G39" s="25">
        <v>35623.0</v>
      </c>
      <c r="H39" s="25">
        <v>41337.0</v>
      </c>
      <c r="I39" s="25">
        <v>46904.0</v>
      </c>
      <c r="J39" s="25">
        <v>52450.0</v>
      </c>
      <c r="K39" s="26">
        <v>57962.0</v>
      </c>
      <c r="L39" s="24">
        <v>13974.0</v>
      </c>
      <c r="M39" s="25">
        <v>18801.0</v>
      </c>
      <c r="N39" s="25">
        <v>22572.0</v>
      </c>
      <c r="O39" s="25">
        <v>26577.0</v>
      </c>
      <c r="P39" s="25">
        <v>30716.0</v>
      </c>
      <c r="Q39" s="25">
        <v>35038.0</v>
      </c>
      <c r="R39" s="25">
        <v>40964.0</v>
      </c>
      <c r="S39" s="25">
        <v>46495.0</v>
      </c>
      <c r="T39" s="26">
        <v>51986.0</v>
      </c>
      <c r="U39" s="24">
        <v>12472.0</v>
      </c>
      <c r="V39" s="25">
        <v>16949.0</v>
      </c>
      <c r="W39" s="25">
        <v>20813.0</v>
      </c>
      <c r="X39" s="25">
        <v>24992.0</v>
      </c>
      <c r="Y39" s="25">
        <v>28838.0</v>
      </c>
      <c r="Z39" s="25">
        <v>33215.0</v>
      </c>
      <c r="AA39" s="25">
        <v>38802.0</v>
      </c>
      <c r="AB39" s="25">
        <v>44155.0</v>
      </c>
      <c r="AC39" s="25">
        <v>49018.0</v>
      </c>
      <c r="AD39" s="26">
        <v>54677.0</v>
      </c>
      <c r="AE39" s="24">
        <v>12593.0</v>
      </c>
      <c r="AF39" s="25">
        <v>17214.0</v>
      </c>
      <c r="AG39" s="25">
        <v>21738.0</v>
      </c>
      <c r="AH39" s="25">
        <v>26027.0</v>
      </c>
      <c r="AI39" s="25">
        <v>30106.0</v>
      </c>
      <c r="AJ39" s="25">
        <v>34852.0</v>
      </c>
      <c r="AK39" s="25">
        <v>40259.0</v>
      </c>
      <c r="AL39" s="25">
        <v>46230.0</v>
      </c>
      <c r="AM39" s="25">
        <v>51621.0</v>
      </c>
      <c r="AN39" s="26">
        <v>56953.0</v>
      </c>
      <c r="AO39" s="24">
        <v>12771.0</v>
      </c>
      <c r="AP39" s="25">
        <v>17379.0</v>
      </c>
      <c r="AQ39" s="25">
        <v>21318.0</v>
      </c>
      <c r="AR39" s="25">
        <v>25486.0</v>
      </c>
      <c r="AS39" s="25">
        <v>29546.0</v>
      </c>
      <c r="AT39" s="25">
        <v>34140.0</v>
      </c>
      <c r="AU39" s="25">
        <v>39598.0</v>
      </c>
      <c r="AV39" s="25">
        <v>45573.0</v>
      </c>
      <c r="AW39" s="25">
        <v>50982.0</v>
      </c>
      <c r="AX39" s="26">
        <v>56694.0</v>
      </c>
      <c r="AY39" s="24">
        <v>12268.0</v>
      </c>
      <c r="AZ39" s="25">
        <v>16502.0</v>
      </c>
      <c r="BA39" s="25">
        <v>20066.0</v>
      </c>
      <c r="BB39" s="25">
        <v>23681.0</v>
      </c>
      <c r="BC39" s="25">
        <v>28161.0</v>
      </c>
      <c r="BD39" s="25">
        <v>32658.0</v>
      </c>
      <c r="BE39" s="25">
        <v>38232.0</v>
      </c>
      <c r="BF39" s="25">
        <v>43929.0</v>
      </c>
      <c r="BG39" s="25">
        <v>48710.0</v>
      </c>
      <c r="BH39" s="26">
        <v>53367.0</v>
      </c>
      <c r="BI39" s="24">
        <v>11608.0</v>
      </c>
      <c r="BJ39" s="25">
        <v>12705.0</v>
      </c>
      <c r="BK39" s="25">
        <v>14387.0</v>
      </c>
      <c r="BL39" s="25">
        <v>17036.0</v>
      </c>
      <c r="BM39" s="25">
        <v>21052.0</v>
      </c>
      <c r="BN39" s="25">
        <v>25220.0</v>
      </c>
      <c r="BO39" s="25">
        <v>30089.0</v>
      </c>
      <c r="BP39" s="26">
        <v>34878.0</v>
      </c>
      <c r="BQ39" s="24">
        <v>6449.0</v>
      </c>
      <c r="BR39" s="25">
        <v>10532.0</v>
      </c>
      <c r="BS39" s="25">
        <v>14570.0</v>
      </c>
      <c r="BT39" s="25">
        <v>17455.0</v>
      </c>
      <c r="BU39" s="25">
        <v>20902.0</v>
      </c>
      <c r="BV39" s="25">
        <v>24409.0</v>
      </c>
      <c r="BW39" s="25">
        <v>27935.0</v>
      </c>
      <c r="BX39" s="25">
        <v>32339.0</v>
      </c>
      <c r="BY39" s="25">
        <v>36413.0</v>
      </c>
      <c r="BZ39" s="25">
        <v>39702.0</v>
      </c>
      <c r="CA39" s="26">
        <v>43509.0</v>
      </c>
      <c r="CB39" s="24">
        <v>6195.0</v>
      </c>
      <c r="CC39" s="25">
        <v>10695.0</v>
      </c>
      <c r="CD39" s="25">
        <v>14644.0</v>
      </c>
      <c r="CE39" s="25">
        <v>17961.0</v>
      </c>
      <c r="CF39" s="25">
        <v>21780.0</v>
      </c>
      <c r="CG39" s="26">
        <v>25218.0</v>
      </c>
    </row>
    <row r="40" hidden="1">
      <c r="A40" s="12" t="s">
        <v>12</v>
      </c>
      <c r="B40" s="24">
        <v>1411.0</v>
      </c>
      <c r="C40" s="25">
        <v>2028.0</v>
      </c>
      <c r="D40" s="25">
        <v>2649.0</v>
      </c>
      <c r="E40" s="25">
        <v>3172.0</v>
      </c>
      <c r="F40" s="25">
        <v>3671.0</v>
      </c>
      <c r="G40" s="25">
        <v>4140.0</v>
      </c>
      <c r="H40" s="25">
        <v>5097.0</v>
      </c>
      <c r="I40" s="25">
        <v>5857.0</v>
      </c>
      <c r="J40" s="25">
        <v>6523.0</v>
      </c>
      <c r="K40" s="26">
        <v>7260.0</v>
      </c>
      <c r="L40" s="24">
        <v>1775.0</v>
      </c>
      <c r="M40" s="25">
        <v>2369.0</v>
      </c>
      <c r="N40" s="25">
        <v>2824.0</v>
      </c>
      <c r="O40" s="25">
        <v>3248.0</v>
      </c>
      <c r="P40" s="25">
        <v>3640.0</v>
      </c>
      <c r="Q40" s="25">
        <v>4350.0</v>
      </c>
      <c r="R40" s="25">
        <v>5444.0</v>
      </c>
      <c r="S40" s="25">
        <v>6398.0</v>
      </c>
      <c r="T40" s="26">
        <v>7527.0</v>
      </c>
      <c r="U40" s="24">
        <v>1498.0</v>
      </c>
      <c r="V40" s="25">
        <v>2021.0</v>
      </c>
      <c r="W40" s="25">
        <v>2461.0</v>
      </c>
      <c r="X40" s="25">
        <v>2851.0</v>
      </c>
      <c r="Y40" s="25">
        <v>3255.0</v>
      </c>
      <c r="Z40" s="25">
        <v>3791.0</v>
      </c>
      <c r="AA40" s="25">
        <v>4461.0</v>
      </c>
      <c r="AB40" s="25">
        <v>4940.0</v>
      </c>
      <c r="AC40" s="25">
        <v>5491.0</v>
      </c>
      <c r="AD40" s="26">
        <v>6067.0</v>
      </c>
      <c r="AE40" s="24">
        <v>1465.0</v>
      </c>
      <c r="AF40" s="25">
        <v>1888.0</v>
      </c>
      <c r="AG40" s="25">
        <v>2372.0</v>
      </c>
      <c r="AH40" s="25">
        <v>2820.0</v>
      </c>
      <c r="AI40" s="25">
        <v>3211.0</v>
      </c>
      <c r="AJ40" s="25">
        <v>3612.0</v>
      </c>
      <c r="AK40" s="25">
        <v>4324.0</v>
      </c>
      <c r="AL40" s="25">
        <v>4916.0</v>
      </c>
      <c r="AM40" s="25">
        <v>5454.0</v>
      </c>
      <c r="AN40" s="26">
        <v>6035.0</v>
      </c>
      <c r="AO40" s="24">
        <v>1492.0</v>
      </c>
      <c r="AP40" s="25">
        <v>1968.0</v>
      </c>
      <c r="AQ40" s="25">
        <v>2483.0</v>
      </c>
      <c r="AR40" s="25">
        <v>2986.0</v>
      </c>
      <c r="AS40" s="25">
        <v>3452.0</v>
      </c>
      <c r="AT40" s="25">
        <v>4257.0</v>
      </c>
      <c r="AU40" s="25">
        <v>5124.0</v>
      </c>
      <c r="AV40" s="25">
        <v>5762.0</v>
      </c>
      <c r="AW40" s="25">
        <v>6383.0</v>
      </c>
      <c r="AX40" s="26">
        <v>6895.0</v>
      </c>
      <c r="AY40" s="24">
        <v>1393.0</v>
      </c>
      <c r="AZ40" s="25">
        <v>1948.0</v>
      </c>
      <c r="BA40" s="25">
        <v>2380.0</v>
      </c>
      <c r="BB40" s="25">
        <v>2829.0</v>
      </c>
      <c r="BC40" s="25">
        <v>3328.0</v>
      </c>
      <c r="BD40" s="25">
        <v>3853.0</v>
      </c>
      <c r="BE40" s="25">
        <v>4417.0</v>
      </c>
      <c r="BF40" s="25">
        <v>5137.0</v>
      </c>
      <c r="BG40" s="25">
        <v>5673.0</v>
      </c>
      <c r="BH40" s="26">
        <v>6121.0</v>
      </c>
      <c r="BI40" s="24">
        <v>1414.0</v>
      </c>
      <c r="BJ40" s="25">
        <v>1652.0</v>
      </c>
      <c r="BK40" s="25">
        <v>1892.0</v>
      </c>
      <c r="BL40" s="25">
        <v>2352.0</v>
      </c>
      <c r="BM40" s="25">
        <v>2888.0</v>
      </c>
      <c r="BN40" s="25">
        <v>3469.0</v>
      </c>
      <c r="BO40" s="25">
        <v>4093.0</v>
      </c>
      <c r="BP40" s="26">
        <v>4682.0</v>
      </c>
      <c r="BQ40" s="24">
        <v>772.0</v>
      </c>
      <c r="BR40" s="25">
        <v>1328.0</v>
      </c>
      <c r="BS40" s="25">
        <v>1819.0</v>
      </c>
      <c r="BT40" s="25">
        <v>2167.0</v>
      </c>
      <c r="BU40" s="25">
        <v>2816.0</v>
      </c>
      <c r="BV40" s="25">
        <v>3378.0</v>
      </c>
      <c r="BW40" s="25">
        <v>3864.0</v>
      </c>
      <c r="BX40" s="25">
        <v>4431.0</v>
      </c>
      <c r="BY40" s="25">
        <v>4876.0</v>
      </c>
      <c r="BZ40" s="25">
        <v>5305.0</v>
      </c>
      <c r="CA40" s="26">
        <v>5704.0</v>
      </c>
      <c r="CB40" s="24">
        <v>685.0</v>
      </c>
      <c r="CC40" s="25">
        <v>1170.0</v>
      </c>
      <c r="CD40" s="25">
        <v>1738.0</v>
      </c>
      <c r="CE40" s="25">
        <v>2275.0</v>
      </c>
      <c r="CF40" s="25">
        <v>2817.0</v>
      </c>
      <c r="CG40" s="26">
        <v>3313.0</v>
      </c>
    </row>
    <row r="41" hidden="1">
      <c r="A41" s="12" t="s">
        <v>15</v>
      </c>
      <c r="B41" s="24">
        <v>3475.0</v>
      </c>
      <c r="C41" s="25">
        <v>4694.0</v>
      </c>
      <c r="D41" s="25">
        <v>5866.0</v>
      </c>
      <c r="E41" s="25">
        <v>6954.0</v>
      </c>
      <c r="F41" s="25">
        <v>8216.0</v>
      </c>
      <c r="G41" s="25">
        <v>9592.0</v>
      </c>
      <c r="H41" s="25">
        <v>11246.0</v>
      </c>
      <c r="I41" s="25">
        <v>12747.0</v>
      </c>
      <c r="J41" s="25">
        <v>14139.0</v>
      </c>
      <c r="K41" s="26">
        <v>15608.0</v>
      </c>
      <c r="L41" s="24">
        <v>3580.0</v>
      </c>
      <c r="M41" s="25">
        <v>4804.0</v>
      </c>
      <c r="N41" s="25">
        <v>5883.0</v>
      </c>
      <c r="O41" s="25">
        <v>6959.0</v>
      </c>
      <c r="P41" s="25">
        <v>8140.0</v>
      </c>
      <c r="Q41" s="25">
        <v>9405.0</v>
      </c>
      <c r="R41" s="25">
        <v>10730.0</v>
      </c>
      <c r="S41" s="25">
        <v>12183.0</v>
      </c>
      <c r="T41" s="26">
        <v>13583.0</v>
      </c>
      <c r="U41" s="24">
        <v>3148.0</v>
      </c>
      <c r="V41" s="25">
        <v>4211.0</v>
      </c>
      <c r="W41" s="25">
        <v>5144.0</v>
      </c>
      <c r="X41" s="25">
        <v>6404.0</v>
      </c>
      <c r="Y41" s="25">
        <v>7671.0</v>
      </c>
      <c r="Z41" s="25">
        <v>8991.0</v>
      </c>
      <c r="AA41" s="25">
        <v>10381.0</v>
      </c>
      <c r="AB41" s="25">
        <v>11761.0</v>
      </c>
      <c r="AC41" s="25">
        <v>13077.0</v>
      </c>
      <c r="AD41" s="26">
        <v>14277.0</v>
      </c>
      <c r="AE41" s="24">
        <v>2916.0</v>
      </c>
      <c r="AF41" s="25">
        <v>4013.0</v>
      </c>
      <c r="AG41" s="25">
        <v>5146.0</v>
      </c>
      <c r="AH41" s="25">
        <v>6249.0</v>
      </c>
      <c r="AI41" s="25">
        <v>7457.0</v>
      </c>
      <c r="AJ41" s="25">
        <v>8845.0</v>
      </c>
      <c r="AK41" s="25">
        <v>10194.0</v>
      </c>
      <c r="AL41" s="25">
        <v>11595.0</v>
      </c>
      <c r="AM41" s="25">
        <v>12948.0</v>
      </c>
      <c r="AN41" s="26">
        <v>14165.0</v>
      </c>
      <c r="AO41" s="24">
        <v>3260.0</v>
      </c>
      <c r="AP41" s="25">
        <v>4348.0</v>
      </c>
      <c r="AQ41" s="25">
        <v>5529.0</v>
      </c>
      <c r="AR41" s="25">
        <v>6710.0</v>
      </c>
      <c r="AS41" s="25">
        <v>7967.0</v>
      </c>
      <c r="AT41" s="25">
        <v>9533.0</v>
      </c>
      <c r="AU41" s="25">
        <v>10906.0</v>
      </c>
      <c r="AV41" s="25">
        <v>12297.0</v>
      </c>
      <c r="AW41" s="25">
        <v>13733.0</v>
      </c>
      <c r="AX41" s="26">
        <v>14974.0</v>
      </c>
      <c r="AY41" s="24">
        <v>2910.0</v>
      </c>
      <c r="AZ41" s="25">
        <v>3935.0</v>
      </c>
      <c r="BA41" s="25">
        <v>4810.0</v>
      </c>
      <c r="BB41" s="25">
        <v>5803.0</v>
      </c>
      <c r="BC41" s="25">
        <v>7027.0</v>
      </c>
      <c r="BD41" s="25">
        <v>8229.0</v>
      </c>
      <c r="BE41" s="25">
        <v>9501.0</v>
      </c>
      <c r="BF41" s="25">
        <v>10798.0</v>
      </c>
      <c r="BG41" s="25">
        <v>12059.0</v>
      </c>
      <c r="BH41" s="26">
        <v>13289.0</v>
      </c>
      <c r="BI41" s="24">
        <v>2842.0</v>
      </c>
      <c r="BJ41" s="25">
        <v>3344.0</v>
      </c>
      <c r="BK41" s="25">
        <v>3911.0</v>
      </c>
      <c r="BL41" s="25">
        <v>4647.0</v>
      </c>
      <c r="BM41" s="25">
        <v>5730.0</v>
      </c>
      <c r="BN41" s="25">
        <v>6820.0</v>
      </c>
      <c r="BO41" s="25">
        <v>7844.0</v>
      </c>
      <c r="BP41" s="26">
        <v>9166.0</v>
      </c>
      <c r="BQ41" s="24">
        <v>1550.0</v>
      </c>
      <c r="BR41" s="25">
        <v>2502.0</v>
      </c>
      <c r="BS41" s="25">
        <v>3387.0</v>
      </c>
      <c r="BT41" s="25">
        <v>4128.0</v>
      </c>
      <c r="BU41" s="25">
        <v>5029.0</v>
      </c>
      <c r="BV41" s="25">
        <v>5827.0</v>
      </c>
      <c r="BW41" s="25">
        <v>6700.0</v>
      </c>
      <c r="BX41" s="25">
        <v>7662.0</v>
      </c>
      <c r="BY41" s="25">
        <v>8529.0</v>
      </c>
      <c r="BZ41" s="25">
        <v>9203.0</v>
      </c>
      <c r="CA41" s="26">
        <v>9993.0</v>
      </c>
      <c r="CB41" s="24">
        <v>1828.0</v>
      </c>
      <c r="CC41" s="25">
        <v>3017.0</v>
      </c>
      <c r="CD41" s="25">
        <v>4134.0</v>
      </c>
      <c r="CE41" s="25">
        <v>5243.0</v>
      </c>
      <c r="CF41" s="25">
        <v>6407.0</v>
      </c>
      <c r="CG41" s="26">
        <v>7401.0</v>
      </c>
    </row>
    <row r="42" hidden="1">
      <c r="A42" s="12" t="s">
        <v>13</v>
      </c>
      <c r="B42" s="24">
        <v>3162.0</v>
      </c>
      <c r="C42" s="25">
        <v>4415.0</v>
      </c>
      <c r="D42" s="25">
        <v>5398.0</v>
      </c>
      <c r="E42" s="25">
        <v>6436.0</v>
      </c>
      <c r="F42" s="25">
        <v>7673.0</v>
      </c>
      <c r="G42" s="25">
        <v>8898.0</v>
      </c>
      <c r="H42" s="25">
        <v>10261.0</v>
      </c>
      <c r="I42" s="25">
        <v>11657.0</v>
      </c>
      <c r="J42" s="25">
        <v>12893.0</v>
      </c>
      <c r="K42" s="26">
        <v>14228.0</v>
      </c>
      <c r="L42" s="24">
        <v>3386.0</v>
      </c>
      <c r="M42" s="25">
        <v>4667.0</v>
      </c>
      <c r="N42" s="25">
        <v>5542.0</v>
      </c>
      <c r="O42" s="25">
        <v>6591.0</v>
      </c>
      <c r="P42" s="25">
        <v>7680.0</v>
      </c>
      <c r="Q42" s="25">
        <v>8840.0</v>
      </c>
      <c r="R42" s="25">
        <v>10017.0</v>
      </c>
      <c r="S42" s="25">
        <v>11388.0</v>
      </c>
      <c r="T42" s="26">
        <v>12571.0</v>
      </c>
      <c r="U42" s="24">
        <v>3170.0</v>
      </c>
      <c r="V42" s="25">
        <v>4297.0</v>
      </c>
      <c r="W42" s="25">
        <v>5287.0</v>
      </c>
      <c r="X42" s="25">
        <v>6407.0</v>
      </c>
      <c r="Y42" s="25">
        <v>7471.0</v>
      </c>
      <c r="Z42" s="25">
        <v>8684.0</v>
      </c>
      <c r="AA42" s="25">
        <v>9810.0</v>
      </c>
      <c r="AB42" s="25">
        <v>10959.0</v>
      </c>
      <c r="AC42" s="25">
        <v>12055.0</v>
      </c>
      <c r="AD42" s="26">
        <v>13140.0</v>
      </c>
      <c r="AE42" s="24">
        <v>2498.0</v>
      </c>
      <c r="AF42" s="25">
        <v>3325.0</v>
      </c>
      <c r="AG42" s="25">
        <v>4088.0</v>
      </c>
      <c r="AH42" s="25">
        <v>4942.0</v>
      </c>
      <c r="AI42" s="25">
        <v>5862.0</v>
      </c>
      <c r="AJ42" s="25">
        <v>6876.0</v>
      </c>
      <c r="AK42" s="25">
        <v>7971.0</v>
      </c>
      <c r="AL42" s="25">
        <v>9038.0</v>
      </c>
      <c r="AM42" s="25">
        <v>10029.0</v>
      </c>
      <c r="AN42" s="26">
        <v>11005.0</v>
      </c>
      <c r="AO42" s="24">
        <v>2712.0</v>
      </c>
      <c r="AP42" s="25">
        <v>3685.0</v>
      </c>
      <c r="AQ42" s="25">
        <v>4529.0</v>
      </c>
      <c r="AR42" s="25">
        <v>5493.0</v>
      </c>
      <c r="AS42" s="25">
        <v>6451.0</v>
      </c>
      <c r="AT42" s="25">
        <v>7481.0</v>
      </c>
      <c r="AU42" s="25">
        <v>8636.0</v>
      </c>
      <c r="AV42" s="25">
        <v>9897.0</v>
      </c>
      <c r="AW42" s="25">
        <v>10981.0</v>
      </c>
      <c r="AX42" s="26">
        <v>11959.0</v>
      </c>
      <c r="AY42" s="24">
        <v>2766.0</v>
      </c>
      <c r="AZ42" s="25">
        <v>3743.0</v>
      </c>
      <c r="BA42" s="25">
        <v>4664.0</v>
      </c>
      <c r="BB42" s="25">
        <v>5553.0</v>
      </c>
      <c r="BC42" s="25">
        <v>6541.0</v>
      </c>
      <c r="BD42" s="25">
        <v>7650.0</v>
      </c>
      <c r="BE42" s="25">
        <v>8797.0</v>
      </c>
      <c r="BF42" s="25">
        <v>10037.0</v>
      </c>
      <c r="BG42" s="25">
        <v>11094.0</v>
      </c>
      <c r="BH42" s="26">
        <v>12146.0</v>
      </c>
      <c r="BI42" s="24">
        <v>3104.0</v>
      </c>
      <c r="BJ42" s="25">
        <v>3538.0</v>
      </c>
      <c r="BK42" s="25">
        <v>4065.0</v>
      </c>
      <c r="BL42" s="25">
        <v>4682.0</v>
      </c>
      <c r="BM42" s="25">
        <v>5743.0</v>
      </c>
      <c r="BN42" s="25">
        <v>6854.0</v>
      </c>
      <c r="BO42" s="25">
        <v>8106.0</v>
      </c>
      <c r="BP42" s="26">
        <v>9208.0</v>
      </c>
      <c r="BQ42" s="24">
        <v>1607.0</v>
      </c>
      <c r="BR42" s="25">
        <v>2777.0</v>
      </c>
      <c r="BS42" s="25">
        <v>3885.0</v>
      </c>
      <c r="BT42" s="25">
        <v>4752.0</v>
      </c>
      <c r="BU42" s="25">
        <v>5816.0</v>
      </c>
      <c r="BV42" s="25">
        <v>6900.0</v>
      </c>
      <c r="BW42" s="25">
        <v>7972.0</v>
      </c>
      <c r="BX42" s="25">
        <v>9121.0</v>
      </c>
      <c r="BY42" s="25">
        <v>10142.0</v>
      </c>
      <c r="BZ42" s="25">
        <v>10951.0</v>
      </c>
      <c r="CA42" s="26">
        <v>11921.0</v>
      </c>
      <c r="CB42" s="24">
        <v>1596.0</v>
      </c>
      <c r="CC42" s="25">
        <v>2717.0</v>
      </c>
      <c r="CD42" s="25">
        <v>3846.0</v>
      </c>
      <c r="CE42" s="25">
        <v>4791.0</v>
      </c>
      <c r="CF42" s="25">
        <v>5810.0</v>
      </c>
      <c r="CG42" s="26">
        <v>6761.0</v>
      </c>
    </row>
    <row r="43" hidden="1">
      <c r="A43" s="12" t="s">
        <v>14</v>
      </c>
      <c r="B43" s="24">
        <v>3718.0</v>
      </c>
      <c r="C43" s="25">
        <v>5247.0</v>
      </c>
      <c r="D43" s="25">
        <v>6536.0</v>
      </c>
      <c r="E43" s="25">
        <v>7803.0</v>
      </c>
      <c r="F43" s="25">
        <v>9270.0</v>
      </c>
      <c r="G43" s="25">
        <v>10706.0</v>
      </c>
      <c r="H43" s="25">
        <v>12487.0</v>
      </c>
      <c r="I43" s="25">
        <v>14119.0</v>
      </c>
      <c r="J43" s="25">
        <v>15573.0</v>
      </c>
      <c r="K43" s="26">
        <v>17214.0</v>
      </c>
      <c r="L43" s="24">
        <v>4220.0</v>
      </c>
      <c r="M43" s="25">
        <v>5662.0</v>
      </c>
      <c r="N43" s="25">
        <v>6923.0</v>
      </c>
      <c r="O43" s="25">
        <v>8187.0</v>
      </c>
      <c r="P43" s="25">
        <v>9653.0</v>
      </c>
      <c r="Q43" s="25">
        <v>11166.0</v>
      </c>
      <c r="R43" s="25">
        <v>12786.0</v>
      </c>
      <c r="S43" s="25">
        <v>14782.0</v>
      </c>
      <c r="T43" s="26">
        <v>16339.0</v>
      </c>
      <c r="U43" s="24">
        <v>3701.0</v>
      </c>
      <c r="V43" s="25">
        <v>4961.0</v>
      </c>
      <c r="W43" s="25">
        <v>6126.0</v>
      </c>
      <c r="X43" s="25">
        <v>7484.0</v>
      </c>
      <c r="Y43" s="25">
        <v>8893.0</v>
      </c>
      <c r="Z43" s="25">
        <v>10323.0</v>
      </c>
      <c r="AA43" s="25">
        <v>11920.0</v>
      </c>
      <c r="AB43" s="25">
        <v>13268.0</v>
      </c>
      <c r="AC43" s="25">
        <v>14640.0</v>
      </c>
      <c r="AD43" s="26">
        <v>15987.0</v>
      </c>
      <c r="AE43" s="24">
        <v>3529.0</v>
      </c>
      <c r="AF43" s="25">
        <v>4781.0</v>
      </c>
      <c r="AG43" s="25">
        <v>6090.0</v>
      </c>
      <c r="AH43" s="25">
        <v>7331.0</v>
      </c>
      <c r="AI43" s="25">
        <v>8626.0</v>
      </c>
      <c r="AJ43" s="25">
        <v>10008.0</v>
      </c>
      <c r="AK43" s="25">
        <v>11468.0</v>
      </c>
      <c r="AL43" s="25">
        <v>12935.0</v>
      </c>
      <c r="AM43" s="25">
        <v>14400.0</v>
      </c>
      <c r="AN43" s="26">
        <v>15854.0</v>
      </c>
      <c r="AO43" s="24">
        <v>3799.0</v>
      </c>
      <c r="AP43" s="25">
        <v>5078.0</v>
      </c>
      <c r="AQ43" s="25">
        <v>6416.0</v>
      </c>
      <c r="AR43" s="25">
        <v>7752.0</v>
      </c>
      <c r="AS43" s="25">
        <v>9378.0</v>
      </c>
      <c r="AT43" s="25">
        <v>10915.0</v>
      </c>
      <c r="AU43" s="25">
        <v>12487.0</v>
      </c>
      <c r="AV43" s="25">
        <v>14043.0</v>
      </c>
      <c r="AW43" s="25">
        <v>15565.0</v>
      </c>
      <c r="AX43" s="26">
        <v>17013.0</v>
      </c>
      <c r="AY43" s="24">
        <v>3254.0</v>
      </c>
      <c r="AZ43" s="25">
        <v>4407.0</v>
      </c>
      <c r="BA43" s="25">
        <v>5362.0</v>
      </c>
      <c r="BB43" s="25">
        <v>6490.0</v>
      </c>
      <c r="BC43" s="25">
        <v>7767.0</v>
      </c>
      <c r="BD43" s="25">
        <v>9019.0</v>
      </c>
      <c r="BE43" s="25">
        <v>10412.0</v>
      </c>
      <c r="BF43" s="25">
        <v>11888.0</v>
      </c>
      <c r="BG43" s="25">
        <v>13038.0</v>
      </c>
      <c r="BH43" s="26">
        <v>14282.0</v>
      </c>
      <c r="BI43" s="24">
        <v>2569.0</v>
      </c>
      <c r="BJ43" s="25">
        <v>3063.0</v>
      </c>
      <c r="BK43" s="25">
        <v>3720.0</v>
      </c>
      <c r="BL43" s="25">
        <v>4634.0</v>
      </c>
      <c r="BM43" s="25">
        <v>5725.0</v>
      </c>
      <c r="BN43" s="25">
        <v>6872.0</v>
      </c>
      <c r="BO43" s="25">
        <v>8161.0</v>
      </c>
      <c r="BP43" s="26">
        <v>9384.0</v>
      </c>
      <c r="BQ43" s="24">
        <v>1395.0</v>
      </c>
      <c r="BR43" s="25">
        <v>2287.0</v>
      </c>
      <c r="BS43" s="25">
        <v>3198.0</v>
      </c>
      <c r="BT43" s="25">
        <v>3962.0</v>
      </c>
      <c r="BU43" s="25">
        <v>4989.0</v>
      </c>
      <c r="BV43" s="25">
        <v>6036.0</v>
      </c>
      <c r="BW43" s="25">
        <v>6929.0</v>
      </c>
      <c r="BX43" s="25">
        <v>7889.0</v>
      </c>
      <c r="BY43" s="25">
        <v>8774.0</v>
      </c>
      <c r="BZ43" s="25">
        <v>9509.0</v>
      </c>
      <c r="CA43" s="26">
        <v>10167.0</v>
      </c>
      <c r="CB43" s="24">
        <v>1362.0</v>
      </c>
      <c r="CC43" s="25">
        <v>2240.0</v>
      </c>
      <c r="CD43" s="25">
        <v>3125.0</v>
      </c>
      <c r="CE43" s="25">
        <v>3879.0</v>
      </c>
      <c r="CF43" s="25">
        <v>5035.0</v>
      </c>
      <c r="CG43" s="26">
        <v>5991.0</v>
      </c>
    </row>
    <row r="44" hidden="1">
      <c r="A44" s="12" t="s">
        <v>20</v>
      </c>
      <c r="B44" s="24">
        <v>4650.0</v>
      </c>
      <c r="C44" s="25">
        <v>6330.0</v>
      </c>
      <c r="D44" s="25">
        <v>7963.0</v>
      </c>
      <c r="E44" s="25">
        <v>9692.0</v>
      </c>
      <c r="F44" s="25">
        <v>11285.0</v>
      </c>
      <c r="G44" s="25">
        <v>13053.0</v>
      </c>
      <c r="H44" s="25">
        <v>14845.0</v>
      </c>
      <c r="I44" s="25">
        <v>16832.0</v>
      </c>
      <c r="J44" s="25">
        <v>18561.0</v>
      </c>
      <c r="K44" s="26">
        <v>20542.0</v>
      </c>
      <c r="L44" s="24">
        <v>5167.0</v>
      </c>
      <c r="M44" s="25">
        <v>7030.0</v>
      </c>
      <c r="N44" s="25">
        <v>8411.0</v>
      </c>
      <c r="O44" s="25">
        <v>9903.0</v>
      </c>
      <c r="P44" s="25">
        <v>11427.0</v>
      </c>
      <c r="Q44" s="25">
        <v>13299.0</v>
      </c>
      <c r="R44" s="25">
        <v>15801.0</v>
      </c>
      <c r="S44" s="25">
        <v>17803.0</v>
      </c>
      <c r="T44" s="26">
        <v>19887.0</v>
      </c>
      <c r="U44" s="24">
        <v>5587.0</v>
      </c>
      <c r="V44" s="25">
        <v>7527.0</v>
      </c>
      <c r="W44" s="25">
        <v>9148.0</v>
      </c>
      <c r="X44" s="25">
        <v>11105.0</v>
      </c>
      <c r="Y44" s="25">
        <v>12752.0</v>
      </c>
      <c r="Z44" s="25">
        <v>14744.0</v>
      </c>
      <c r="AA44" s="25">
        <v>16835.0</v>
      </c>
      <c r="AB44" s="25">
        <v>18650.0</v>
      </c>
      <c r="AC44" s="25">
        <v>20536.0</v>
      </c>
      <c r="AD44" s="26">
        <v>22346.0</v>
      </c>
      <c r="AE44" s="24">
        <v>4672.0</v>
      </c>
      <c r="AF44" s="25">
        <v>6271.0</v>
      </c>
      <c r="AG44" s="25">
        <v>7845.0</v>
      </c>
      <c r="AH44" s="25">
        <v>9394.0</v>
      </c>
      <c r="AI44" s="25">
        <v>11117.0</v>
      </c>
      <c r="AJ44" s="25">
        <v>12976.0</v>
      </c>
      <c r="AK44" s="25">
        <v>14654.0</v>
      </c>
      <c r="AL44" s="25">
        <v>16580.0</v>
      </c>
      <c r="AM44" s="25">
        <v>18417.0</v>
      </c>
      <c r="AN44" s="26">
        <v>20254.0</v>
      </c>
      <c r="AO44" s="24">
        <v>4706.0</v>
      </c>
      <c r="AP44" s="25">
        <v>6413.0</v>
      </c>
      <c r="AQ44" s="25">
        <v>8023.0</v>
      </c>
      <c r="AR44" s="25">
        <v>9692.0</v>
      </c>
      <c r="AS44" s="25">
        <v>11456.0</v>
      </c>
      <c r="AT44" s="25">
        <v>13194.0</v>
      </c>
      <c r="AU44" s="25">
        <v>15035.0</v>
      </c>
      <c r="AV44" s="25">
        <v>17159.0</v>
      </c>
      <c r="AW44" s="25">
        <v>19125.0</v>
      </c>
      <c r="AX44" s="26">
        <v>20929.0</v>
      </c>
      <c r="AY44" s="24">
        <v>4510.0</v>
      </c>
      <c r="AZ44" s="25">
        <v>6079.0</v>
      </c>
      <c r="BA44" s="25">
        <v>7331.0</v>
      </c>
      <c r="BB44" s="25">
        <v>8681.0</v>
      </c>
      <c r="BC44" s="25">
        <v>10389.0</v>
      </c>
      <c r="BD44" s="25">
        <v>12058.0</v>
      </c>
      <c r="BE44" s="25">
        <v>13961.0</v>
      </c>
      <c r="BF44" s="25">
        <v>15907.0</v>
      </c>
      <c r="BG44" s="25">
        <v>17576.0</v>
      </c>
      <c r="BH44" s="26">
        <v>18977.0</v>
      </c>
      <c r="BI44" s="24">
        <v>4098.0</v>
      </c>
      <c r="BJ44" s="25">
        <v>4602.0</v>
      </c>
      <c r="BK44" s="25">
        <v>5223.0</v>
      </c>
      <c r="BL44" s="25">
        <v>6482.0</v>
      </c>
      <c r="BM44" s="25">
        <v>8080.0</v>
      </c>
      <c r="BN44" s="25">
        <v>9681.0</v>
      </c>
      <c r="BO44" s="25">
        <v>11338.0</v>
      </c>
      <c r="BP44" s="26">
        <v>12921.0</v>
      </c>
      <c r="BQ44" s="24">
        <v>2116.0</v>
      </c>
      <c r="BR44" s="25">
        <v>3563.0</v>
      </c>
      <c r="BS44" s="25">
        <v>4877.0</v>
      </c>
      <c r="BT44" s="25">
        <v>5962.0</v>
      </c>
      <c r="BU44" s="25">
        <v>7571.0</v>
      </c>
      <c r="BV44" s="25">
        <v>9320.0</v>
      </c>
      <c r="BW44" s="25">
        <v>10912.0</v>
      </c>
      <c r="BX44" s="25">
        <v>12405.0</v>
      </c>
      <c r="BY44" s="25">
        <v>13902.0</v>
      </c>
      <c r="BZ44" s="25">
        <v>15154.0</v>
      </c>
      <c r="CA44" s="26">
        <v>16645.0</v>
      </c>
      <c r="CB44" s="24">
        <v>2323.0</v>
      </c>
      <c r="CC44" s="25">
        <v>3795.0</v>
      </c>
      <c r="CD44" s="25">
        <v>5259.0</v>
      </c>
      <c r="CE44" s="25">
        <v>6557.0</v>
      </c>
      <c r="CF44" s="25">
        <v>8147.0</v>
      </c>
      <c r="CG44" s="26">
        <v>9537.0</v>
      </c>
    </row>
    <row r="45" hidden="1">
      <c r="A45" s="12" t="s">
        <v>81</v>
      </c>
      <c r="B45" s="24">
        <v>19157.0</v>
      </c>
      <c r="C45" s="25">
        <v>26394.0</v>
      </c>
      <c r="D45" s="25">
        <v>32792.0</v>
      </c>
      <c r="E45" s="25">
        <v>40482.0</v>
      </c>
      <c r="F45" s="25">
        <v>48153.0</v>
      </c>
      <c r="G45" s="25">
        <v>56606.0</v>
      </c>
      <c r="H45" s="25">
        <v>66119.0</v>
      </c>
      <c r="I45" s="25">
        <v>75656.0</v>
      </c>
      <c r="J45" s="25">
        <v>83291.0</v>
      </c>
      <c r="K45" s="26">
        <v>91532.0</v>
      </c>
      <c r="L45" s="24">
        <v>20043.0</v>
      </c>
      <c r="M45" s="25">
        <v>26673.0</v>
      </c>
      <c r="N45" s="25">
        <v>32534.0</v>
      </c>
      <c r="O45" s="25">
        <v>41060.0</v>
      </c>
      <c r="P45" s="25">
        <v>48256.0</v>
      </c>
      <c r="Q45" s="25">
        <v>56092.0</v>
      </c>
      <c r="R45" s="25">
        <v>64848.0</v>
      </c>
      <c r="S45" s="25">
        <v>73376.0</v>
      </c>
      <c r="T45" s="26">
        <v>81247.0</v>
      </c>
      <c r="U45" s="24">
        <v>18512.0</v>
      </c>
      <c r="V45" s="25">
        <v>25094.0</v>
      </c>
      <c r="W45" s="25">
        <v>30942.0</v>
      </c>
      <c r="X45" s="25">
        <v>39165.0</v>
      </c>
      <c r="Y45" s="25">
        <v>46096.0</v>
      </c>
      <c r="Z45" s="25">
        <v>53601.0</v>
      </c>
      <c r="AA45" s="25">
        <v>61867.0</v>
      </c>
      <c r="AB45" s="25">
        <v>69217.0</v>
      </c>
      <c r="AC45" s="25">
        <v>76354.0</v>
      </c>
      <c r="AD45" s="26">
        <v>83162.0</v>
      </c>
      <c r="AE45" s="24">
        <v>16049.0</v>
      </c>
      <c r="AF45" s="25">
        <v>22178.0</v>
      </c>
      <c r="AG45" s="25">
        <v>28214.0</v>
      </c>
      <c r="AH45" s="25">
        <v>36779.0</v>
      </c>
      <c r="AI45" s="25">
        <v>43777.0</v>
      </c>
      <c r="AJ45" s="25">
        <v>51293.0</v>
      </c>
      <c r="AK45" s="25">
        <v>59264.0</v>
      </c>
      <c r="AL45" s="25">
        <v>66857.0</v>
      </c>
      <c r="AM45" s="25">
        <v>73825.0</v>
      </c>
      <c r="AN45" s="26">
        <v>80443.0</v>
      </c>
      <c r="AO45" s="24">
        <v>17126.0</v>
      </c>
      <c r="AP45" s="25">
        <v>22950.0</v>
      </c>
      <c r="AQ45" s="25">
        <v>29159.0</v>
      </c>
      <c r="AR45" s="25">
        <v>37857.0</v>
      </c>
      <c r="AS45" s="25">
        <v>45015.0</v>
      </c>
      <c r="AT45" s="25">
        <v>53228.0</v>
      </c>
      <c r="AU45" s="25">
        <v>60280.0</v>
      </c>
      <c r="AV45" s="25">
        <v>69005.0</v>
      </c>
      <c r="AW45" s="25">
        <v>76885.0</v>
      </c>
      <c r="AX45" s="26">
        <v>83909.0</v>
      </c>
      <c r="AY45" s="24">
        <v>18530.0</v>
      </c>
      <c r="AZ45" s="25">
        <v>25151.0</v>
      </c>
      <c r="BA45" s="25">
        <v>31114.0</v>
      </c>
      <c r="BB45" s="25">
        <v>39313.0</v>
      </c>
      <c r="BC45" s="25">
        <v>47037.0</v>
      </c>
      <c r="BD45" s="25">
        <v>55130.0</v>
      </c>
      <c r="BE45" s="25">
        <v>63110.0</v>
      </c>
      <c r="BF45" s="25">
        <v>71406.0</v>
      </c>
      <c r="BG45" s="25">
        <v>78598.0</v>
      </c>
      <c r="BH45" s="26">
        <v>85471.0</v>
      </c>
      <c r="BI45" s="24">
        <v>18380.0</v>
      </c>
      <c r="BJ45" s="25">
        <v>21599.0</v>
      </c>
      <c r="BK45" s="25">
        <v>25908.0</v>
      </c>
      <c r="BL45" s="25">
        <v>33037.0</v>
      </c>
      <c r="BM45" s="25">
        <v>40297.0</v>
      </c>
      <c r="BN45" s="25">
        <v>48271.0</v>
      </c>
      <c r="BO45" s="25">
        <v>56554.0</v>
      </c>
      <c r="BP45" s="26">
        <v>64887.0</v>
      </c>
      <c r="BQ45" s="24">
        <v>11064.0</v>
      </c>
      <c r="BR45" s="25">
        <v>17592.0</v>
      </c>
      <c r="BS45" s="25">
        <v>23593.0</v>
      </c>
      <c r="BT45" s="25">
        <v>28770.0</v>
      </c>
      <c r="BU45" s="25">
        <v>36379.0</v>
      </c>
      <c r="BV45" s="25">
        <v>42923.0</v>
      </c>
      <c r="BW45" s="25">
        <v>48956.0</v>
      </c>
      <c r="BX45" s="25">
        <v>55554.0</v>
      </c>
      <c r="BY45" s="25">
        <v>61600.0</v>
      </c>
      <c r="BZ45" s="25">
        <v>66366.0</v>
      </c>
      <c r="CA45" s="26">
        <v>71317.0</v>
      </c>
      <c r="CB45" s="24">
        <v>10645.0</v>
      </c>
      <c r="CC45" s="25">
        <v>16879.0</v>
      </c>
      <c r="CD45" s="25">
        <v>22934.0</v>
      </c>
      <c r="CE45" s="25">
        <v>28160.0</v>
      </c>
      <c r="CF45" s="25">
        <v>35298.0</v>
      </c>
      <c r="CG45" s="26">
        <v>41201.0</v>
      </c>
    </row>
    <row r="46" hidden="1">
      <c r="A46" s="12" t="s">
        <v>89</v>
      </c>
      <c r="B46" s="24">
        <v>31672.0</v>
      </c>
      <c r="C46" s="25">
        <v>44213.0</v>
      </c>
      <c r="D46" s="25">
        <v>54061.0</v>
      </c>
      <c r="E46" s="25">
        <v>67252.0</v>
      </c>
      <c r="F46" s="25">
        <v>77573.0</v>
      </c>
      <c r="G46" s="25">
        <v>94411.0</v>
      </c>
      <c r="H46" s="25">
        <v>113330.0</v>
      </c>
      <c r="I46" s="25">
        <v>129964.0</v>
      </c>
      <c r="J46" s="25">
        <v>143414.0</v>
      </c>
      <c r="K46" s="26">
        <v>157614.0</v>
      </c>
      <c r="L46" s="24">
        <v>33239.0</v>
      </c>
      <c r="M46" s="25">
        <v>45027.0</v>
      </c>
      <c r="N46" s="25">
        <v>53931.0</v>
      </c>
      <c r="O46" s="25">
        <v>69489.0</v>
      </c>
      <c r="P46" s="25">
        <v>81485.0</v>
      </c>
      <c r="Q46" s="25">
        <v>95056.0</v>
      </c>
      <c r="R46" s="25">
        <v>112824.0</v>
      </c>
      <c r="S46" s="25">
        <v>130528.0</v>
      </c>
      <c r="T46" s="26">
        <v>144309.0</v>
      </c>
      <c r="U46" s="24">
        <v>31104.0</v>
      </c>
      <c r="V46" s="25">
        <v>42710.0</v>
      </c>
      <c r="W46" s="25">
        <v>51940.0</v>
      </c>
      <c r="X46" s="25">
        <v>69666.0</v>
      </c>
      <c r="Y46" s="25">
        <v>82553.0</v>
      </c>
      <c r="Z46" s="25">
        <v>96498.0</v>
      </c>
      <c r="AA46" s="25">
        <v>114334.0</v>
      </c>
      <c r="AB46" s="25">
        <v>129390.0</v>
      </c>
      <c r="AC46" s="25">
        <v>142630.0</v>
      </c>
      <c r="AD46" s="26">
        <v>154592.0</v>
      </c>
      <c r="AE46" s="24">
        <v>29430.0</v>
      </c>
      <c r="AF46" s="25">
        <v>40160.0</v>
      </c>
      <c r="AG46" s="25">
        <v>49509.0</v>
      </c>
      <c r="AH46" s="25">
        <v>66154.0</v>
      </c>
      <c r="AI46" s="25">
        <v>78498.0</v>
      </c>
      <c r="AJ46" s="25">
        <v>91617.0</v>
      </c>
      <c r="AK46" s="25">
        <v>106179.0</v>
      </c>
      <c r="AL46" s="25">
        <v>121531.0</v>
      </c>
      <c r="AM46" s="25">
        <v>134339.0</v>
      </c>
      <c r="AN46" s="26">
        <v>146369.0</v>
      </c>
      <c r="AO46" s="24">
        <v>30110.0</v>
      </c>
      <c r="AP46" s="25">
        <v>41127.0</v>
      </c>
      <c r="AQ46" s="25">
        <v>50567.0</v>
      </c>
      <c r="AR46" s="25">
        <v>70305.0</v>
      </c>
      <c r="AS46" s="25">
        <v>84035.0</v>
      </c>
      <c r="AT46" s="25">
        <v>96892.0</v>
      </c>
      <c r="AU46" s="25">
        <v>111607.0</v>
      </c>
      <c r="AV46" s="25">
        <v>127564.0</v>
      </c>
      <c r="AW46" s="25">
        <v>140700.0</v>
      </c>
      <c r="AX46" s="26">
        <v>153302.0</v>
      </c>
      <c r="AY46" s="24">
        <v>29334.0</v>
      </c>
      <c r="AZ46" s="25">
        <v>39891.0</v>
      </c>
      <c r="BA46" s="25">
        <v>48200.0</v>
      </c>
      <c r="BB46" s="25">
        <v>66457.0</v>
      </c>
      <c r="BC46" s="25">
        <v>78494.0</v>
      </c>
      <c r="BD46" s="25">
        <v>91547.0</v>
      </c>
      <c r="BE46" s="25">
        <v>105853.0</v>
      </c>
      <c r="BF46" s="25">
        <v>121344.0</v>
      </c>
      <c r="BG46" s="25">
        <v>133448.0</v>
      </c>
      <c r="BH46" s="26">
        <v>144803.0</v>
      </c>
      <c r="BI46" s="24">
        <v>27710.0</v>
      </c>
      <c r="BJ46" s="25">
        <v>32455.0</v>
      </c>
      <c r="BK46" s="25">
        <v>38093.0</v>
      </c>
      <c r="BL46" s="25">
        <v>55698.0</v>
      </c>
      <c r="BM46" s="25">
        <v>66040.0</v>
      </c>
      <c r="BN46" s="25">
        <v>77406.0</v>
      </c>
      <c r="BO46" s="25">
        <v>90334.0</v>
      </c>
      <c r="BP46" s="26">
        <v>103253.0</v>
      </c>
      <c r="BQ46" s="24">
        <v>16629.0</v>
      </c>
      <c r="BR46" s="25">
        <v>27538.0</v>
      </c>
      <c r="BS46" s="25">
        <v>38266.0</v>
      </c>
      <c r="BT46" s="25">
        <v>46601.0</v>
      </c>
      <c r="BU46" s="25">
        <v>65344.0</v>
      </c>
      <c r="BV46" s="25">
        <v>75331.0</v>
      </c>
      <c r="BW46" s="25">
        <v>87015.0</v>
      </c>
      <c r="BX46" s="25">
        <v>100056.0</v>
      </c>
      <c r="BY46" s="25">
        <v>112833.0</v>
      </c>
      <c r="BZ46" s="25">
        <v>122428.0</v>
      </c>
      <c r="CA46" s="26">
        <v>132820.0</v>
      </c>
      <c r="CB46" s="24">
        <v>17078.0</v>
      </c>
      <c r="CC46" s="25">
        <v>27886.0</v>
      </c>
      <c r="CD46" s="25">
        <v>38500.0</v>
      </c>
      <c r="CE46" s="25">
        <v>46210.0</v>
      </c>
      <c r="CF46" s="25">
        <v>64108.0</v>
      </c>
      <c r="CG46" s="26">
        <v>73818.0</v>
      </c>
    </row>
    <row r="47" hidden="1">
      <c r="A47" s="12" t="s">
        <v>23</v>
      </c>
      <c r="B47" s="24">
        <v>4534.0</v>
      </c>
      <c r="C47" s="25">
        <v>6299.0</v>
      </c>
      <c r="D47" s="25">
        <v>7581.0</v>
      </c>
      <c r="E47" s="25">
        <v>9799.0</v>
      </c>
      <c r="F47" s="25">
        <v>11785.0</v>
      </c>
      <c r="G47" s="25">
        <v>13721.0</v>
      </c>
      <c r="H47" s="25">
        <v>15771.0</v>
      </c>
      <c r="I47" s="25">
        <v>17777.0</v>
      </c>
      <c r="J47" s="25">
        <v>19483.0</v>
      </c>
      <c r="K47" s="26">
        <v>21244.0</v>
      </c>
      <c r="L47" s="24">
        <v>4802.0</v>
      </c>
      <c r="M47" s="25">
        <v>6330.0</v>
      </c>
      <c r="N47" s="25">
        <v>7557.0</v>
      </c>
      <c r="O47" s="25">
        <v>10362.0</v>
      </c>
      <c r="P47" s="25">
        <v>12692.0</v>
      </c>
      <c r="Q47" s="25">
        <v>14370.0</v>
      </c>
      <c r="R47" s="25">
        <v>16394.0</v>
      </c>
      <c r="S47" s="25">
        <v>18441.0</v>
      </c>
      <c r="T47" s="26">
        <v>20069.0</v>
      </c>
      <c r="U47" s="24">
        <v>4490.0</v>
      </c>
      <c r="V47" s="25">
        <v>6022.0</v>
      </c>
      <c r="W47" s="25">
        <v>7390.0</v>
      </c>
      <c r="X47" s="25">
        <v>9867.0</v>
      </c>
      <c r="Y47" s="25">
        <v>12248.0</v>
      </c>
      <c r="Z47" s="25">
        <v>14087.0</v>
      </c>
      <c r="AA47" s="25">
        <v>16183.0</v>
      </c>
      <c r="AB47" s="25">
        <v>18137.0</v>
      </c>
      <c r="AC47" s="25">
        <v>19663.0</v>
      </c>
      <c r="AD47" s="26">
        <v>21334.0</v>
      </c>
      <c r="AE47" s="24">
        <v>4484.0</v>
      </c>
      <c r="AF47" s="25">
        <v>6074.0</v>
      </c>
      <c r="AG47" s="25">
        <v>7566.0</v>
      </c>
      <c r="AH47" s="25">
        <v>10073.0</v>
      </c>
      <c r="AI47" s="25">
        <v>12216.0</v>
      </c>
      <c r="AJ47" s="25">
        <v>14158.0</v>
      </c>
      <c r="AK47" s="25">
        <v>16120.0</v>
      </c>
      <c r="AL47" s="25">
        <v>18160.0</v>
      </c>
      <c r="AM47" s="25">
        <v>19958.0</v>
      </c>
      <c r="AN47" s="26">
        <v>21829.0</v>
      </c>
      <c r="AO47" s="24">
        <v>4828.0</v>
      </c>
      <c r="AP47" s="25">
        <v>6534.0</v>
      </c>
      <c r="AQ47" s="25">
        <v>7961.0</v>
      </c>
      <c r="AR47" s="25">
        <v>10097.0</v>
      </c>
      <c r="AS47" s="25">
        <v>11988.0</v>
      </c>
      <c r="AT47" s="25">
        <v>13988.0</v>
      </c>
      <c r="AU47" s="25">
        <v>16001.0</v>
      </c>
      <c r="AV47" s="25">
        <v>18024.0</v>
      </c>
      <c r="AW47" s="25">
        <v>19865.0</v>
      </c>
      <c r="AX47" s="26">
        <v>21656.0</v>
      </c>
      <c r="AY47" s="24">
        <v>5383.0</v>
      </c>
      <c r="AZ47" s="25">
        <v>7274.0</v>
      </c>
      <c r="BA47" s="25">
        <v>8950.0</v>
      </c>
      <c r="BB47" s="25">
        <v>11125.0</v>
      </c>
      <c r="BC47" s="25">
        <v>12943.0</v>
      </c>
      <c r="BD47" s="25">
        <v>15307.0</v>
      </c>
      <c r="BE47" s="25">
        <v>17547.0</v>
      </c>
      <c r="BF47" s="25">
        <v>19749.0</v>
      </c>
      <c r="BG47" s="25">
        <v>21726.0</v>
      </c>
      <c r="BH47" s="26">
        <v>23644.0</v>
      </c>
      <c r="BI47" s="24">
        <v>5385.0</v>
      </c>
      <c r="BJ47" s="25">
        <v>6115.0</v>
      </c>
      <c r="BK47" s="25">
        <v>7237.0</v>
      </c>
      <c r="BL47" s="25">
        <v>9244.0</v>
      </c>
      <c r="BM47" s="25">
        <v>11032.0</v>
      </c>
      <c r="BN47" s="25">
        <v>13495.0</v>
      </c>
      <c r="BO47" s="25">
        <v>15689.0</v>
      </c>
      <c r="BP47" s="26">
        <v>17714.0</v>
      </c>
      <c r="BQ47" s="24">
        <v>3071.0</v>
      </c>
      <c r="BR47" s="25">
        <v>4991.0</v>
      </c>
      <c r="BS47" s="25">
        <v>6559.0</v>
      </c>
      <c r="BT47" s="25">
        <v>7827.0</v>
      </c>
      <c r="BU47" s="25">
        <v>10000.0</v>
      </c>
      <c r="BV47" s="25">
        <v>11649.0</v>
      </c>
      <c r="BW47" s="25">
        <v>13579.0</v>
      </c>
      <c r="BX47" s="25">
        <v>15421.0</v>
      </c>
      <c r="BY47" s="25">
        <v>17156.0</v>
      </c>
      <c r="BZ47" s="25">
        <v>18609.0</v>
      </c>
      <c r="CA47" s="26">
        <v>19934.0</v>
      </c>
      <c r="CB47" s="24">
        <v>3140.0</v>
      </c>
      <c r="CC47" s="25">
        <v>5009.0</v>
      </c>
      <c r="CD47" s="25">
        <v>6554.0</v>
      </c>
      <c r="CE47" s="25">
        <v>7807.0</v>
      </c>
      <c r="CF47" s="25">
        <v>10162.0</v>
      </c>
      <c r="CG47" s="26">
        <v>11788.0</v>
      </c>
    </row>
    <row r="48" hidden="1">
      <c r="A48" s="12" t="s">
        <v>27</v>
      </c>
      <c r="B48" s="24">
        <v>4757.0</v>
      </c>
      <c r="C48" s="25">
        <v>6557.0</v>
      </c>
      <c r="D48" s="25">
        <v>8115.0</v>
      </c>
      <c r="E48" s="25">
        <v>9490.0</v>
      </c>
      <c r="F48" s="25">
        <v>11352.0</v>
      </c>
      <c r="G48" s="25">
        <v>13102.0</v>
      </c>
      <c r="H48" s="25">
        <v>15475.0</v>
      </c>
      <c r="I48" s="25">
        <v>18183.0</v>
      </c>
      <c r="J48" s="25">
        <v>20217.0</v>
      </c>
      <c r="K48" s="26">
        <v>22561.0</v>
      </c>
      <c r="L48" s="24">
        <v>5480.0</v>
      </c>
      <c r="M48" s="25">
        <v>7219.0</v>
      </c>
      <c r="N48" s="25">
        <v>8640.0</v>
      </c>
      <c r="O48" s="25">
        <v>10127.0</v>
      </c>
      <c r="P48" s="25">
        <v>11932.0</v>
      </c>
      <c r="Q48" s="25">
        <v>13968.0</v>
      </c>
      <c r="R48" s="25">
        <v>16606.0</v>
      </c>
      <c r="S48" s="25">
        <v>19227.0</v>
      </c>
      <c r="T48" s="26">
        <v>21250.0</v>
      </c>
      <c r="U48" s="24">
        <v>4395.0</v>
      </c>
      <c r="V48" s="25">
        <v>5936.0</v>
      </c>
      <c r="W48" s="25">
        <v>7337.0</v>
      </c>
      <c r="X48" s="25">
        <v>9067.0</v>
      </c>
      <c r="Y48" s="25">
        <v>10920.0</v>
      </c>
      <c r="Z48" s="25">
        <v>12596.0</v>
      </c>
      <c r="AA48" s="25">
        <v>14974.0</v>
      </c>
      <c r="AB48" s="25">
        <v>16964.0</v>
      </c>
      <c r="AC48" s="25">
        <v>19494.0</v>
      </c>
      <c r="AD48" s="26">
        <v>21574.0</v>
      </c>
      <c r="AE48" s="24">
        <v>6120.0</v>
      </c>
      <c r="AF48" s="25">
        <v>8567.0</v>
      </c>
      <c r="AG48" s="25">
        <v>10771.0</v>
      </c>
      <c r="AH48" s="25">
        <v>13542.0</v>
      </c>
      <c r="AI48" s="25">
        <v>16769.0</v>
      </c>
      <c r="AJ48" s="25">
        <v>18932.0</v>
      </c>
      <c r="AK48" s="25">
        <v>21891.0</v>
      </c>
      <c r="AL48" s="25">
        <v>24397.0</v>
      </c>
      <c r="AM48" s="25">
        <v>26326.0</v>
      </c>
      <c r="AN48" s="26">
        <v>28209.0</v>
      </c>
      <c r="AO48" s="24">
        <v>5798.0</v>
      </c>
      <c r="AP48" s="25">
        <v>7514.0</v>
      </c>
      <c r="AQ48" s="25">
        <v>9820.0</v>
      </c>
      <c r="AR48" s="25">
        <v>13595.0</v>
      </c>
      <c r="AS48" s="25">
        <v>16513.0</v>
      </c>
      <c r="AT48" s="25">
        <v>20068.0</v>
      </c>
      <c r="AU48" s="25">
        <v>23169.0</v>
      </c>
      <c r="AV48" s="25">
        <v>26360.0</v>
      </c>
      <c r="AW48" s="25">
        <v>29021.0</v>
      </c>
      <c r="AX48" s="26">
        <v>31350.0</v>
      </c>
      <c r="AY48" s="24">
        <v>4572.0</v>
      </c>
      <c r="AZ48" s="25">
        <v>6204.0</v>
      </c>
      <c r="BA48" s="25">
        <v>7867.0</v>
      </c>
      <c r="BB48" s="25">
        <v>10219.0</v>
      </c>
      <c r="BC48" s="25">
        <v>13238.0</v>
      </c>
      <c r="BD48" s="25">
        <v>15225.0</v>
      </c>
      <c r="BE48" s="25">
        <v>17634.0</v>
      </c>
      <c r="BF48" s="25">
        <v>20232.0</v>
      </c>
      <c r="BG48" s="25">
        <v>22255.0</v>
      </c>
      <c r="BH48" s="26">
        <v>24199.0</v>
      </c>
      <c r="BI48" s="24">
        <v>4883.0</v>
      </c>
      <c r="BJ48" s="25">
        <v>5997.0</v>
      </c>
      <c r="BK48" s="25">
        <v>7229.0</v>
      </c>
      <c r="BL48" s="25">
        <v>9145.0</v>
      </c>
      <c r="BM48" s="25">
        <v>11483.0</v>
      </c>
      <c r="BN48" s="25">
        <v>13377.0</v>
      </c>
      <c r="BO48" s="25">
        <v>15516.0</v>
      </c>
      <c r="BP48" s="26">
        <v>18213.0</v>
      </c>
      <c r="BQ48" s="24">
        <v>2469.0</v>
      </c>
      <c r="BR48" s="25">
        <v>4086.0</v>
      </c>
      <c r="BS48" s="25">
        <v>5641.0</v>
      </c>
      <c r="BT48" s="25">
        <v>6958.0</v>
      </c>
      <c r="BU48" s="25">
        <v>9755.0</v>
      </c>
      <c r="BV48" s="25">
        <v>11549.0</v>
      </c>
      <c r="BW48" s="25">
        <v>13048.0</v>
      </c>
      <c r="BX48" s="25">
        <v>14875.0</v>
      </c>
      <c r="BY48" s="25">
        <v>16564.0</v>
      </c>
      <c r="BZ48" s="25">
        <v>17834.0</v>
      </c>
      <c r="CA48" s="26">
        <v>19166.0</v>
      </c>
      <c r="CB48" s="24">
        <v>2630.0</v>
      </c>
      <c r="CC48" s="25">
        <v>4644.0</v>
      </c>
      <c r="CD48" s="25">
        <v>6566.0</v>
      </c>
      <c r="CE48" s="25">
        <v>8272.0</v>
      </c>
      <c r="CF48" s="25">
        <v>11395.0</v>
      </c>
      <c r="CG48" s="26">
        <v>13153.0</v>
      </c>
    </row>
    <row r="49" hidden="1">
      <c r="A49" s="12" t="s">
        <v>84</v>
      </c>
      <c r="B49" s="24">
        <v>20705.0</v>
      </c>
      <c r="C49" s="25">
        <v>28108.0</v>
      </c>
      <c r="D49" s="25">
        <v>34527.0</v>
      </c>
      <c r="E49" s="25">
        <v>42349.0</v>
      </c>
      <c r="F49" s="25">
        <v>52039.0</v>
      </c>
      <c r="G49" s="25">
        <v>60817.0</v>
      </c>
      <c r="H49" s="25">
        <v>72066.0</v>
      </c>
      <c r="I49" s="25">
        <v>82605.0</v>
      </c>
      <c r="J49" s="25">
        <v>90551.0</v>
      </c>
      <c r="K49" s="26">
        <v>99311.0</v>
      </c>
      <c r="L49" s="24">
        <v>22058.0</v>
      </c>
      <c r="M49" s="25">
        <v>28955.0</v>
      </c>
      <c r="N49" s="25">
        <v>34244.0</v>
      </c>
      <c r="O49" s="25">
        <v>42326.0</v>
      </c>
      <c r="P49" s="25">
        <v>51705.0</v>
      </c>
      <c r="Q49" s="25">
        <v>59111.0</v>
      </c>
      <c r="R49" s="25">
        <v>69157.0</v>
      </c>
      <c r="S49" s="25">
        <v>78576.0</v>
      </c>
      <c r="T49" s="26">
        <v>86250.0</v>
      </c>
      <c r="U49" s="24">
        <v>19074.0</v>
      </c>
      <c r="V49" s="25">
        <v>26104.0</v>
      </c>
      <c r="W49" s="25">
        <v>31738.0</v>
      </c>
      <c r="X49" s="25">
        <v>40125.0</v>
      </c>
      <c r="Y49" s="25">
        <v>49466.0</v>
      </c>
      <c r="Z49" s="25">
        <v>57431.0</v>
      </c>
      <c r="AA49" s="25">
        <v>67698.0</v>
      </c>
      <c r="AB49" s="25">
        <v>76205.0</v>
      </c>
      <c r="AC49" s="25">
        <v>83937.0</v>
      </c>
      <c r="AD49" s="26">
        <v>91052.0</v>
      </c>
      <c r="AE49" s="24">
        <v>18725.0</v>
      </c>
      <c r="AF49" s="25">
        <v>24755.0</v>
      </c>
      <c r="AG49" s="25">
        <v>30623.0</v>
      </c>
      <c r="AH49" s="25">
        <v>40543.0</v>
      </c>
      <c r="AI49" s="25">
        <v>50120.0</v>
      </c>
      <c r="AJ49" s="25">
        <v>57726.0</v>
      </c>
      <c r="AK49" s="25">
        <v>66757.0</v>
      </c>
      <c r="AL49" s="25">
        <v>75845.0</v>
      </c>
      <c r="AM49" s="25">
        <v>83652.0</v>
      </c>
      <c r="AN49" s="26">
        <v>90898.0</v>
      </c>
      <c r="AO49" s="24">
        <v>19634.0</v>
      </c>
      <c r="AP49" s="25">
        <v>26386.0</v>
      </c>
      <c r="AQ49" s="25">
        <v>32752.0</v>
      </c>
      <c r="AR49" s="25">
        <v>42482.0</v>
      </c>
      <c r="AS49" s="25">
        <v>51390.0</v>
      </c>
      <c r="AT49" s="25">
        <v>59767.0</v>
      </c>
      <c r="AU49" s="25">
        <v>68746.0</v>
      </c>
      <c r="AV49" s="25">
        <v>77955.0</v>
      </c>
      <c r="AW49" s="25">
        <v>85586.0</v>
      </c>
      <c r="AX49" s="26">
        <v>93012.0</v>
      </c>
      <c r="AY49" s="24">
        <v>18726.0</v>
      </c>
      <c r="AZ49" s="25">
        <v>25846.0</v>
      </c>
      <c r="BA49" s="25">
        <v>31485.0</v>
      </c>
      <c r="BB49" s="25">
        <v>39649.0</v>
      </c>
      <c r="BC49" s="25">
        <v>48188.0</v>
      </c>
      <c r="BD49" s="25">
        <v>56239.0</v>
      </c>
      <c r="BE49" s="25">
        <v>64269.0</v>
      </c>
      <c r="BF49" s="25">
        <v>72908.0</v>
      </c>
      <c r="BG49" s="25">
        <v>80288.0</v>
      </c>
      <c r="BH49" s="26">
        <v>86826.0</v>
      </c>
      <c r="BI49" s="24">
        <v>18947.0</v>
      </c>
      <c r="BJ49" s="25">
        <v>22477.0</v>
      </c>
      <c r="BK49" s="25">
        <v>27166.0</v>
      </c>
      <c r="BL49" s="25">
        <v>35050.0</v>
      </c>
      <c r="BM49" s="25">
        <v>43164.0</v>
      </c>
      <c r="BN49" s="25">
        <v>50921.0</v>
      </c>
      <c r="BO49" s="25">
        <v>59296.0</v>
      </c>
      <c r="BP49" s="26">
        <v>67536.0</v>
      </c>
      <c r="BQ49" s="24">
        <v>12426.0</v>
      </c>
      <c r="BR49" s="25">
        <v>19786.0</v>
      </c>
      <c r="BS49" s="25">
        <v>27382.0</v>
      </c>
      <c r="BT49" s="25">
        <v>33038.0</v>
      </c>
      <c r="BU49" s="25">
        <v>41338.0</v>
      </c>
      <c r="BV49" s="25">
        <v>48921.0</v>
      </c>
      <c r="BW49" s="25">
        <v>56383.0</v>
      </c>
      <c r="BX49" s="25">
        <v>64338.0</v>
      </c>
      <c r="BY49" s="25">
        <v>71253.0</v>
      </c>
      <c r="BZ49" s="25">
        <v>77562.0</v>
      </c>
      <c r="CA49" s="26">
        <v>85025.0</v>
      </c>
      <c r="CB49" s="24">
        <v>11489.0</v>
      </c>
      <c r="CC49" s="25">
        <v>18688.0</v>
      </c>
      <c r="CD49" s="25">
        <v>26295.0</v>
      </c>
      <c r="CE49" s="25">
        <v>31652.0</v>
      </c>
      <c r="CF49" s="25">
        <v>38575.0</v>
      </c>
      <c r="CG49" s="26">
        <v>45692.0</v>
      </c>
    </row>
    <row r="50" hidden="1">
      <c r="A50" s="12" t="s">
        <v>57</v>
      </c>
      <c r="B50" s="24">
        <v>8868.0</v>
      </c>
      <c r="C50" s="25">
        <v>12215.0</v>
      </c>
      <c r="D50" s="25">
        <v>14958.0</v>
      </c>
      <c r="E50" s="25">
        <v>18882.0</v>
      </c>
      <c r="F50" s="25">
        <v>22939.0</v>
      </c>
      <c r="G50" s="25">
        <v>26645.0</v>
      </c>
      <c r="H50" s="25">
        <v>32249.0</v>
      </c>
      <c r="I50" s="25">
        <v>37635.0</v>
      </c>
      <c r="J50" s="25">
        <v>42099.0</v>
      </c>
      <c r="K50" s="26">
        <v>46799.0</v>
      </c>
      <c r="L50" s="24">
        <v>10528.0</v>
      </c>
      <c r="M50" s="25">
        <v>13806.0</v>
      </c>
      <c r="N50" s="25">
        <v>16411.0</v>
      </c>
      <c r="O50" s="25">
        <v>21004.0</v>
      </c>
      <c r="P50" s="25">
        <v>24737.0</v>
      </c>
      <c r="Q50" s="25">
        <v>28408.0</v>
      </c>
      <c r="R50" s="25">
        <v>33881.0</v>
      </c>
      <c r="S50" s="25">
        <v>39446.0</v>
      </c>
      <c r="T50" s="26">
        <v>45109.0</v>
      </c>
      <c r="U50" s="24">
        <v>10611.0</v>
      </c>
      <c r="V50" s="25">
        <v>13961.0</v>
      </c>
      <c r="W50" s="25">
        <v>16844.0</v>
      </c>
      <c r="X50" s="25">
        <v>21484.0</v>
      </c>
      <c r="Y50" s="25">
        <v>24481.0</v>
      </c>
      <c r="Z50" s="25">
        <v>28658.0</v>
      </c>
      <c r="AA50" s="25">
        <v>34461.0</v>
      </c>
      <c r="AB50" s="25">
        <v>39451.0</v>
      </c>
      <c r="AC50" s="25">
        <v>45408.0</v>
      </c>
      <c r="AD50" s="26">
        <v>49375.0</v>
      </c>
      <c r="AE50" s="24">
        <v>9928.0</v>
      </c>
      <c r="AF50" s="25">
        <v>13080.0</v>
      </c>
      <c r="AG50" s="25">
        <v>15925.0</v>
      </c>
      <c r="AH50" s="25">
        <v>20174.0</v>
      </c>
      <c r="AI50" s="25">
        <v>24502.0</v>
      </c>
      <c r="AJ50" s="25">
        <v>28507.0</v>
      </c>
      <c r="AK50" s="25">
        <v>33908.0</v>
      </c>
      <c r="AL50" s="25">
        <v>39091.0</v>
      </c>
      <c r="AM50" s="25">
        <v>45149.0</v>
      </c>
      <c r="AN50" s="26">
        <v>48652.0</v>
      </c>
      <c r="AO50" s="24">
        <v>9532.0</v>
      </c>
      <c r="AP50" s="25">
        <v>12771.0</v>
      </c>
      <c r="AQ50" s="25">
        <v>15582.0</v>
      </c>
      <c r="AR50" s="25">
        <v>20845.0</v>
      </c>
      <c r="AS50" s="25">
        <v>25516.0</v>
      </c>
      <c r="AT50" s="25">
        <v>29648.0</v>
      </c>
      <c r="AU50" s="25">
        <v>35282.0</v>
      </c>
      <c r="AV50" s="25">
        <v>40629.0</v>
      </c>
      <c r="AW50" s="25">
        <v>45987.0</v>
      </c>
      <c r="AX50" s="26">
        <v>49087.0</v>
      </c>
      <c r="AY50" s="24">
        <v>7590.0</v>
      </c>
      <c r="AZ50" s="25">
        <v>10158.0</v>
      </c>
      <c r="BA50" s="25">
        <v>12344.0</v>
      </c>
      <c r="BB50" s="25">
        <v>15866.0</v>
      </c>
      <c r="BC50" s="25">
        <v>19585.0</v>
      </c>
      <c r="BD50" s="25">
        <v>22506.0</v>
      </c>
      <c r="BE50" s="25">
        <v>27936.0</v>
      </c>
      <c r="BF50" s="25">
        <v>33080.0</v>
      </c>
      <c r="BG50" s="25">
        <v>37372.0</v>
      </c>
      <c r="BH50" s="26">
        <v>40274.0</v>
      </c>
      <c r="BI50" s="24">
        <v>6731.0</v>
      </c>
      <c r="BJ50" s="25">
        <v>7618.0</v>
      </c>
      <c r="BK50" s="25">
        <v>8949.0</v>
      </c>
      <c r="BL50" s="25">
        <v>12810.0</v>
      </c>
      <c r="BM50" s="25">
        <v>16280.0</v>
      </c>
      <c r="BN50" s="25">
        <v>19033.0</v>
      </c>
      <c r="BO50" s="25">
        <v>23848.0</v>
      </c>
      <c r="BP50" s="26">
        <v>29186.0</v>
      </c>
      <c r="BQ50" s="24">
        <v>4569.0</v>
      </c>
      <c r="BR50" s="25">
        <v>7514.0</v>
      </c>
      <c r="BS50" s="25">
        <v>10355.0</v>
      </c>
      <c r="BT50" s="25">
        <v>12165.0</v>
      </c>
      <c r="BU50" s="25">
        <v>16818.0</v>
      </c>
      <c r="BV50" s="25">
        <v>20231.0</v>
      </c>
      <c r="BW50" s="25">
        <v>23255.0</v>
      </c>
      <c r="BX50" s="25">
        <v>27859.0</v>
      </c>
      <c r="BY50" s="25">
        <v>32676.0</v>
      </c>
      <c r="BZ50" s="25">
        <v>35778.0</v>
      </c>
      <c r="CA50" s="26">
        <v>38632.0</v>
      </c>
      <c r="CB50" s="24">
        <v>4412.0</v>
      </c>
      <c r="CC50" s="25">
        <v>7483.0</v>
      </c>
      <c r="CD50" s="25">
        <v>10226.0</v>
      </c>
      <c r="CE50" s="25">
        <v>12391.0</v>
      </c>
      <c r="CF50" s="25">
        <v>16935.0</v>
      </c>
      <c r="CG50" s="26">
        <v>20667.0</v>
      </c>
    </row>
    <row r="51" hidden="1">
      <c r="A51" s="12" t="s">
        <v>55</v>
      </c>
      <c r="B51" s="24">
        <v>8464.0</v>
      </c>
      <c r="C51" s="25">
        <v>11675.0</v>
      </c>
      <c r="D51" s="25">
        <v>14493.0</v>
      </c>
      <c r="E51" s="25">
        <v>17760.0</v>
      </c>
      <c r="F51" s="25">
        <v>21202.0</v>
      </c>
      <c r="G51" s="25">
        <v>24484.0</v>
      </c>
      <c r="H51" s="25">
        <v>28507.0</v>
      </c>
      <c r="I51" s="25">
        <v>32852.0</v>
      </c>
      <c r="J51" s="25">
        <v>36415.0</v>
      </c>
      <c r="K51" s="26">
        <v>40167.0</v>
      </c>
      <c r="L51" s="24">
        <v>10316.0</v>
      </c>
      <c r="M51" s="25">
        <v>13972.0</v>
      </c>
      <c r="N51" s="25">
        <v>16746.0</v>
      </c>
      <c r="O51" s="25">
        <v>21004.0</v>
      </c>
      <c r="P51" s="25">
        <v>24752.0</v>
      </c>
      <c r="Q51" s="25">
        <v>28091.0</v>
      </c>
      <c r="R51" s="25">
        <v>32225.0</v>
      </c>
      <c r="S51" s="25">
        <v>37111.0</v>
      </c>
      <c r="T51" s="26">
        <v>41035.0</v>
      </c>
      <c r="U51" s="24">
        <v>11179.0</v>
      </c>
      <c r="V51" s="25">
        <v>14718.0</v>
      </c>
      <c r="W51" s="25">
        <v>17432.0</v>
      </c>
      <c r="X51" s="25">
        <v>23008.0</v>
      </c>
      <c r="Y51" s="25">
        <v>27305.0</v>
      </c>
      <c r="Z51" s="25">
        <v>31263.0</v>
      </c>
      <c r="AA51" s="25">
        <v>35619.0</v>
      </c>
      <c r="AB51" s="25">
        <v>40110.0</v>
      </c>
      <c r="AC51" s="25">
        <v>44101.0</v>
      </c>
      <c r="AD51" s="26">
        <v>48768.0</v>
      </c>
      <c r="AE51" s="24">
        <v>10161.0</v>
      </c>
      <c r="AF51" s="25">
        <v>13573.0</v>
      </c>
      <c r="AG51" s="25">
        <v>16865.0</v>
      </c>
      <c r="AH51" s="25">
        <v>22307.0</v>
      </c>
      <c r="AI51" s="25">
        <v>26225.0</v>
      </c>
      <c r="AJ51" s="25">
        <v>30046.0</v>
      </c>
      <c r="AK51" s="25">
        <v>34193.0</v>
      </c>
      <c r="AL51" s="25">
        <v>38648.0</v>
      </c>
      <c r="AM51" s="25">
        <v>42637.0</v>
      </c>
      <c r="AN51" s="26">
        <v>47065.0</v>
      </c>
      <c r="AO51" s="24">
        <v>10901.0</v>
      </c>
      <c r="AP51" s="25">
        <v>14461.0</v>
      </c>
      <c r="AQ51" s="25">
        <v>17926.0</v>
      </c>
      <c r="AR51" s="25">
        <v>23880.0</v>
      </c>
      <c r="AS51" s="25">
        <v>27955.0</v>
      </c>
      <c r="AT51" s="25">
        <v>32450.0</v>
      </c>
      <c r="AU51" s="25">
        <v>36906.0</v>
      </c>
      <c r="AV51" s="25">
        <v>41711.0</v>
      </c>
      <c r="AW51" s="25">
        <v>46595.0</v>
      </c>
      <c r="AX51" s="26">
        <v>51126.0</v>
      </c>
      <c r="AY51" s="24">
        <v>10729.0</v>
      </c>
      <c r="AZ51" s="25">
        <v>13883.0</v>
      </c>
      <c r="BA51" s="25">
        <v>16536.0</v>
      </c>
      <c r="BB51" s="25">
        <v>21557.0</v>
      </c>
      <c r="BC51" s="25">
        <v>25122.0</v>
      </c>
      <c r="BD51" s="25">
        <v>29253.0</v>
      </c>
      <c r="BE51" s="25">
        <v>32971.0</v>
      </c>
      <c r="BF51" s="25">
        <v>37065.0</v>
      </c>
      <c r="BG51" s="25">
        <v>40312.0</v>
      </c>
      <c r="BH51" s="26">
        <v>43484.0</v>
      </c>
      <c r="BI51" s="24">
        <v>8852.0</v>
      </c>
      <c r="BJ51" s="25">
        <v>10360.0</v>
      </c>
      <c r="BK51" s="25">
        <v>12117.0</v>
      </c>
      <c r="BL51" s="25">
        <v>16375.0</v>
      </c>
      <c r="BM51" s="25">
        <v>19573.0</v>
      </c>
      <c r="BN51" s="25">
        <v>23755.0</v>
      </c>
      <c r="BO51" s="25">
        <v>27713.0</v>
      </c>
      <c r="BP51" s="26">
        <v>31786.0</v>
      </c>
      <c r="BQ51" s="24">
        <v>5293.0</v>
      </c>
      <c r="BR51" s="25">
        <v>8744.0</v>
      </c>
      <c r="BS51" s="25">
        <v>11837.0</v>
      </c>
      <c r="BT51" s="25">
        <v>14375.0</v>
      </c>
      <c r="BU51" s="25">
        <v>18637.0</v>
      </c>
      <c r="BV51" s="25">
        <v>21720.0</v>
      </c>
      <c r="BW51" s="25">
        <v>24770.0</v>
      </c>
      <c r="BX51" s="25">
        <v>28029.0</v>
      </c>
      <c r="BY51" s="25">
        <v>31019.0</v>
      </c>
      <c r="BZ51" s="25">
        <v>33347.0</v>
      </c>
      <c r="CA51" s="26">
        <v>36135.0</v>
      </c>
      <c r="CB51" s="24">
        <v>5781.0</v>
      </c>
      <c r="CC51" s="25">
        <v>9061.0</v>
      </c>
      <c r="CD51" s="25">
        <v>12012.0</v>
      </c>
      <c r="CE51" s="25">
        <v>14458.0</v>
      </c>
      <c r="CF51" s="25">
        <v>18238.0</v>
      </c>
      <c r="CG51" s="26">
        <v>21294.0</v>
      </c>
    </row>
    <row r="52" hidden="1">
      <c r="A52" s="12" t="s">
        <v>79</v>
      </c>
      <c r="B52" s="24">
        <v>17595.0</v>
      </c>
      <c r="C52" s="25">
        <v>24378.0</v>
      </c>
      <c r="D52" s="25">
        <v>30083.0</v>
      </c>
      <c r="E52" s="25">
        <v>38781.0</v>
      </c>
      <c r="F52" s="25">
        <v>46539.0</v>
      </c>
      <c r="G52" s="25">
        <v>53750.0</v>
      </c>
      <c r="H52" s="25">
        <v>62859.0</v>
      </c>
      <c r="I52" s="25">
        <v>71974.0</v>
      </c>
      <c r="J52" s="25">
        <v>79470.0</v>
      </c>
      <c r="K52" s="26">
        <v>86785.0</v>
      </c>
      <c r="L52" s="24">
        <v>19407.0</v>
      </c>
      <c r="M52" s="25">
        <v>25888.0</v>
      </c>
      <c r="N52" s="25">
        <v>31569.0</v>
      </c>
      <c r="O52" s="25">
        <v>40359.0</v>
      </c>
      <c r="P52" s="25">
        <v>48031.0</v>
      </c>
      <c r="Q52" s="25">
        <v>53392.0</v>
      </c>
      <c r="R52" s="25">
        <v>62023.0</v>
      </c>
      <c r="S52" s="25">
        <v>70694.0</v>
      </c>
      <c r="T52" s="26">
        <v>77036.0</v>
      </c>
      <c r="U52" s="24">
        <v>18828.0</v>
      </c>
      <c r="V52" s="25">
        <v>25575.0</v>
      </c>
      <c r="W52" s="25">
        <v>31387.0</v>
      </c>
      <c r="X52" s="25">
        <v>40705.0</v>
      </c>
      <c r="Y52" s="25">
        <v>48692.0</v>
      </c>
      <c r="Z52" s="25">
        <v>55840.0</v>
      </c>
      <c r="AA52" s="25">
        <v>65269.0</v>
      </c>
      <c r="AB52" s="25">
        <v>73208.0</v>
      </c>
      <c r="AC52" s="25">
        <v>79882.0</v>
      </c>
      <c r="AD52" s="26">
        <v>86525.0</v>
      </c>
      <c r="AE52" s="24">
        <v>18289.0</v>
      </c>
      <c r="AF52" s="25">
        <v>24498.0</v>
      </c>
      <c r="AG52" s="25">
        <v>30433.0</v>
      </c>
      <c r="AH52" s="25">
        <v>39732.0</v>
      </c>
      <c r="AI52" s="25">
        <v>47849.0</v>
      </c>
      <c r="AJ52" s="25">
        <v>55699.0</v>
      </c>
      <c r="AK52" s="25">
        <v>65127.0</v>
      </c>
      <c r="AL52" s="25">
        <v>73815.0</v>
      </c>
      <c r="AM52" s="25">
        <v>81744.0</v>
      </c>
      <c r="AN52" s="26">
        <v>88717.0</v>
      </c>
      <c r="AO52" s="24">
        <v>18214.0</v>
      </c>
      <c r="AP52" s="25">
        <v>25204.0</v>
      </c>
      <c r="AQ52" s="25">
        <v>31577.0</v>
      </c>
      <c r="AR52" s="25">
        <v>42108.0</v>
      </c>
      <c r="AS52" s="25">
        <v>50874.0</v>
      </c>
      <c r="AT52" s="25">
        <v>58599.0</v>
      </c>
      <c r="AU52" s="25">
        <v>67687.0</v>
      </c>
      <c r="AV52" s="25">
        <v>76448.0</v>
      </c>
      <c r="AW52" s="25">
        <v>83924.0</v>
      </c>
      <c r="AX52" s="26">
        <v>90791.0</v>
      </c>
      <c r="AY52" s="24">
        <v>16471.0</v>
      </c>
      <c r="AZ52" s="25">
        <v>22601.0</v>
      </c>
      <c r="BA52" s="25">
        <v>27766.0</v>
      </c>
      <c r="BB52" s="25">
        <v>37561.0</v>
      </c>
      <c r="BC52" s="25">
        <v>45569.0</v>
      </c>
      <c r="BD52" s="25">
        <v>52261.0</v>
      </c>
      <c r="BE52" s="25">
        <v>60457.0</v>
      </c>
      <c r="BF52" s="25">
        <v>68150.0</v>
      </c>
      <c r="BG52" s="25">
        <v>74175.0</v>
      </c>
      <c r="BH52" s="26">
        <v>80309.0</v>
      </c>
      <c r="BI52" s="24">
        <v>16570.0</v>
      </c>
      <c r="BJ52" s="25">
        <v>18957.0</v>
      </c>
      <c r="BK52" s="25">
        <v>21826.0</v>
      </c>
      <c r="BL52" s="25">
        <v>30915.0</v>
      </c>
      <c r="BM52" s="25">
        <v>37738.0</v>
      </c>
      <c r="BN52" s="25">
        <v>44014.0</v>
      </c>
      <c r="BO52" s="25">
        <v>51812.0</v>
      </c>
      <c r="BP52" s="26">
        <v>58664.0</v>
      </c>
      <c r="BQ52" s="24">
        <v>9619.0</v>
      </c>
      <c r="BR52" s="25">
        <v>15844.0</v>
      </c>
      <c r="BS52" s="25">
        <v>21718.0</v>
      </c>
      <c r="BT52" s="25">
        <v>26413.0</v>
      </c>
      <c r="BU52" s="25">
        <v>35847.0</v>
      </c>
      <c r="BV52" s="25">
        <v>42654.0</v>
      </c>
      <c r="BW52" s="25">
        <v>48544.0</v>
      </c>
      <c r="BX52" s="25">
        <v>55744.0</v>
      </c>
      <c r="BY52" s="25">
        <v>61947.0</v>
      </c>
      <c r="BZ52" s="25">
        <v>66931.0</v>
      </c>
      <c r="CA52" s="26">
        <v>72360.0</v>
      </c>
      <c r="CB52" s="24">
        <v>8478.0</v>
      </c>
      <c r="CC52" s="25">
        <v>13885.0</v>
      </c>
      <c r="CD52" s="25">
        <v>19234.0</v>
      </c>
      <c r="CE52" s="25">
        <v>23692.0</v>
      </c>
      <c r="CF52" s="25">
        <v>32142.0</v>
      </c>
      <c r="CG52" s="26">
        <v>38067.0</v>
      </c>
    </row>
    <row r="53" hidden="1">
      <c r="A53" s="12" t="s">
        <v>65</v>
      </c>
      <c r="B53" s="24">
        <v>10806.0</v>
      </c>
      <c r="C53" s="25">
        <v>15039.0</v>
      </c>
      <c r="D53" s="25">
        <v>18883.0</v>
      </c>
      <c r="E53" s="25">
        <v>23936.0</v>
      </c>
      <c r="F53" s="25">
        <v>29390.0</v>
      </c>
      <c r="G53" s="25">
        <v>34283.0</v>
      </c>
      <c r="H53" s="25">
        <v>41170.0</v>
      </c>
      <c r="I53" s="25">
        <v>47003.0</v>
      </c>
      <c r="J53" s="25">
        <v>51340.0</v>
      </c>
      <c r="K53" s="26">
        <v>55602.0</v>
      </c>
      <c r="L53" s="24">
        <v>11497.0</v>
      </c>
      <c r="M53" s="25">
        <v>15781.0</v>
      </c>
      <c r="N53" s="25">
        <v>19306.0</v>
      </c>
      <c r="O53" s="25">
        <v>24448.0</v>
      </c>
      <c r="P53" s="25">
        <v>29684.0</v>
      </c>
      <c r="Q53" s="25">
        <v>34504.0</v>
      </c>
      <c r="R53" s="25">
        <v>40893.0</v>
      </c>
      <c r="S53" s="25">
        <v>46465.0</v>
      </c>
      <c r="T53" s="26">
        <v>50738.0</v>
      </c>
      <c r="U53" s="24">
        <v>10257.0</v>
      </c>
      <c r="V53" s="25">
        <v>14520.0</v>
      </c>
      <c r="W53" s="25">
        <v>17835.0</v>
      </c>
      <c r="X53" s="25">
        <v>23609.0</v>
      </c>
      <c r="Y53" s="25">
        <v>28116.0</v>
      </c>
      <c r="Z53" s="25">
        <v>33394.0</v>
      </c>
      <c r="AA53" s="25">
        <v>39389.0</v>
      </c>
      <c r="AB53" s="25">
        <v>44315.0</v>
      </c>
      <c r="AC53" s="25">
        <v>48367.0</v>
      </c>
      <c r="AD53" s="26">
        <v>52153.0</v>
      </c>
      <c r="AE53" s="24">
        <v>9986.0</v>
      </c>
      <c r="AF53" s="25">
        <v>14261.0</v>
      </c>
      <c r="AG53" s="25">
        <v>17856.0</v>
      </c>
      <c r="AH53" s="25">
        <v>24616.0</v>
      </c>
      <c r="AI53" s="25">
        <v>28292.0</v>
      </c>
      <c r="AJ53" s="25">
        <v>33207.0</v>
      </c>
      <c r="AK53" s="25">
        <v>38970.0</v>
      </c>
      <c r="AL53" s="25">
        <v>44484.0</v>
      </c>
      <c r="AM53" s="25">
        <v>48897.0</v>
      </c>
      <c r="AN53" s="26">
        <v>53051.0</v>
      </c>
      <c r="AO53" s="24">
        <v>10170.0</v>
      </c>
      <c r="AP53" s="25">
        <v>14513.0</v>
      </c>
      <c r="AQ53" s="25">
        <v>18828.0</v>
      </c>
      <c r="AR53" s="25">
        <v>25424.0</v>
      </c>
      <c r="AS53" s="25">
        <v>29400.0</v>
      </c>
      <c r="AT53" s="25">
        <v>34393.0</v>
      </c>
      <c r="AU53" s="25">
        <v>40342.0</v>
      </c>
      <c r="AV53" s="25">
        <v>45929.0</v>
      </c>
      <c r="AW53" s="25">
        <v>50055.0</v>
      </c>
      <c r="AX53" s="26">
        <v>54615.0</v>
      </c>
      <c r="AY53" s="24">
        <v>9800.0</v>
      </c>
      <c r="AZ53" s="25">
        <v>13974.0</v>
      </c>
      <c r="BA53" s="25">
        <v>17409.0</v>
      </c>
      <c r="BB53" s="25">
        <v>24140.0</v>
      </c>
      <c r="BC53" s="25">
        <v>28244.0</v>
      </c>
      <c r="BD53" s="25">
        <v>32501.0</v>
      </c>
      <c r="BE53" s="25">
        <v>38739.0</v>
      </c>
      <c r="BF53" s="25">
        <v>43931.0</v>
      </c>
      <c r="BG53" s="25">
        <v>47649.0</v>
      </c>
      <c r="BH53" s="26">
        <v>50949.0</v>
      </c>
      <c r="BI53" s="24">
        <v>9101.0</v>
      </c>
      <c r="BJ53" s="25">
        <v>10495.0</v>
      </c>
      <c r="BK53" s="25">
        <v>12321.0</v>
      </c>
      <c r="BL53" s="25">
        <v>17841.0</v>
      </c>
      <c r="BM53" s="25">
        <v>22132.0</v>
      </c>
      <c r="BN53" s="25">
        <v>26350.0</v>
      </c>
      <c r="BO53" s="25">
        <v>31767.0</v>
      </c>
      <c r="BP53" s="26">
        <v>36390.0</v>
      </c>
      <c r="BQ53" s="24">
        <v>5152.0</v>
      </c>
      <c r="BR53" s="25">
        <v>8527.0</v>
      </c>
      <c r="BS53" s="25">
        <v>11317.0</v>
      </c>
      <c r="BT53" s="25">
        <v>13853.0</v>
      </c>
      <c r="BU53" s="25">
        <v>19351.0</v>
      </c>
      <c r="BV53" s="25">
        <v>23151.0</v>
      </c>
      <c r="BW53" s="25">
        <v>27256.0</v>
      </c>
      <c r="BX53" s="25">
        <v>32686.0</v>
      </c>
      <c r="BY53" s="25">
        <v>37065.0</v>
      </c>
      <c r="BZ53" s="25">
        <v>40557.0</v>
      </c>
      <c r="CA53" s="26">
        <v>43442.0</v>
      </c>
      <c r="CB53" s="24">
        <v>4891.0</v>
      </c>
      <c r="CC53" s="25">
        <v>8010.0</v>
      </c>
      <c r="CD53" s="25">
        <v>10930.0</v>
      </c>
      <c r="CE53" s="25">
        <v>13310.0</v>
      </c>
      <c r="CF53" s="25">
        <v>18855.0</v>
      </c>
      <c r="CG53" s="26">
        <v>22486.0</v>
      </c>
    </row>
    <row r="54" hidden="1">
      <c r="A54" s="12" t="s">
        <v>76</v>
      </c>
      <c r="B54" s="24">
        <v>16083.0</v>
      </c>
      <c r="C54" s="25">
        <v>22168.0</v>
      </c>
      <c r="D54" s="25">
        <v>27380.0</v>
      </c>
      <c r="E54" s="25">
        <v>34146.0</v>
      </c>
      <c r="F54" s="25">
        <v>41140.0</v>
      </c>
      <c r="G54" s="25">
        <v>47527.0</v>
      </c>
      <c r="H54" s="25">
        <v>55139.0</v>
      </c>
      <c r="I54" s="25">
        <v>62978.0</v>
      </c>
      <c r="J54" s="25">
        <v>69234.0</v>
      </c>
      <c r="K54" s="26">
        <v>76016.0</v>
      </c>
      <c r="L54" s="24">
        <v>17717.0</v>
      </c>
      <c r="M54" s="25">
        <v>23737.0</v>
      </c>
      <c r="N54" s="25">
        <v>28642.0</v>
      </c>
      <c r="O54" s="25">
        <v>36556.0</v>
      </c>
      <c r="P54" s="25">
        <v>43514.0</v>
      </c>
      <c r="Q54" s="25">
        <v>49416.0</v>
      </c>
      <c r="R54" s="25">
        <v>57436.0</v>
      </c>
      <c r="S54" s="25">
        <v>65007.0</v>
      </c>
      <c r="T54" s="26">
        <v>71537.0</v>
      </c>
      <c r="U54" s="24">
        <v>16410.0</v>
      </c>
      <c r="V54" s="25">
        <v>22469.0</v>
      </c>
      <c r="W54" s="25">
        <v>27829.0</v>
      </c>
      <c r="X54" s="25">
        <v>37171.0</v>
      </c>
      <c r="Y54" s="25">
        <v>45470.0</v>
      </c>
      <c r="Z54" s="25">
        <v>51445.0</v>
      </c>
      <c r="AA54" s="25">
        <v>58680.0</v>
      </c>
      <c r="AB54" s="25">
        <v>65351.0</v>
      </c>
      <c r="AC54" s="25">
        <v>72067.0</v>
      </c>
      <c r="AD54" s="26">
        <v>78563.0</v>
      </c>
      <c r="AE54" s="24">
        <v>15430.0</v>
      </c>
      <c r="AF54" s="25">
        <v>20960.0</v>
      </c>
      <c r="AG54" s="25">
        <v>26278.0</v>
      </c>
      <c r="AH54" s="25">
        <v>35021.0</v>
      </c>
      <c r="AI54" s="25">
        <v>41967.0</v>
      </c>
      <c r="AJ54" s="25">
        <v>48353.0</v>
      </c>
      <c r="AK54" s="25">
        <v>55180.0</v>
      </c>
      <c r="AL54" s="25">
        <v>62208.0</v>
      </c>
      <c r="AM54" s="25">
        <v>68557.0</v>
      </c>
      <c r="AN54" s="26">
        <v>74981.0</v>
      </c>
      <c r="AO54" s="24">
        <v>16167.0</v>
      </c>
      <c r="AP54" s="25">
        <v>22277.0</v>
      </c>
      <c r="AQ54" s="25">
        <v>28058.0</v>
      </c>
      <c r="AR54" s="25">
        <v>37468.0</v>
      </c>
      <c r="AS54" s="25">
        <v>44716.0</v>
      </c>
      <c r="AT54" s="25">
        <v>51255.0</v>
      </c>
      <c r="AU54" s="25">
        <v>58023.0</v>
      </c>
      <c r="AV54" s="25">
        <v>65687.0</v>
      </c>
      <c r="AW54" s="25">
        <v>72604.0</v>
      </c>
      <c r="AX54" s="26">
        <v>79851.0</v>
      </c>
      <c r="AY54" s="24">
        <v>14961.0</v>
      </c>
      <c r="AZ54" s="25">
        <v>20599.0</v>
      </c>
      <c r="BA54" s="25">
        <v>25454.0</v>
      </c>
      <c r="BB54" s="25">
        <v>34139.0</v>
      </c>
      <c r="BC54" s="25">
        <v>41532.0</v>
      </c>
      <c r="BD54" s="25">
        <v>47777.0</v>
      </c>
      <c r="BE54" s="25">
        <v>54513.0</v>
      </c>
      <c r="BF54" s="25">
        <v>61444.0</v>
      </c>
      <c r="BG54" s="25">
        <v>67762.0</v>
      </c>
      <c r="BH54" s="26">
        <v>73962.0</v>
      </c>
      <c r="BI54" s="24">
        <v>16079.0</v>
      </c>
      <c r="BJ54" s="25">
        <v>19297.0</v>
      </c>
      <c r="BK54" s="25">
        <v>22777.0</v>
      </c>
      <c r="BL54" s="25">
        <v>29661.0</v>
      </c>
      <c r="BM54" s="25">
        <v>35867.0</v>
      </c>
      <c r="BN54" s="25">
        <v>42142.0</v>
      </c>
      <c r="BO54" s="25">
        <v>49014.0</v>
      </c>
      <c r="BP54" s="26">
        <v>56192.0</v>
      </c>
      <c r="BQ54" s="24">
        <v>9081.0</v>
      </c>
      <c r="BR54" s="25">
        <v>15026.0</v>
      </c>
      <c r="BS54" s="25">
        <v>20179.0</v>
      </c>
      <c r="BT54" s="25">
        <v>24601.0</v>
      </c>
      <c r="BU54" s="25">
        <v>31779.0</v>
      </c>
      <c r="BV54" s="25">
        <v>37536.0</v>
      </c>
      <c r="BW54" s="25">
        <v>42796.0</v>
      </c>
      <c r="BX54" s="25">
        <v>48487.0</v>
      </c>
      <c r="BY54" s="25">
        <v>53854.0</v>
      </c>
      <c r="BZ54" s="25">
        <v>58013.0</v>
      </c>
      <c r="CA54" s="26">
        <v>62576.0</v>
      </c>
      <c r="CB54" s="24">
        <v>9004.0</v>
      </c>
      <c r="CC54" s="25">
        <v>15072.0</v>
      </c>
      <c r="CD54" s="25">
        <v>20658.0</v>
      </c>
      <c r="CE54" s="25">
        <v>25374.0</v>
      </c>
      <c r="CF54" s="25">
        <v>32662.0</v>
      </c>
      <c r="CG54" s="26">
        <v>38296.0</v>
      </c>
    </row>
    <row r="55" hidden="1">
      <c r="A55" s="12" t="s">
        <v>68</v>
      </c>
      <c r="B55" s="24">
        <v>13658.0</v>
      </c>
      <c r="C55" s="25">
        <v>18682.0</v>
      </c>
      <c r="D55" s="25">
        <v>23359.0</v>
      </c>
      <c r="E55" s="25">
        <v>28646.0</v>
      </c>
      <c r="F55" s="25">
        <v>35247.0</v>
      </c>
      <c r="G55" s="25">
        <v>41371.0</v>
      </c>
      <c r="H55" s="25">
        <v>48199.0</v>
      </c>
      <c r="I55" s="25">
        <v>55746.0</v>
      </c>
      <c r="J55" s="25">
        <v>61518.0</v>
      </c>
      <c r="K55" s="26">
        <v>67525.0</v>
      </c>
      <c r="L55" s="24">
        <v>14433.0</v>
      </c>
      <c r="M55" s="25">
        <v>19057.0</v>
      </c>
      <c r="N55" s="25">
        <v>22964.0</v>
      </c>
      <c r="O55" s="25">
        <v>27806.0</v>
      </c>
      <c r="P55" s="25">
        <v>33427.0</v>
      </c>
      <c r="Q55" s="25">
        <v>39021.0</v>
      </c>
      <c r="R55" s="25">
        <v>45345.0</v>
      </c>
      <c r="S55" s="25">
        <v>51822.0</v>
      </c>
      <c r="T55" s="26">
        <v>57451.0</v>
      </c>
      <c r="U55" s="24">
        <v>12737.0</v>
      </c>
      <c r="V55" s="25">
        <v>17255.0</v>
      </c>
      <c r="W55" s="25">
        <v>21293.0</v>
      </c>
      <c r="X55" s="25">
        <v>26562.0</v>
      </c>
      <c r="Y55" s="25">
        <v>32263.0</v>
      </c>
      <c r="Z55" s="25">
        <v>37936.0</v>
      </c>
      <c r="AA55" s="25">
        <v>44203.0</v>
      </c>
      <c r="AB55" s="25">
        <v>49823.0</v>
      </c>
      <c r="AC55" s="25">
        <v>54871.0</v>
      </c>
      <c r="AD55" s="26">
        <v>59698.0</v>
      </c>
      <c r="AE55" s="24">
        <v>12157.0</v>
      </c>
      <c r="AF55" s="25">
        <v>16058.0</v>
      </c>
      <c r="AG55" s="25">
        <v>20086.0</v>
      </c>
      <c r="AH55" s="25">
        <v>25030.0</v>
      </c>
      <c r="AI55" s="25">
        <v>30456.0</v>
      </c>
      <c r="AJ55" s="25">
        <v>35782.0</v>
      </c>
      <c r="AK55" s="25">
        <v>41299.0</v>
      </c>
      <c r="AL55" s="25">
        <v>47037.0</v>
      </c>
      <c r="AM55" s="25">
        <v>52224.0</v>
      </c>
      <c r="AN55" s="26">
        <v>57101.0</v>
      </c>
      <c r="AO55" s="24">
        <v>12438.0</v>
      </c>
      <c r="AP55" s="25">
        <v>16391.0</v>
      </c>
      <c r="AQ55" s="25">
        <v>20231.0</v>
      </c>
      <c r="AR55" s="25">
        <v>24995.0</v>
      </c>
      <c r="AS55" s="25">
        <v>29999.0</v>
      </c>
      <c r="AT55" s="25">
        <v>35252.0</v>
      </c>
      <c r="AU55" s="25">
        <v>41038.0</v>
      </c>
      <c r="AV55" s="25">
        <v>46715.0</v>
      </c>
      <c r="AW55" s="25">
        <v>51811.0</v>
      </c>
      <c r="AX55" s="26">
        <v>56279.0</v>
      </c>
      <c r="AY55" s="24">
        <v>13038.0</v>
      </c>
      <c r="AZ55" s="25">
        <v>17641.0</v>
      </c>
      <c r="BA55" s="25">
        <v>21306.0</v>
      </c>
      <c r="BB55" s="25">
        <v>26150.0</v>
      </c>
      <c r="BC55" s="25">
        <v>31395.0</v>
      </c>
      <c r="BD55" s="25">
        <v>36794.0</v>
      </c>
      <c r="BE55" s="25">
        <v>42194.0</v>
      </c>
      <c r="BF55" s="25">
        <v>47979.0</v>
      </c>
      <c r="BG55" s="25">
        <v>52469.0</v>
      </c>
      <c r="BH55" s="26">
        <v>56568.0</v>
      </c>
      <c r="BI55" s="24">
        <v>11033.0</v>
      </c>
      <c r="BJ55" s="25">
        <v>12832.0</v>
      </c>
      <c r="BK55" s="25">
        <v>15317.0</v>
      </c>
      <c r="BL55" s="25">
        <v>19606.0</v>
      </c>
      <c r="BM55" s="25">
        <v>24534.0</v>
      </c>
      <c r="BN55" s="25">
        <v>29665.0</v>
      </c>
      <c r="BO55" s="25">
        <v>34695.0</v>
      </c>
      <c r="BP55" s="26">
        <v>39673.0</v>
      </c>
      <c r="BQ55" s="24">
        <v>6678.0</v>
      </c>
      <c r="BR55" s="25">
        <v>10810.0</v>
      </c>
      <c r="BS55" s="25">
        <v>14987.0</v>
      </c>
      <c r="BT55" s="25">
        <v>18547.0</v>
      </c>
      <c r="BU55" s="25">
        <v>23615.0</v>
      </c>
      <c r="BV55" s="25">
        <v>28374.0</v>
      </c>
      <c r="BW55" s="25">
        <v>33005.0</v>
      </c>
      <c r="BX55" s="25">
        <v>37745.0</v>
      </c>
      <c r="BY55" s="25">
        <v>42147.0</v>
      </c>
      <c r="BZ55" s="25">
        <v>45917.0</v>
      </c>
      <c r="CA55" s="26">
        <v>50058.0</v>
      </c>
      <c r="CB55" s="24">
        <v>6877.0</v>
      </c>
      <c r="CC55" s="25">
        <v>10922.0</v>
      </c>
      <c r="CD55" s="25">
        <v>14874.0</v>
      </c>
      <c r="CE55" s="25">
        <v>18315.0</v>
      </c>
      <c r="CF55" s="25">
        <v>22795.0</v>
      </c>
      <c r="CG55" s="26">
        <v>27229.0</v>
      </c>
    </row>
    <row r="56" hidden="1">
      <c r="A56" s="12" t="s">
        <v>42</v>
      </c>
      <c r="B56" s="24">
        <v>7984.0</v>
      </c>
      <c r="C56" s="25">
        <v>10889.0</v>
      </c>
      <c r="D56" s="25">
        <v>13504.0</v>
      </c>
      <c r="E56" s="25">
        <v>16469.0</v>
      </c>
      <c r="F56" s="25">
        <v>19528.0</v>
      </c>
      <c r="G56" s="25">
        <v>24010.0</v>
      </c>
      <c r="H56" s="25">
        <v>28529.0</v>
      </c>
      <c r="I56" s="25">
        <v>32801.0</v>
      </c>
      <c r="J56" s="25">
        <v>36457.0</v>
      </c>
      <c r="K56" s="26">
        <v>39661.0</v>
      </c>
      <c r="L56" s="24">
        <v>8714.0</v>
      </c>
      <c r="M56" s="25">
        <v>11520.0</v>
      </c>
      <c r="N56" s="25">
        <v>13910.0</v>
      </c>
      <c r="O56" s="25">
        <v>16352.0</v>
      </c>
      <c r="P56" s="25">
        <v>19331.0</v>
      </c>
      <c r="Q56" s="25">
        <v>23015.0</v>
      </c>
      <c r="R56" s="25">
        <v>27225.0</v>
      </c>
      <c r="S56" s="25">
        <v>32142.0</v>
      </c>
      <c r="T56" s="26">
        <v>35314.0</v>
      </c>
      <c r="U56" s="24">
        <v>7607.0</v>
      </c>
      <c r="V56" s="25">
        <v>10257.0</v>
      </c>
      <c r="W56" s="25">
        <v>12675.0</v>
      </c>
      <c r="X56" s="25">
        <v>16011.0</v>
      </c>
      <c r="Y56" s="25">
        <v>18914.0</v>
      </c>
      <c r="Z56" s="25">
        <v>23007.0</v>
      </c>
      <c r="AA56" s="25">
        <v>27084.0</v>
      </c>
      <c r="AB56" s="25">
        <v>30437.0</v>
      </c>
      <c r="AC56" s="25">
        <v>33783.0</v>
      </c>
      <c r="AD56" s="26">
        <v>36924.0</v>
      </c>
      <c r="AE56" s="24">
        <v>8173.0</v>
      </c>
      <c r="AF56" s="25">
        <v>10925.0</v>
      </c>
      <c r="AG56" s="25">
        <v>13670.0</v>
      </c>
      <c r="AH56" s="25">
        <v>17309.0</v>
      </c>
      <c r="AI56" s="25">
        <v>20532.0</v>
      </c>
      <c r="AJ56" s="25">
        <v>24392.0</v>
      </c>
      <c r="AK56" s="25">
        <v>28322.0</v>
      </c>
      <c r="AL56" s="25">
        <v>31752.0</v>
      </c>
      <c r="AM56" s="25">
        <v>35022.0</v>
      </c>
      <c r="AN56" s="26">
        <v>38163.0</v>
      </c>
      <c r="AO56" s="24">
        <v>8291.0</v>
      </c>
      <c r="AP56" s="25">
        <v>11101.0</v>
      </c>
      <c r="AQ56" s="25">
        <v>14028.0</v>
      </c>
      <c r="AR56" s="25">
        <v>17941.0</v>
      </c>
      <c r="AS56" s="25">
        <v>21173.0</v>
      </c>
      <c r="AT56" s="25">
        <v>25297.0</v>
      </c>
      <c r="AU56" s="25">
        <v>28725.0</v>
      </c>
      <c r="AV56" s="25">
        <v>32456.0</v>
      </c>
      <c r="AW56" s="25">
        <v>35902.0</v>
      </c>
      <c r="AX56" s="26">
        <v>38920.0</v>
      </c>
      <c r="AY56" s="24">
        <v>8337.0</v>
      </c>
      <c r="AZ56" s="25">
        <v>11249.0</v>
      </c>
      <c r="BA56" s="25">
        <v>13679.0</v>
      </c>
      <c r="BB56" s="25">
        <v>17259.0</v>
      </c>
      <c r="BC56" s="25">
        <v>20192.0</v>
      </c>
      <c r="BD56" s="25">
        <v>23795.0</v>
      </c>
      <c r="BE56" s="25">
        <v>27044.0</v>
      </c>
      <c r="BF56" s="25">
        <v>30580.0</v>
      </c>
      <c r="BG56" s="25">
        <v>33557.0</v>
      </c>
      <c r="BH56" s="26">
        <v>36131.0</v>
      </c>
      <c r="BI56" s="24">
        <v>6793.0</v>
      </c>
      <c r="BJ56" s="25">
        <v>7828.0</v>
      </c>
      <c r="BK56" s="25">
        <v>9297.0</v>
      </c>
      <c r="BL56" s="25">
        <v>11418.0</v>
      </c>
      <c r="BM56" s="25">
        <v>13786.0</v>
      </c>
      <c r="BN56" s="25">
        <v>16440.0</v>
      </c>
      <c r="BO56" s="25">
        <v>19044.0</v>
      </c>
      <c r="BP56" s="26">
        <v>21738.0</v>
      </c>
      <c r="BQ56" s="24">
        <v>3584.0</v>
      </c>
      <c r="BR56" s="25">
        <v>5820.0</v>
      </c>
      <c r="BS56" s="25">
        <v>7975.0</v>
      </c>
      <c r="BT56" s="25">
        <v>9928.0</v>
      </c>
      <c r="BU56" s="25">
        <v>12426.0</v>
      </c>
      <c r="BV56" s="25">
        <v>14365.0</v>
      </c>
      <c r="BW56" s="25">
        <v>16715.0</v>
      </c>
      <c r="BX56" s="25">
        <v>18928.0</v>
      </c>
      <c r="BY56" s="25">
        <v>21014.0</v>
      </c>
      <c r="BZ56" s="25">
        <v>22804.0</v>
      </c>
      <c r="CA56" s="26">
        <v>24602.0</v>
      </c>
      <c r="CB56" s="24">
        <v>3929.0</v>
      </c>
      <c r="CC56" s="25">
        <v>6273.0</v>
      </c>
      <c r="CD56" s="25">
        <v>8665.0</v>
      </c>
      <c r="CE56" s="25">
        <v>10635.0</v>
      </c>
      <c r="CF56" s="25">
        <v>13059.0</v>
      </c>
      <c r="CG56" s="26">
        <v>14974.0</v>
      </c>
    </row>
    <row r="57" hidden="1">
      <c r="A57" s="12" t="s">
        <v>75</v>
      </c>
      <c r="B57" s="24">
        <v>14195.0</v>
      </c>
      <c r="C57" s="25">
        <v>19598.0</v>
      </c>
      <c r="D57" s="25">
        <v>24551.0</v>
      </c>
      <c r="E57" s="25">
        <v>30608.0</v>
      </c>
      <c r="F57" s="25">
        <v>36768.0</v>
      </c>
      <c r="G57" s="25">
        <v>43179.0</v>
      </c>
      <c r="H57" s="25">
        <v>49948.0</v>
      </c>
      <c r="I57" s="25">
        <v>57188.0</v>
      </c>
      <c r="J57" s="25">
        <v>63379.0</v>
      </c>
      <c r="K57" s="26">
        <v>69699.0</v>
      </c>
      <c r="L57" s="24">
        <v>16741.0</v>
      </c>
      <c r="M57" s="25">
        <v>22670.0</v>
      </c>
      <c r="N57" s="25">
        <v>27785.0</v>
      </c>
      <c r="O57" s="25">
        <v>35445.0</v>
      </c>
      <c r="P57" s="25">
        <v>42329.0</v>
      </c>
      <c r="Q57" s="25">
        <v>48727.0</v>
      </c>
      <c r="R57" s="25">
        <v>55318.0</v>
      </c>
      <c r="S57" s="25">
        <v>62351.0</v>
      </c>
      <c r="T57" s="26">
        <v>68501.0</v>
      </c>
      <c r="U57" s="24">
        <v>14114.0</v>
      </c>
      <c r="V57" s="25">
        <v>19588.0</v>
      </c>
      <c r="W57" s="25">
        <v>24498.0</v>
      </c>
      <c r="X57" s="25">
        <v>32187.0</v>
      </c>
      <c r="Y57" s="25">
        <v>38807.0</v>
      </c>
      <c r="Z57" s="25">
        <v>45843.0</v>
      </c>
      <c r="AA57" s="25">
        <v>52482.0</v>
      </c>
      <c r="AB57" s="25">
        <v>59084.0</v>
      </c>
      <c r="AC57" s="25">
        <v>65159.0</v>
      </c>
      <c r="AD57" s="26">
        <v>70906.0</v>
      </c>
      <c r="AE57" s="24">
        <v>14279.0</v>
      </c>
      <c r="AF57" s="25">
        <v>19501.0</v>
      </c>
      <c r="AG57" s="25">
        <v>24521.0</v>
      </c>
      <c r="AH57" s="25">
        <v>31808.0</v>
      </c>
      <c r="AI57" s="25">
        <v>37570.0</v>
      </c>
      <c r="AJ57" s="25">
        <v>44461.0</v>
      </c>
      <c r="AK57" s="25">
        <v>51255.0</v>
      </c>
      <c r="AL57" s="25">
        <v>58274.0</v>
      </c>
      <c r="AM57" s="25">
        <v>64486.0</v>
      </c>
      <c r="AN57" s="26">
        <v>71097.0</v>
      </c>
      <c r="AO57" s="24">
        <v>16038.0</v>
      </c>
      <c r="AP57" s="25">
        <v>21628.0</v>
      </c>
      <c r="AQ57" s="25">
        <v>27355.0</v>
      </c>
      <c r="AR57" s="25">
        <v>35215.0</v>
      </c>
      <c r="AS57" s="25">
        <v>41945.0</v>
      </c>
      <c r="AT57" s="25">
        <v>49001.0</v>
      </c>
      <c r="AU57" s="25">
        <v>55921.0</v>
      </c>
      <c r="AV57" s="25">
        <v>63226.0</v>
      </c>
      <c r="AW57" s="25">
        <v>70120.0</v>
      </c>
      <c r="AX57" s="26">
        <v>76326.0</v>
      </c>
      <c r="AY57" s="24">
        <v>15289.0</v>
      </c>
      <c r="AZ57" s="25">
        <v>20830.0</v>
      </c>
      <c r="BA57" s="25">
        <v>25770.0</v>
      </c>
      <c r="BB57" s="25">
        <v>33340.0</v>
      </c>
      <c r="BC57" s="25">
        <v>40387.0</v>
      </c>
      <c r="BD57" s="25">
        <v>46940.0</v>
      </c>
      <c r="BE57" s="25">
        <v>53158.0</v>
      </c>
      <c r="BF57" s="25">
        <v>59612.0</v>
      </c>
      <c r="BG57" s="25">
        <v>65851.0</v>
      </c>
      <c r="BH57" s="26">
        <v>71344.0</v>
      </c>
      <c r="BI57" s="24">
        <v>16112.0</v>
      </c>
      <c r="BJ57" s="25">
        <v>18792.0</v>
      </c>
      <c r="BK57" s="25">
        <v>22197.0</v>
      </c>
      <c r="BL57" s="25">
        <v>28739.0</v>
      </c>
      <c r="BM57" s="25">
        <v>35547.0</v>
      </c>
      <c r="BN57" s="25">
        <v>41883.0</v>
      </c>
      <c r="BO57" s="25">
        <v>48153.0</v>
      </c>
      <c r="BP57" s="26">
        <v>54291.0</v>
      </c>
      <c r="BQ57" s="24">
        <v>9926.0</v>
      </c>
      <c r="BR57" s="25">
        <v>15850.0</v>
      </c>
      <c r="BS57" s="25">
        <v>21143.0</v>
      </c>
      <c r="BT57" s="25">
        <v>26017.0</v>
      </c>
      <c r="BU57" s="25">
        <v>33237.0</v>
      </c>
      <c r="BV57" s="25">
        <v>38918.0</v>
      </c>
      <c r="BW57" s="25">
        <v>44377.0</v>
      </c>
      <c r="BX57" s="25">
        <v>49961.0</v>
      </c>
      <c r="BY57" s="25">
        <v>54819.0</v>
      </c>
      <c r="BZ57" s="25">
        <v>59041.0</v>
      </c>
      <c r="CA57" s="26">
        <v>63371.0</v>
      </c>
      <c r="CB57" s="24">
        <v>9885.0</v>
      </c>
      <c r="CC57" s="25">
        <v>15948.0</v>
      </c>
      <c r="CD57" s="25">
        <v>21730.0</v>
      </c>
      <c r="CE57" s="25">
        <v>26389.0</v>
      </c>
      <c r="CF57" s="25">
        <v>34001.0</v>
      </c>
      <c r="CG57" s="26">
        <v>39310.0</v>
      </c>
    </row>
    <row r="58" hidden="1">
      <c r="A58" s="12" t="s">
        <v>73</v>
      </c>
      <c r="B58" s="24">
        <v>15275.0</v>
      </c>
      <c r="C58" s="25">
        <v>20963.0</v>
      </c>
      <c r="D58" s="25">
        <v>26007.0</v>
      </c>
      <c r="E58" s="25">
        <v>32319.0</v>
      </c>
      <c r="F58" s="25">
        <v>39577.0</v>
      </c>
      <c r="G58" s="25">
        <v>46529.0</v>
      </c>
      <c r="H58" s="25">
        <v>54664.0</v>
      </c>
      <c r="I58" s="25">
        <v>62153.0</v>
      </c>
      <c r="J58" s="25">
        <v>68491.0</v>
      </c>
      <c r="K58" s="26">
        <v>74918.0</v>
      </c>
      <c r="L58" s="24">
        <v>16217.0</v>
      </c>
      <c r="M58" s="25">
        <v>21533.0</v>
      </c>
      <c r="N58" s="25">
        <v>25907.0</v>
      </c>
      <c r="O58" s="25">
        <v>32353.0</v>
      </c>
      <c r="P58" s="25">
        <v>39226.0</v>
      </c>
      <c r="Q58" s="25">
        <v>45443.0</v>
      </c>
      <c r="R58" s="25">
        <v>52671.0</v>
      </c>
      <c r="S58" s="25">
        <v>60095.0</v>
      </c>
      <c r="T58" s="26">
        <v>66767.0</v>
      </c>
      <c r="U58" s="24">
        <v>14775.0</v>
      </c>
      <c r="V58" s="25">
        <v>20236.0</v>
      </c>
      <c r="W58" s="25">
        <v>24942.0</v>
      </c>
      <c r="X58" s="25">
        <v>31936.0</v>
      </c>
      <c r="Y58" s="25">
        <v>38326.0</v>
      </c>
      <c r="Z58" s="25">
        <v>44794.0</v>
      </c>
      <c r="AA58" s="25">
        <v>52183.0</v>
      </c>
      <c r="AB58" s="25">
        <v>59153.0</v>
      </c>
      <c r="AC58" s="25">
        <v>65180.0</v>
      </c>
      <c r="AD58" s="26">
        <v>71054.0</v>
      </c>
      <c r="AE58" s="24">
        <v>15084.0</v>
      </c>
      <c r="AF58" s="25">
        <v>20315.0</v>
      </c>
      <c r="AG58" s="25">
        <v>25535.0</v>
      </c>
      <c r="AH58" s="25">
        <v>32058.0</v>
      </c>
      <c r="AI58" s="25">
        <v>38476.0</v>
      </c>
      <c r="AJ58" s="25">
        <v>44692.0</v>
      </c>
      <c r="AK58" s="25">
        <v>52131.0</v>
      </c>
      <c r="AL58" s="25">
        <v>59686.0</v>
      </c>
      <c r="AM58" s="25">
        <v>66236.0</v>
      </c>
      <c r="AN58" s="26">
        <v>72707.0</v>
      </c>
      <c r="AO58" s="24">
        <v>15264.0</v>
      </c>
      <c r="AP58" s="25">
        <v>20553.0</v>
      </c>
      <c r="AQ58" s="25">
        <v>25788.0</v>
      </c>
      <c r="AR58" s="25">
        <v>33153.0</v>
      </c>
      <c r="AS58" s="25">
        <v>39921.0</v>
      </c>
      <c r="AT58" s="25">
        <v>46708.0</v>
      </c>
      <c r="AU58" s="25">
        <v>54493.0</v>
      </c>
      <c r="AV58" s="25">
        <v>61901.0</v>
      </c>
      <c r="AW58" s="25">
        <v>68385.0</v>
      </c>
      <c r="AX58" s="26">
        <v>74164.0</v>
      </c>
      <c r="AY58" s="24">
        <v>13771.0</v>
      </c>
      <c r="AZ58" s="25">
        <v>18800.0</v>
      </c>
      <c r="BA58" s="25">
        <v>23063.0</v>
      </c>
      <c r="BB58" s="25">
        <v>29734.0</v>
      </c>
      <c r="BC58" s="25">
        <v>36998.0</v>
      </c>
      <c r="BD58" s="25">
        <v>43555.0</v>
      </c>
      <c r="BE58" s="25">
        <v>50573.0</v>
      </c>
      <c r="BF58" s="25">
        <v>57414.0</v>
      </c>
      <c r="BG58" s="25">
        <v>63178.0</v>
      </c>
      <c r="BH58" s="26">
        <v>68598.0</v>
      </c>
      <c r="BI58" s="24">
        <v>13094.0</v>
      </c>
      <c r="BJ58" s="25">
        <v>15168.0</v>
      </c>
      <c r="BK58" s="25">
        <v>17882.0</v>
      </c>
      <c r="BL58" s="25">
        <v>23881.0</v>
      </c>
      <c r="BM58" s="25">
        <v>30158.0</v>
      </c>
      <c r="BN58" s="25">
        <v>35900.0</v>
      </c>
      <c r="BO58" s="25">
        <v>42186.0</v>
      </c>
      <c r="BP58" s="26">
        <v>48534.0</v>
      </c>
      <c r="BQ58" s="24">
        <v>7379.0</v>
      </c>
      <c r="BR58" s="25">
        <v>12371.0</v>
      </c>
      <c r="BS58" s="25">
        <v>16914.0</v>
      </c>
      <c r="BT58" s="25">
        <v>20970.0</v>
      </c>
      <c r="BU58" s="25">
        <v>27395.0</v>
      </c>
      <c r="BV58" s="25">
        <v>32465.0</v>
      </c>
      <c r="BW58" s="25">
        <v>37440.0</v>
      </c>
      <c r="BX58" s="25">
        <v>42451.0</v>
      </c>
      <c r="BY58" s="25">
        <v>46887.0</v>
      </c>
      <c r="BZ58" s="25">
        <v>50697.0</v>
      </c>
      <c r="CA58" s="26">
        <v>54273.0</v>
      </c>
      <c r="CB58" s="24">
        <v>7292.0</v>
      </c>
      <c r="CC58" s="25">
        <v>12293.0</v>
      </c>
      <c r="CD58" s="25">
        <v>17320.0</v>
      </c>
      <c r="CE58" s="25">
        <v>21663.0</v>
      </c>
      <c r="CF58" s="25">
        <v>27679.0</v>
      </c>
      <c r="CG58" s="26">
        <v>32365.0</v>
      </c>
    </row>
    <row r="59" hidden="1">
      <c r="A59" s="12" t="s">
        <v>33</v>
      </c>
      <c r="B59" s="24">
        <v>6118.0</v>
      </c>
      <c r="C59" s="25">
        <v>8831.0</v>
      </c>
      <c r="D59" s="25">
        <v>11033.0</v>
      </c>
      <c r="E59" s="25">
        <v>13604.0</v>
      </c>
      <c r="F59" s="25">
        <v>16525.0</v>
      </c>
      <c r="G59" s="25">
        <v>19377.0</v>
      </c>
      <c r="H59" s="25">
        <v>22917.0</v>
      </c>
      <c r="I59" s="25">
        <v>26442.0</v>
      </c>
      <c r="J59" s="25">
        <v>28867.0</v>
      </c>
      <c r="K59" s="26">
        <v>31448.0</v>
      </c>
      <c r="L59" s="24">
        <v>6972.0</v>
      </c>
      <c r="M59" s="25">
        <v>9422.0</v>
      </c>
      <c r="N59" s="25">
        <v>11445.0</v>
      </c>
      <c r="O59" s="25">
        <v>14265.0</v>
      </c>
      <c r="P59" s="25">
        <v>17150.0</v>
      </c>
      <c r="Q59" s="25">
        <v>19692.0</v>
      </c>
      <c r="R59" s="25">
        <v>22935.0</v>
      </c>
      <c r="S59" s="25">
        <v>26419.0</v>
      </c>
      <c r="T59" s="26">
        <v>29124.0</v>
      </c>
      <c r="U59" s="24">
        <v>6375.0</v>
      </c>
      <c r="V59" s="25">
        <v>8685.0</v>
      </c>
      <c r="W59" s="25">
        <v>10638.0</v>
      </c>
      <c r="X59" s="25">
        <v>13896.0</v>
      </c>
      <c r="Y59" s="25">
        <v>16881.0</v>
      </c>
      <c r="Z59" s="25">
        <v>19783.0</v>
      </c>
      <c r="AA59" s="25">
        <v>23187.0</v>
      </c>
      <c r="AB59" s="25">
        <v>25953.0</v>
      </c>
      <c r="AC59" s="25">
        <v>28484.0</v>
      </c>
      <c r="AD59" s="26">
        <v>30893.0</v>
      </c>
      <c r="AE59" s="24">
        <v>6160.0</v>
      </c>
      <c r="AF59" s="25">
        <v>8333.0</v>
      </c>
      <c r="AG59" s="25">
        <v>10530.0</v>
      </c>
      <c r="AH59" s="25">
        <v>13947.0</v>
      </c>
      <c r="AI59" s="25">
        <v>16628.0</v>
      </c>
      <c r="AJ59" s="25">
        <v>19286.0</v>
      </c>
      <c r="AK59" s="25">
        <v>22427.0</v>
      </c>
      <c r="AL59" s="25">
        <v>25199.0</v>
      </c>
      <c r="AM59" s="25">
        <v>27902.0</v>
      </c>
      <c r="AN59" s="26">
        <v>30240.0</v>
      </c>
      <c r="AO59" s="24">
        <v>6837.0</v>
      </c>
      <c r="AP59" s="25">
        <v>9122.0</v>
      </c>
      <c r="AQ59" s="25">
        <v>11445.0</v>
      </c>
      <c r="AR59" s="25">
        <v>15359.0</v>
      </c>
      <c r="AS59" s="25">
        <v>17913.0</v>
      </c>
      <c r="AT59" s="25">
        <v>21177.0</v>
      </c>
      <c r="AU59" s="25">
        <v>24218.0</v>
      </c>
      <c r="AV59" s="25">
        <v>27395.0</v>
      </c>
      <c r="AW59" s="25">
        <v>29962.0</v>
      </c>
      <c r="AX59" s="26">
        <v>32353.0</v>
      </c>
      <c r="AY59" s="24">
        <v>6372.0</v>
      </c>
      <c r="AZ59" s="25">
        <v>8535.0</v>
      </c>
      <c r="BA59" s="25">
        <v>10405.0</v>
      </c>
      <c r="BB59" s="25">
        <v>13671.0</v>
      </c>
      <c r="BC59" s="25">
        <v>15942.0</v>
      </c>
      <c r="BD59" s="25">
        <v>18610.0</v>
      </c>
      <c r="BE59" s="25">
        <v>21118.0</v>
      </c>
      <c r="BF59" s="25">
        <v>23727.0</v>
      </c>
      <c r="BG59" s="25">
        <v>26058.0</v>
      </c>
      <c r="BH59" s="26">
        <v>28053.0</v>
      </c>
      <c r="BI59" s="24">
        <v>5252.0</v>
      </c>
      <c r="BJ59" s="25">
        <v>6237.0</v>
      </c>
      <c r="BK59" s="25">
        <v>7603.0</v>
      </c>
      <c r="BL59" s="25">
        <v>10152.0</v>
      </c>
      <c r="BM59" s="25">
        <v>12522.0</v>
      </c>
      <c r="BN59" s="25">
        <v>14809.0</v>
      </c>
      <c r="BO59" s="25">
        <v>17208.0</v>
      </c>
      <c r="BP59" s="26">
        <v>19799.0</v>
      </c>
      <c r="BQ59" s="24">
        <v>3260.0</v>
      </c>
      <c r="BR59" s="25">
        <v>5488.0</v>
      </c>
      <c r="BS59" s="25">
        <v>7687.0</v>
      </c>
      <c r="BT59" s="25">
        <v>9562.0</v>
      </c>
      <c r="BU59" s="25">
        <v>12653.0</v>
      </c>
      <c r="BV59" s="25">
        <v>14718.0</v>
      </c>
      <c r="BW59" s="25">
        <v>16954.0</v>
      </c>
      <c r="BX59" s="25">
        <v>19208.0</v>
      </c>
      <c r="BY59" s="25">
        <v>21281.0</v>
      </c>
      <c r="BZ59" s="25">
        <v>22935.0</v>
      </c>
      <c r="CA59" s="26">
        <v>24740.0</v>
      </c>
      <c r="CB59" s="24">
        <v>3009.0</v>
      </c>
      <c r="CC59" s="25">
        <v>4988.0</v>
      </c>
      <c r="CD59" s="25">
        <v>6871.0</v>
      </c>
      <c r="CE59" s="25">
        <v>8454.0</v>
      </c>
      <c r="CF59" s="25">
        <v>11185.0</v>
      </c>
      <c r="CG59" s="26">
        <v>13147.0</v>
      </c>
    </row>
    <row r="60" hidden="1">
      <c r="A60" s="12" t="s">
        <v>39</v>
      </c>
      <c r="B60" s="24">
        <v>7699.0</v>
      </c>
      <c r="C60" s="25">
        <v>10375.0</v>
      </c>
      <c r="D60" s="25">
        <v>12969.0</v>
      </c>
      <c r="E60" s="25">
        <v>16245.0</v>
      </c>
      <c r="F60" s="25">
        <v>19440.0</v>
      </c>
      <c r="G60" s="25">
        <v>22677.0</v>
      </c>
      <c r="H60" s="25">
        <v>28006.0</v>
      </c>
      <c r="I60" s="25">
        <v>31475.0</v>
      </c>
      <c r="J60" s="25">
        <v>34545.0</v>
      </c>
      <c r="K60" s="26">
        <v>37590.0</v>
      </c>
      <c r="L60" s="24">
        <v>7239.0</v>
      </c>
      <c r="M60" s="25">
        <v>9620.0</v>
      </c>
      <c r="N60" s="25">
        <v>11836.0</v>
      </c>
      <c r="O60" s="25">
        <v>15331.0</v>
      </c>
      <c r="P60" s="25">
        <v>18647.0</v>
      </c>
      <c r="Q60" s="25">
        <v>21676.0</v>
      </c>
      <c r="R60" s="25">
        <v>27142.0</v>
      </c>
      <c r="S60" s="25">
        <v>30907.0</v>
      </c>
      <c r="T60" s="26">
        <v>33613.0</v>
      </c>
      <c r="U60" s="24">
        <v>6646.0</v>
      </c>
      <c r="V60" s="25">
        <v>8811.0</v>
      </c>
      <c r="W60" s="25">
        <v>10663.0</v>
      </c>
      <c r="X60" s="25">
        <v>14053.0</v>
      </c>
      <c r="Y60" s="25">
        <v>17293.0</v>
      </c>
      <c r="Z60" s="25">
        <v>20408.0</v>
      </c>
      <c r="AA60" s="25">
        <v>24967.0</v>
      </c>
      <c r="AB60" s="25">
        <v>28204.0</v>
      </c>
      <c r="AC60" s="25">
        <v>30799.0</v>
      </c>
      <c r="AD60" s="26">
        <v>33177.0</v>
      </c>
      <c r="AE60" s="24">
        <v>6616.0</v>
      </c>
      <c r="AF60" s="25">
        <v>8562.0</v>
      </c>
      <c r="AG60" s="25">
        <v>10647.0</v>
      </c>
      <c r="AH60" s="25">
        <v>14306.0</v>
      </c>
      <c r="AI60" s="25">
        <v>16958.0</v>
      </c>
      <c r="AJ60" s="25">
        <v>19899.0</v>
      </c>
      <c r="AK60" s="25">
        <v>24197.0</v>
      </c>
      <c r="AL60" s="25">
        <v>27619.0</v>
      </c>
      <c r="AM60" s="25">
        <v>30467.0</v>
      </c>
      <c r="AN60" s="26">
        <v>33060.0</v>
      </c>
      <c r="AO60" s="24">
        <v>6782.0</v>
      </c>
      <c r="AP60" s="25">
        <v>9316.0</v>
      </c>
      <c r="AQ60" s="25">
        <v>11677.0</v>
      </c>
      <c r="AR60" s="25">
        <v>15547.0</v>
      </c>
      <c r="AS60" s="25">
        <v>18431.0</v>
      </c>
      <c r="AT60" s="25">
        <v>21815.0</v>
      </c>
      <c r="AU60" s="25">
        <v>26619.0</v>
      </c>
      <c r="AV60" s="25">
        <v>30436.0</v>
      </c>
      <c r="AW60" s="25">
        <v>33408.0</v>
      </c>
      <c r="AX60" s="26">
        <v>36123.0</v>
      </c>
      <c r="AY60" s="24">
        <v>6610.0</v>
      </c>
      <c r="AZ60" s="25">
        <v>9077.0</v>
      </c>
      <c r="BA60" s="25">
        <v>11082.0</v>
      </c>
      <c r="BB60" s="25">
        <v>14815.0</v>
      </c>
      <c r="BC60" s="25">
        <v>17667.0</v>
      </c>
      <c r="BD60" s="25">
        <v>20935.0</v>
      </c>
      <c r="BE60" s="25">
        <v>24873.0</v>
      </c>
      <c r="BF60" s="25">
        <v>27853.0</v>
      </c>
      <c r="BG60" s="25">
        <v>30177.0</v>
      </c>
      <c r="BH60" s="26">
        <v>32428.0</v>
      </c>
      <c r="BI60" s="24">
        <v>6786.0</v>
      </c>
      <c r="BJ60" s="25">
        <v>7969.0</v>
      </c>
      <c r="BK60" s="25">
        <v>9436.0</v>
      </c>
      <c r="BL60" s="25">
        <v>12906.0</v>
      </c>
      <c r="BM60" s="25">
        <v>15526.0</v>
      </c>
      <c r="BN60" s="25">
        <v>18504.0</v>
      </c>
      <c r="BO60" s="25">
        <v>22830.0</v>
      </c>
      <c r="BP60" s="26">
        <v>25633.0</v>
      </c>
      <c r="BQ60" s="24">
        <v>3620.0</v>
      </c>
      <c r="BR60" s="25">
        <v>6173.0</v>
      </c>
      <c r="BS60" s="25">
        <v>8429.0</v>
      </c>
      <c r="BT60" s="25">
        <v>10339.0</v>
      </c>
      <c r="BU60" s="25">
        <v>14404.0</v>
      </c>
      <c r="BV60" s="25">
        <v>16935.0</v>
      </c>
      <c r="BW60" s="25">
        <v>19778.0</v>
      </c>
      <c r="BX60" s="25">
        <v>23428.0</v>
      </c>
      <c r="BY60" s="25">
        <v>25922.0</v>
      </c>
      <c r="BZ60" s="25">
        <v>27863.0</v>
      </c>
      <c r="CA60" s="26">
        <v>30090.0</v>
      </c>
      <c r="CB60" s="24">
        <v>4037.0</v>
      </c>
      <c r="CC60" s="25">
        <v>6355.0</v>
      </c>
      <c r="CD60" s="25">
        <v>8734.0</v>
      </c>
      <c r="CE60" s="25">
        <v>10636.0</v>
      </c>
      <c r="CF60" s="25">
        <v>14052.0</v>
      </c>
      <c r="CG60" s="26">
        <v>16473.0</v>
      </c>
    </row>
    <row r="61" hidden="1">
      <c r="A61" s="12" t="s">
        <v>87</v>
      </c>
      <c r="B61" s="24">
        <v>24982.0</v>
      </c>
      <c r="C61" s="25">
        <v>33659.0</v>
      </c>
      <c r="D61" s="25">
        <v>41510.0</v>
      </c>
      <c r="E61" s="25">
        <v>52185.0</v>
      </c>
      <c r="F61" s="25">
        <v>66959.0</v>
      </c>
      <c r="G61" s="25">
        <v>77834.0</v>
      </c>
      <c r="H61" s="25">
        <v>90894.0</v>
      </c>
      <c r="I61" s="25">
        <v>103166.0</v>
      </c>
      <c r="J61" s="25">
        <v>111967.0</v>
      </c>
      <c r="K61" s="26">
        <v>121806.0</v>
      </c>
      <c r="L61" s="24">
        <v>25690.0</v>
      </c>
      <c r="M61" s="25">
        <v>34367.0</v>
      </c>
      <c r="N61" s="25">
        <v>41645.0</v>
      </c>
      <c r="O61" s="25">
        <v>53590.0</v>
      </c>
      <c r="P61" s="25">
        <v>66768.0</v>
      </c>
      <c r="Q61" s="25">
        <v>75722.0</v>
      </c>
      <c r="R61" s="25">
        <v>89454.0</v>
      </c>
      <c r="S61" s="25">
        <v>100550.0</v>
      </c>
      <c r="T61" s="26">
        <v>109179.0</v>
      </c>
      <c r="U61" s="24">
        <v>23826.0</v>
      </c>
      <c r="V61" s="25">
        <v>32233.0</v>
      </c>
      <c r="W61" s="25">
        <v>39338.0</v>
      </c>
      <c r="X61" s="25">
        <v>53707.0</v>
      </c>
      <c r="Y61" s="25">
        <v>67167.0</v>
      </c>
      <c r="Z61" s="25">
        <v>77011.0</v>
      </c>
      <c r="AA61" s="25">
        <v>90256.0</v>
      </c>
      <c r="AB61" s="25">
        <v>100682.0</v>
      </c>
      <c r="AC61" s="25">
        <v>110110.0</v>
      </c>
      <c r="AD61" s="26">
        <v>118900.0</v>
      </c>
      <c r="AE61" s="24">
        <v>23780.0</v>
      </c>
      <c r="AF61" s="25">
        <v>31807.0</v>
      </c>
      <c r="AG61" s="25">
        <v>40017.0</v>
      </c>
      <c r="AH61" s="25">
        <v>53923.0</v>
      </c>
      <c r="AI61" s="25">
        <v>66303.0</v>
      </c>
      <c r="AJ61" s="25">
        <v>76870.0</v>
      </c>
      <c r="AK61" s="25">
        <v>89607.0</v>
      </c>
      <c r="AL61" s="25">
        <v>101202.0</v>
      </c>
      <c r="AM61" s="25">
        <v>111255.0</v>
      </c>
      <c r="AN61" s="26">
        <v>120266.0</v>
      </c>
      <c r="AO61" s="24">
        <v>25145.0</v>
      </c>
      <c r="AP61" s="25">
        <v>33725.0</v>
      </c>
      <c r="AQ61" s="25">
        <v>41465.0</v>
      </c>
      <c r="AR61" s="25">
        <v>55300.0</v>
      </c>
      <c r="AS61" s="25">
        <v>68355.0</v>
      </c>
      <c r="AT61" s="25">
        <v>78492.0</v>
      </c>
      <c r="AU61" s="25">
        <v>90576.0</v>
      </c>
      <c r="AV61" s="25">
        <v>103063.0</v>
      </c>
      <c r="AW61" s="25">
        <v>113314.0</v>
      </c>
      <c r="AX61" s="26">
        <v>121994.0</v>
      </c>
      <c r="AY61" s="24">
        <v>23194.0</v>
      </c>
      <c r="AZ61" s="25">
        <v>31729.0</v>
      </c>
      <c r="BA61" s="25">
        <v>38448.0</v>
      </c>
      <c r="BB61" s="25">
        <v>51813.0</v>
      </c>
      <c r="BC61" s="25">
        <v>63709.0</v>
      </c>
      <c r="BD61" s="25">
        <v>72838.0</v>
      </c>
      <c r="BE61" s="25">
        <v>83056.0</v>
      </c>
      <c r="BF61" s="25">
        <v>93017.0</v>
      </c>
      <c r="BG61" s="25">
        <v>100889.0</v>
      </c>
      <c r="BH61" s="26">
        <v>108511.0</v>
      </c>
      <c r="BI61" s="24">
        <v>21935.0</v>
      </c>
      <c r="BJ61" s="25">
        <v>27353.0</v>
      </c>
      <c r="BK61" s="25">
        <v>32852.0</v>
      </c>
      <c r="BL61" s="25">
        <v>43904.0</v>
      </c>
      <c r="BM61" s="25">
        <v>54135.0</v>
      </c>
      <c r="BN61" s="25">
        <v>64230.0</v>
      </c>
      <c r="BO61" s="25">
        <v>75496.0</v>
      </c>
      <c r="BP61" s="26">
        <v>85134.0</v>
      </c>
      <c r="BQ61" s="24">
        <v>13414.0</v>
      </c>
      <c r="BR61" s="25">
        <v>21603.0</v>
      </c>
      <c r="BS61" s="25">
        <v>29321.0</v>
      </c>
      <c r="BT61" s="25">
        <v>35445.0</v>
      </c>
      <c r="BU61" s="25">
        <v>46755.0</v>
      </c>
      <c r="BV61" s="25">
        <v>55672.0</v>
      </c>
      <c r="BW61" s="25">
        <v>63645.0</v>
      </c>
      <c r="BX61" s="25">
        <v>73233.0</v>
      </c>
      <c r="BY61" s="25">
        <v>81009.0</v>
      </c>
      <c r="BZ61" s="25">
        <v>87301.0</v>
      </c>
      <c r="CA61" s="26">
        <v>94327.0</v>
      </c>
      <c r="CB61" s="24">
        <v>14528.0</v>
      </c>
      <c r="CC61" s="25">
        <v>22988.0</v>
      </c>
      <c r="CD61" s="25">
        <v>30926.0</v>
      </c>
      <c r="CE61" s="25">
        <v>37803.0</v>
      </c>
      <c r="CF61" s="25">
        <v>49724.0</v>
      </c>
      <c r="CG61" s="26">
        <v>57882.0</v>
      </c>
    </row>
    <row r="62" hidden="1">
      <c r="A62" s="12" t="s">
        <v>90</v>
      </c>
      <c r="B62" s="24">
        <v>40208.0</v>
      </c>
      <c r="C62" s="25">
        <v>53963.0</v>
      </c>
      <c r="D62" s="25">
        <v>67459.0</v>
      </c>
      <c r="E62" s="25">
        <v>84315.0</v>
      </c>
      <c r="F62" s="25">
        <v>100348.0</v>
      </c>
      <c r="G62" s="25">
        <v>118034.0</v>
      </c>
      <c r="H62" s="25">
        <v>135483.0</v>
      </c>
      <c r="I62" s="25">
        <v>152823.0</v>
      </c>
      <c r="J62" s="25">
        <v>168764.0</v>
      </c>
      <c r="K62" s="26">
        <v>183230.0</v>
      </c>
      <c r="L62" s="24">
        <v>40423.0</v>
      </c>
      <c r="M62" s="25">
        <v>53656.0</v>
      </c>
      <c r="N62" s="25">
        <v>65361.0</v>
      </c>
      <c r="O62" s="25">
        <v>79718.0</v>
      </c>
      <c r="P62" s="25">
        <v>96321.0</v>
      </c>
      <c r="Q62" s="25">
        <v>113454.0</v>
      </c>
      <c r="R62" s="25">
        <v>132315.0</v>
      </c>
      <c r="S62" s="25">
        <v>149389.0</v>
      </c>
      <c r="T62" s="26">
        <v>164169.0</v>
      </c>
      <c r="U62" s="24">
        <v>36670.0</v>
      </c>
      <c r="V62" s="25">
        <v>50508.0</v>
      </c>
      <c r="W62" s="25">
        <v>61805.0</v>
      </c>
      <c r="X62" s="25">
        <v>77299.0</v>
      </c>
      <c r="Y62" s="25">
        <v>92031.0</v>
      </c>
      <c r="Z62" s="25">
        <v>108695.0</v>
      </c>
      <c r="AA62" s="25">
        <v>126679.0</v>
      </c>
      <c r="AB62" s="25">
        <v>141749.0</v>
      </c>
      <c r="AC62" s="25">
        <v>155890.0</v>
      </c>
      <c r="AD62" s="26">
        <v>169004.0</v>
      </c>
      <c r="AE62" s="24">
        <v>36333.0</v>
      </c>
      <c r="AF62" s="25">
        <v>48527.0</v>
      </c>
      <c r="AG62" s="25">
        <v>60579.0</v>
      </c>
      <c r="AH62" s="25">
        <v>75830.0</v>
      </c>
      <c r="AI62" s="25">
        <v>90861.0</v>
      </c>
      <c r="AJ62" s="25">
        <v>106741.0</v>
      </c>
      <c r="AK62" s="25">
        <v>123192.0</v>
      </c>
      <c r="AL62" s="25">
        <v>139325.0</v>
      </c>
      <c r="AM62" s="25">
        <v>152838.0</v>
      </c>
      <c r="AN62" s="26">
        <v>165713.0</v>
      </c>
      <c r="AO62" s="24">
        <v>35412.0</v>
      </c>
      <c r="AP62" s="25">
        <v>48023.0</v>
      </c>
      <c r="AQ62" s="25">
        <v>60091.0</v>
      </c>
      <c r="AR62" s="25">
        <v>75198.0</v>
      </c>
      <c r="AS62" s="25">
        <v>89661.0</v>
      </c>
      <c r="AT62" s="25">
        <v>105877.0</v>
      </c>
      <c r="AU62" s="25">
        <v>122780.0</v>
      </c>
      <c r="AV62" s="25">
        <v>139242.0</v>
      </c>
      <c r="AW62" s="25">
        <v>153422.0</v>
      </c>
      <c r="AX62" s="26">
        <v>166540.0</v>
      </c>
      <c r="AY62" s="24">
        <v>34200.0</v>
      </c>
      <c r="AZ62" s="25">
        <v>46787.0</v>
      </c>
      <c r="BA62" s="25">
        <v>57925.0</v>
      </c>
      <c r="BB62" s="25">
        <v>72158.0</v>
      </c>
      <c r="BC62" s="25">
        <v>86990.0</v>
      </c>
      <c r="BD62" s="25">
        <v>101857.0</v>
      </c>
      <c r="BE62" s="25">
        <v>116786.0</v>
      </c>
      <c r="BF62" s="25">
        <v>131374.0</v>
      </c>
      <c r="BG62" s="25">
        <v>143636.0</v>
      </c>
      <c r="BH62" s="26">
        <v>154962.0</v>
      </c>
      <c r="BI62" s="24">
        <v>33111.0</v>
      </c>
      <c r="BJ62" s="25">
        <v>39073.0</v>
      </c>
      <c r="BK62" s="25">
        <v>46559.0</v>
      </c>
      <c r="BL62" s="25">
        <v>59624.0</v>
      </c>
      <c r="BM62" s="25">
        <v>73577.0</v>
      </c>
      <c r="BN62" s="25">
        <v>87197.0</v>
      </c>
      <c r="BO62" s="25">
        <v>101667.0</v>
      </c>
      <c r="BP62" s="26">
        <v>115624.0</v>
      </c>
      <c r="BQ62" s="24">
        <v>18974.0</v>
      </c>
      <c r="BR62" s="25">
        <v>30703.0</v>
      </c>
      <c r="BS62" s="25">
        <v>41210.0</v>
      </c>
      <c r="BT62" s="25">
        <v>50599.0</v>
      </c>
      <c r="BU62" s="25">
        <v>64222.0</v>
      </c>
      <c r="BV62" s="25">
        <v>76390.0</v>
      </c>
      <c r="BW62" s="25">
        <v>88704.0</v>
      </c>
      <c r="BX62" s="25">
        <v>101767.0</v>
      </c>
      <c r="BY62" s="25">
        <v>113663.0</v>
      </c>
      <c r="BZ62" s="25">
        <v>123484.0</v>
      </c>
      <c r="CA62" s="26">
        <v>134237.0</v>
      </c>
      <c r="CB62" s="24">
        <v>20319.0</v>
      </c>
      <c r="CC62" s="25">
        <v>31596.0</v>
      </c>
      <c r="CD62" s="25">
        <v>43249.0</v>
      </c>
      <c r="CE62" s="25">
        <v>53494.0</v>
      </c>
      <c r="CF62" s="25">
        <v>67395.0</v>
      </c>
      <c r="CG62" s="26">
        <v>79440.0</v>
      </c>
    </row>
    <row r="63" hidden="1">
      <c r="A63" s="12" t="s">
        <v>96</v>
      </c>
      <c r="B63" s="24">
        <v>17401.0</v>
      </c>
      <c r="C63" s="25">
        <v>23824.0</v>
      </c>
      <c r="D63" s="25">
        <v>30299.0</v>
      </c>
      <c r="E63" s="25">
        <v>36540.0</v>
      </c>
      <c r="F63" s="25">
        <v>43828.0</v>
      </c>
      <c r="G63" s="25">
        <v>51417.0</v>
      </c>
      <c r="H63" s="25">
        <v>59357.0</v>
      </c>
      <c r="I63" s="25">
        <v>67743.0</v>
      </c>
      <c r="J63" s="25">
        <v>75581.0</v>
      </c>
      <c r="K63" s="26">
        <v>82447.0</v>
      </c>
      <c r="L63" s="24">
        <v>18699.0</v>
      </c>
      <c r="M63" s="25">
        <v>25075.0</v>
      </c>
      <c r="N63" s="25">
        <v>30581.0</v>
      </c>
      <c r="O63" s="25">
        <v>37140.0</v>
      </c>
      <c r="P63" s="25">
        <v>45021.0</v>
      </c>
      <c r="Q63" s="25">
        <v>53093.0</v>
      </c>
      <c r="R63" s="25">
        <v>61961.0</v>
      </c>
      <c r="S63" s="25">
        <v>70287.0</v>
      </c>
      <c r="T63" s="26">
        <v>77363.0</v>
      </c>
      <c r="U63" s="24">
        <v>17731.0</v>
      </c>
      <c r="V63" s="25">
        <v>24562.0</v>
      </c>
      <c r="W63" s="25">
        <v>30065.0</v>
      </c>
      <c r="X63" s="25">
        <v>37443.0</v>
      </c>
      <c r="Y63" s="25">
        <v>44646.0</v>
      </c>
      <c r="Z63" s="25">
        <v>52460.0</v>
      </c>
      <c r="AA63" s="25">
        <v>61426.0</v>
      </c>
      <c r="AB63" s="25">
        <v>69203.0</v>
      </c>
      <c r="AC63" s="25">
        <v>76412.0</v>
      </c>
      <c r="AD63" s="26">
        <v>82838.0</v>
      </c>
      <c r="AE63" s="24">
        <v>17653.0</v>
      </c>
      <c r="AF63" s="25">
        <v>23621.0</v>
      </c>
      <c r="AG63" s="25">
        <v>29394.0</v>
      </c>
      <c r="AH63" s="25">
        <v>36439.0</v>
      </c>
      <c r="AI63" s="25">
        <v>43543.0</v>
      </c>
      <c r="AJ63" s="25">
        <v>50944.0</v>
      </c>
      <c r="AK63" s="25">
        <v>59127.0</v>
      </c>
      <c r="AL63" s="25">
        <v>67388.0</v>
      </c>
      <c r="AM63" s="25">
        <v>73985.0</v>
      </c>
      <c r="AN63" s="26">
        <v>80284.0</v>
      </c>
      <c r="AO63" s="24">
        <v>16702.0</v>
      </c>
      <c r="AP63" s="25">
        <v>22586.0</v>
      </c>
      <c r="AQ63" s="25">
        <v>28204.0</v>
      </c>
      <c r="AR63" s="25">
        <v>35252.0</v>
      </c>
      <c r="AS63" s="25">
        <v>41780.0</v>
      </c>
      <c r="AT63" s="25">
        <v>49047.0</v>
      </c>
      <c r="AU63" s="25">
        <v>57463.0</v>
      </c>
      <c r="AV63" s="25">
        <v>65418.0</v>
      </c>
      <c r="AW63" s="25">
        <v>72401.0</v>
      </c>
      <c r="AX63" s="26">
        <v>79006.0</v>
      </c>
      <c r="AY63" s="24"/>
      <c r="AZ63" s="25"/>
      <c r="BA63" s="25"/>
      <c r="BB63" s="25"/>
      <c r="BC63" s="25"/>
      <c r="BD63" s="25"/>
      <c r="BE63" s="25"/>
      <c r="BF63" s="25"/>
      <c r="BG63" s="25"/>
      <c r="BH63" s="26">
        <v>73322.0</v>
      </c>
      <c r="BI63" s="24"/>
      <c r="BJ63" s="25"/>
      <c r="BK63" s="25"/>
      <c r="BL63" s="25"/>
      <c r="BM63" s="25"/>
      <c r="BN63" s="25"/>
      <c r="BO63" s="25"/>
      <c r="BP63" s="26"/>
      <c r="BQ63" s="24"/>
      <c r="BR63" s="25"/>
      <c r="BS63" s="25"/>
      <c r="BT63" s="25"/>
      <c r="BU63" s="25"/>
      <c r="BV63" s="25"/>
      <c r="BW63" s="25"/>
      <c r="BX63" s="25"/>
      <c r="BY63" s="25"/>
      <c r="BZ63" s="25"/>
      <c r="CA63" s="26"/>
      <c r="CB63" s="24"/>
      <c r="CC63" s="25"/>
      <c r="CD63" s="25"/>
      <c r="CE63" s="25"/>
      <c r="CF63" s="25"/>
      <c r="CG63" s="26"/>
    </row>
    <row r="64" hidden="1">
      <c r="A64" s="12" t="s">
        <v>32</v>
      </c>
      <c r="B64" s="24">
        <v>12688.0</v>
      </c>
      <c r="C64" s="25">
        <v>16606.0</v>
      </c>
      <c r="D64" s="25">
        <v>20109.0</v>
      </c>
      <c r="E64" s="25">
        <v>23913.0</v>
      </c>
      <c r="F64" s="25">
        <v>28227.0</v>
      </c>
      <c r="G64" s="25">
        <v>32421.0</v>
      </c>
      <c r="H64" s="25">
        <v>37005.0</v>
      </c>
      <c r="I64" s="25">
        <v>41531.0</v>
      </c>
      <c r="J64" s="25">
        <v>45445.0</v>
      </c>
      <c r="K64" s="26">
        <v>49320.0</v>
      </c>
      <c r="L64" s="24">
        <v>11227.0</v>
      </c>
      <c r="M64" s="25">
        <v>14700.0</v>
      </c>
      <c r="N64" s="25">
        <v>17964.0</v>
      </c>
      <c r="O64" s="25">
        <v>21635.0</v>
      </c>
      <c r="P64" s="25">
        <v>25978.0</v>
      </c>
      <c r="Q64" s="25">
        <v>30366.0</v>
      </c>
      <c r="R64" s="25">
        <v>35391.0</v>
      </c>
      <c r="S64" s="25">
        <v>39849.0</v>
      </c>
      <c r="T64" s="26">
        <v>43757.0</v>
      </c>
      <c r="U64" s="24">
        <v>9095.0</v>
      </c>
      <c r="V64" s="25">
        <v>12270.0</v>
      </c>
      <c r="W64" s="25">
        <v>15111.0</v>
      </c>
      <c r="X64" s="25">
        <v>18265.0</v>
      </c>
      <c r="Y64" s="25">
        <v>21591.0</v>
      </c>
      <c r="Z64" s="25">
        <v>25234.0</v>
      </c>
      <c r="AA64" s="25">
        <v>29549.0</v>
      </c>
      <c r="AB64" s="25">
        <v>33198.0</v>
      </c>
      <c r="AC64" s="25">
        <v>36607.0</v>
      </c>
      <c r="AD64" s="26">
        <v>39774.0</v>
      </c>
      <c r="AE64" s="24">
        <v>8573.0</v>
      </c>
      <c r="AF64" s="25">
        <v>11114.0</v>
      </c>
      <c r="AG64" s="25">
        <v>13904.0</v>
      </c>
      <c r="AH64" s="25">
        <v>17040.0</v>
      </c>
      <c r="AI64" s="25">
        <v>20385.0</v>
      </c>
      <c r="AJ64" s="25">
        <v>23984.0</v>
      </c>
      <c r="AK64" s="25">
        <v>27792.0</v>
      </c>
      <c r="AL64" s="25">
        <v>31452.0</v>
      </c>
      <c r="AM64" s="25">
        <v>34640.0</v>
      </c>
      <c r="AN64" s="26">
        <v>37581.0</v>
      </c>
      <c r="AO64" s="24">
        <v>8290.0</v>
      </c>
      <c r="AP64" s="25">
        <v>11259.0</v>
      </c>
      <c r="AQ64" s="25">
        <v>14023.0</v>
      </c>
      <c r="AR64" s="25">
        <v>17123.0</v>
      </c>
      <c r="AS64" s="25">
        <v>20434.0</v>
      </c>
      <c r="AT64" s="25">
        <v>24096.0</v>
      </c>
      <c r="AU64" s="25">
        <v>27756.0</v>
      </c>
      <c r="AV64" s="25">
        <v>31484.0</v>
      </c>
      <c r="AW64" s="25">
        <v>34765.0</v>
      </c>
      <c r="AX64" s="26">
        <v>37787.0</v>
      </c>
      <c r="AY64" s="24"/>
      <c r="AZ64" s="25"/>
      <c r="BA64" s="25"/>
      <c r="BB64" s="25"/>
      <c r="BC64" s="25"/>
      <c r="BD64" s="25"/>
      <c r="BE64" s="25"/>
      <c r="BF64" s="25"/>
      <c r="BG64" s="25"/>
      <c r="BH64" s="26">
        <v>34338.0</v>
      </c>
      <c r="BI64" s="24"/>
      <c r="BJ64" s="25"/>
      <c r="BK64" s="25"/>
      <c r="BL64" s="25"/>
      <c r="BM64" s="25"/>
      <c r="BN64" s="25"/>
      <c r="BO64" s="25"/>
      <c r="BP64" s="26"/>
      <c r="BQ64" s="24"/>
      <c r="BR64" s="25"/>
      <c r="BS64" s="25"/>
      <c r="BT64" s="25"/>
      <c r="BU64" s="25"/>
      <c r="BV64" s="25"/>
      <c r="BW64" s="25"/>
      <c r="BX64" s="25"/>
      <c r="BY64" s="25"/>
      <c r="BZ64" s="25"/>
      <c r="CA64" s="26"/>
      <c r="CB64" s="24"/>
      <c r="CC64" s="25"/>
      <c r="CD64" s="25"/>
      <c r="CE64" s="25"/>
      <c r="CF64" s="25"/>
      <c r="CG64" s="26"/>
    </row>
    <row r="65" hidden="1">
      <c r="A65" s="12" t="s">
        <v>64</v>
      </c>
      <c r="B65" s="24">
        <v>10119.0</v>
      </c>
      <c r="C65" s="25">
        <v>13533.0</v>
      </c>
      <c r="D65" s="25">
        <v>17051.0</v>
      </c>
      <c r="E65" s="25">
        <v>23862.0</v>
      </c>
      <c r="F65" s="25">
        <v>28293.0</v>
      </c>
      <c r="G65" s="25">
        <v>34196.0</v>
      </c>
      <c r="H65" s="25">
        <v>39121.0</v>
      </c>
      <c r="I65" s="25">
        <v>43549.0</v>
      </c>
      <c r="J65" s="25">
        <v>47738.0</v>
      </c>
      <c r="K65" s="26">
        <v>51463.0</v>
      </c>
      <c r="L65" s="24">
        <v>10497.0</v>
      </c>
      <c r="M65" s="25">
        <v>13881.0</v>
      </c>
      <c r="N65" s="25">
        <v>16816.0</v>
      </c>
      <c r="O65" s="25">
        <v>20943.0</v>
      </c>
      <c r="P65" s="25">
        <v>25322.0</v>
      </c>
      <c r="Q65" s="25">
        <v>29995.0</v>
      </c>
      <c r="R65" s="25">
        <v>34963.0</v>
      </c>
      <c r="S65" s="25">
        <v>39253.0</v>
      </c>
      <c r="T65" s="26">
        <v>43049.0</v>
      </c>
      <c r="U65" s="24">
        <v>9844.0</v>
      </c>
      <c r="V65" s="25">
        <v>13676.0</v>
      </c>
      <c r="W65" s="25">
        <v>16629.0</v>
      </c>
      <c r="X65" s="25">
        <v>21591.0</v>
      </c>
      <c r="Y65" s="25">
        <v>25794.0</v>
      </c>
      <c r="Z65" s="25">
        <v>31001.0</v>
      </c>
      <c r="AA65" s="25">
        <v>35704.0</v>
      </c>
      <c r="AB65" s="25">
        <v>39348.0</v>
      </c>
      <c r="AC65" s="25">
        <v>42871.0</v>
      </c>
      <c r="AD65" s="26">
        <v>46392.0</v>
      </c>
      <c r="AE65" s="24">
        <v>10107.0</v>
      </c>
      <c r="AF65" s="25">
        <v>13792.0</v>
      </c>
      <c r="AG65" s="25">
        <v>17281.0</v>
      </c>
      <c r="AH65" s="25">
        <v>22351.0</v>
      </c>
      <c r="AI65" s="25">
        <v>26933.0</v>
      </c>
      <c r="AJ65" s="25">
        <v>31813.0</v>
      </c>
      <c r="AK65" s="25">
        <v>36273.0</v>
      </c>
      <c r="AL65" s="25">
        <v>40485.0</v>
      </c>
      <c r="AM65" s="25">
        <v>44213.0</v>
      </c>
      <c r="AN65" s="26">
        <v>47848.0</v>
      </c>
      <c r="AO65" s="24">
        <v>10420.0</v>
      </c>
      <c r="AP65" s="25">
        <v>14178.0</v>
      </c>
      <c r="AQ65" s="25">
        <v>17864.0</v>
      </c>
      <c r="AR65" s="25">
        <v>22823.0</v>
      </c>
      <c r="AS65" s="25">
        <v>27447.0</v>
      </c>
      <c r="AT65" s="25">
        <v>32734.0</v>
      </c>
      <c r="AU65" s="25">
        <v>37561.0</v>
      </c>
      <c r="AV65" s="25">
        <v>42340.0</v>
      </c>
      <c r="AW65" s="25">
        <v>46256.0</v>
      </c>
      <c r="AX65" s="26">
        <v>49747.0</v>
      </c>
      <c r="AY65" s="24"/>
      <c r="AZ65" s="25"/>
      <c r="BA65" s="25"/>
      <c r="BB65" s="25"/>
      <c r="BC65" s="25"/>
      <c r="BD65" s="25"/>
      <c r="BE65" s="25"/>
      <c r="BF65" s="25"/>
      <c r="BG65" s="25"/>
      <c r="BH65" s="26">
        <v>47302.0</v>
      </c>
      <c r="BI65" s="24"/>
      <c r="BJ65" s="25"/>
      <c r="BK65" s="25"/>
      <c r="BL65" s="25"/>
      <c r="BM65" s="25"/>
      <c r="BN65" s="25"/>
      <c r="BO65" s="25"/>
      <c r="BP65" s="26"/>
      <c r="BQ65" s="24"/>
      <c r="BR65" s="25"/>
      <c r="BS65" s="25"/>
      <c r="BT65" s="25"/>
      <c r="BU65" s="25"/>
      <c r="BV65" s="25"/>
      <c r="BW65" s="25"/>
      <c r="BX65" s="25"/>
      <c r="BY65" s="25"/>
      <c r="BZ65" s="25"/>
      <c r="CA65" s="26"/>
      <c r="CB65" s="24"/>
      <c r="CC65" s="25"/>
      <c r="CD65" s="25"/>
      <c r="CE65" s="25"/>
      <c r="CF65" s="25"/>
      <c r="CG65" s="26"/>
    </row>
    <row r="66" hidden="1">
      <c r="A66" s="12" t="s">
        <v>83</v>
      </c>
      <c r="B66" s="24">
        <v>18565.0</v>
      </c>
      <c r="C66" s="25">
        <v>25947.0</v>
      </c>
      <c r="D66" s="25">
        <v>32251.0</v>
      </c>
      <c r="E66" s="25">
        <v>40329.0</v>
      </c>
      <c r="F66" s="25">
        <v>49858.0</v>
      </c>
      <c r="G66" s="25">
        <v>58428.0</v>
      </c>
      <c r="H66" s="25">
        <v>68803.0</v>
      </c>
      <c r="I66" s="25">
        <v>77726.0</v>
      </c>
      <c r="J66" s="25">
        <v>84812.0</v>
      </c>
      <c r="K66" s="26">
        <v>92791.0</v>
      </c>
      <c r="L66" s="24">
        <v>19611.0</v>
      </c>
      <c r="M66" s="25">
        <v>26170.0</v>
      </c>
      <c r="N66" s="25">
        <v>31869.0</v>
      </c>
      <c r="O66" s="25">
        <v>40549.0</v>
      </c>
      <c r="P66" s="25">
        <v>49950.0</v>
      </c>
      <c r="Q66" s="25">
        <v>58038.0</v>
      </c>
      <c r="R66" s="25">
        <v>67972.0</v>
      </c>
      <c r="S66" s="25">
        <v>77550.0</v>
      </c>
      <c r="T66" s="26">
        <v>85173.0</v>
      </c>
      <c r="U66" s="24">
        <v>19910.0</v>
      </c>
      <c r="V66" s="25">
        <v>27152.0</v>
      </c>
      <c r="W66" s="25">
        <v>33491.0</v>
      </c>
      <c r="X66" s="25">
        <v>43124.0</v>
      </c>
      <c r="Y66" s="25">
        <v>52939.0</v>
      </c>
      <c r="Z66" s="25">
        <v>62474.0</v>
      </c>
      <c r="AA66" s="25">
        <v>72557.0</v>
      </c>
      <c r="AB66" s="25">
        <v>81328.0</v>
      </c>
      <c r="AC66" s="25">
        <v>88940.0</v>
      </c>
      <c r="AD66" s="26">
        <v>96427.0</v>
      </c>
      <c r="AE66" s="24">
        <v>20018.0</v>
      </c>
      <c r="AF66" s="25">
        <v>26753.0</v>
      </c>
      <c r="AG66" s="25">
        <v>33634.0</v>
      </c>
      <c r="AH66" s="25">
        <v>43402.0</v>
      </c>
      <c r="AI66" s="25">
        <v>53805.0</v>
      </c>
      <c r="AJ66" s="25">
        <v>63606.0</v>
      </c>
      <c r="AK66" s="25">
        <v>73025.0</v>
      </c>
      <c r="AL66" s="25">
        <v>82353.0</v>
      </c>
      <c r="AM66" s="25">
        <v>90534.0</v>
      </c>
      <c r="AN66" s="26">
        <v>98225.0</v>
      </c>
      <c r="AO66" s="24">
        <v>20168.0</v>
      </c>
      <c r="AP66" s="25">
        <v>27211.0</v>
      </c>
      <c r="AQ66" s="25">
        <v>33831.0</v>
      </c>
      <c r="AR66" s="25">
        <v>43680.0</v>
      </c>
      <c r="AS66" s="25">
        <v>53853.0</v>
      </c>
      <c r="AT66" s="25">
        <v>64216.0</v>
      </c>
      <c r="AU66" s="25">
        <v>73685.0</v>
      </c>
      <c r="AV66" s="25">
        <v>83338.0</v>
      </c>
      <c r="AW66" s="25">
        <v>91770.0</v>
      </c>
      <c r="AX66" s="26">
        <v>100853.0</v>
      </c>
      <c r="AY66" s="24">
        <v>21060.0</v>
      </c>
      <c r="AZ66" s="25">
        <v>28527.0</v>
      </c>
      <c r="BA66" s="25">
        <v>35124.0</v>
      </c>
      <c r="BB66" s="25">
        <v>44298.0</v>
      </c>
      <c r="BC66" s="25">
        <v>53997.0</v>
      </c>
      <c r="BD66" s="25">
        <v>63757.0</v>
      </c>
      <c r="BE66" s="25">
        <v>72546.0</v>
      </c>
      <c r="BF66" s="25">
        <v>81633.0</v>
      </c>
      <c r="BG66" s="25">
        <v>89602.0</v>
      </c>
      <c r="BH66" s="26">
        <v>97553.0</v>
      </c>
      <c r="BI66" s="24">
        <v>20346.0</v>
      </c>
      <c r="BJ66" s="25">
        <v>24182.0</v>
      </c>
      <c r="BK66" s="25">
        <v>29443.0</v>
      </c>
      <c r="BL66" s="25">
        <v>38047.0</v>
      </c>
      <c r="BM66" s="25">
        <v>46639.0</v>
      </c>
      <c r="BN66" s="25">
        <v>55493.0</v>
      </c>
      <c r="BO66" s="25">
        <v>63949.0</v>
      </c>
      <c r="BP66" s="26">
        <v>72089.0</v>
      </c>
      <c r="BQ66" s="24">
        <v>11832.0</v>
      </c>
      <c r="BR66" s="25">
        <v>19126.0</v>
      </c>
      <c r="BS66" s="25">
        <v>25826.0</v>
      </c>
      <c r="BT66" s="25">
        <v>31838.0</v>
      </c>
      <c r="BU66" s="25">
        <v>41060.0</v>
      </c>
      <c r="BV66" s="25">
        <v>48842.0</v>
      </c>
      <c r="BW66" s="25">
        <v>57304.0</v>
      </c>
      <c r="BX66" s="25">
        <v>65764.0</v>
      </c>
      <c r="BY66" s="25">
        <v>73149.0</v>
      </c>
      <c r="BZ66" s="25">
        <v>79880.0</v>
      </c>
      <c r="CA66" s="26">
        <v>86756.0</v>
      </c>
      <c r="CB66" s="24">
        <v>12644.0</v>
      </c>
      <c r="CC66" s="25">
        <v>20021.0</v>
      </c>
      <c r="CD66" s="25">
        <v>27049.0</v>
      </c>
      <c r="CE66" s="25">
        <v>33143.0</v>
      </c>
      <c r="CF66" s="25">
        <v>42408.0</v>
      </c>
      <c r="CG66" s="26">
        <v>49945.0</v>
      </c>
    </row>
    <row r="67" hidden="1">
      <c r="A67" s="12" t="s">
        <v>18</v>
      </c>
      <c r="B67" s="24">
        <v>2463.0</v>
      </c>
      <c r="C67" s="25">
        <v>3257.0</v>
      </c>
      <c r="D67" s="25">
        <v>3955.0</v>
      </c>
      <c r="E67" s="25">
        <v>4727.0</v>
      </c>
      <c r="F67" s="25">
        <v>5804.0</v>
      </c>
      <c r="G67" s="25">
        <v>6787.0</v>
      </c>
      <c r="H67" s="25">
        <v>8889.0</v>
      </c>
      <c r="I67" s="25">
        <v>10321.0</v>
      </c>
      <c r="J67" s="25">
        <v>11188.0</v>
      </c>
      <c r="K67" s="26">
        <v>12097.0</v>
      </c>
      <c r="L67" s="24">
        <v>2614.0</v>
      </c>
      <c r="M67" s="25">
        <v>3539.0</v>
      </c>
      <c r="N67" s="25">
        <v>4209.0</v>
      </c>
      <c r="O67" s="25">
        <v>5028.0</v>
      </c>
      <c r="P67" s="25">
        <v>6318.0</v>
      </c>
      <c r="Q67" s="25">
        <v>7493.0</v>
      </c>
      <c r="R67" s="25">
        <v>9415.0</v>
      </c>
      <c r="S67" s="25">
        <v>10806.0</v>
      </c>
      <c r="T67" s="26">
        <v>11893.0</v>
      </c>
      <c r="U67" s="24">
        <v>2602.0</v>
      </c>
      <c r="V67" s="25">
        <v>3534.0</v>
      </c>
      <c r="W67" s="25">
        <v>4272.0</v>
      </c>
      <c r="X67" s="25">
        <v>5242.0</v>
      </c>
      <c r="Y67" s="25">
        <v>6599.0</v>
      </c>
      <c r="Z67" s="25">
        <v>7906.0</v>
      </c>
      <c r="AA67" s="25">
        <v>9674.0</v>
      </c>
      <c r="AB67" s="25">
        <v>11039.0</v>
      </c>
      <c r="AC67" s="25">
        <v>12261.0</v>
      </c>
      <c r="AD67" s="26">
        <v>13229.0</v>
      </c>
      <c r="AE67" s="24">
        <v>2827.0</v>
      </c>
      <c r="AF67" s="25">
        <v>3611.0</v>
      </c>
      <c r="AG67" s="25">
        <v>4422.0</v>
      </c>
      <c r="AH67" s="25">
        <v>5340.0</v>
      </c>
      <c r="AI67" s="25">
        <v>6708.0</v>
      </c>
      <c r="AJ67" s="25">
        <v>8085.0</v>
      </c>
      <c r="AK67" s="25">
        <v>9636.0</v>
      </c>
      <c r="AL67" s="25">
        <v>11044.0</v>
      </c>
      <c r="AM67" s="25">
        <v>12220.0</v>
      </c>
      <c r="AN67" s="26">
        <v>13315.0</v>
      </c>
      <c r="AO67" s="24">
        <v>2878.0</v>
      </c>
      <c r="AP67" s="25">
        <v>3767.0</v>
      </c>
      <c r="AQ67" s="25">
        <v>4571.0</v>
      </c>
      <c r="AR67" s="25">
        <v>5457.0</v>
      </c>
      <c r="AS67" s="25">
        <v>6763.0</v>
      </c>
      <c r="AT67" s="25">
        <v>7978.0</v>
      </c>
      <c r="AU67" s="25">
        <v>9529.0</v>
      </c>
      <c r="AV67" s="25">
        <v>11013.0</v>
      </c>
      <c r="AW67" s="25">
        <v>12169.0</v>
      </c>
      <c r="AX67" s="26">
        <v>13037.0</v>
      </c>
      <c r="AY67" s="24">
        <v>3076.0</v>
      </c>
      <c r="AZ67" s="25">
        <v>3906.0</v>
      </c>
      <c r="BA67" s="25">
        <v>4599.0</v>
      </c>
      <c r="BB67" s="25">
        <v>5413.0</v>
      </c>
      <c r="BC67" s="25">
        <v>6680.0</v>
      </c>
      <c r="BD67" s="25">
        <v>7885.0</v>
      </c>
      <c r="BE67" s="25">
        <v>9245.0</v>
      </c>
      <c r="BF67" s="25">
        <v>10622.0</v>
      </c>
      <c r="BG67" s="25">
        <v>11684.0</v>
      </c>
      <c r="BH67" s="26">
        <v>12706.0</v>
      </c>
      <c r="BI67" s="24">
        <v>2941.0</v>
      </c>
      <c r="BJ67" s="25">
        <v>3435.0</v>
      </c>
      <c r="BK67" s="25">
        <v>3997.0</v>
      </c>
      <c r="BL67" s="25">
        <v>4773.0</v>
      </c>
      <c r="BM67" s="25">
        <v>5927.0</v>
      </c>
      <c r="BN67" s="25">
        <v>7048.0</v>
      </c>
      <c r="BO67" s="25">
        <v>8278.0</v>
      </c>
      <c r="BP67" s="26">
        <v>9296.0</v>
      </c>
      <c r="BQ67" s="24">
        <v>1541.0</v>
      </c>
      <c r="BR67" s="25">
        <v>2466.0</v>
      </c>
      <c r="BS67" s="25">
        <v>3338.0</v>
      </c>
      <c r="BT67" s="25">
        <v>4005.0</v>
      </c>
      <c r="BU67" s="25">
        <v>5005.0</v>
      </c>
      <c r="BV67" s="25">
        <v>6311.0</v>
      </c>
      <c r="BW67" s="25">
        <v>7376.0</v>
      </c>
      <c r="BX67" s="25">
        <v>8730.0</v>
      </c>
      <c r="BY67" s="25">
        <v>9830.0</v>
      </c>
      <c r="BZ67" s="25">
        <v>10742.0</v>
      </c>
      <c r="CA67" s="26">
        <v>11620.0</v>
      </c>
      <c r="CB67" s="24">
        <v>1796.0</v>
      </c>
      <c r="CC67" s="25">
        <v>2762.0</v>
      </c>
      <c r="CD67" s="25">
        <v>3637.0</v>
      </c>
      <c r="CE67" s="25">
        <v>4436.0</v>
      </c>
      <c r="CF67" s="25">
        <v>5263.0</v>
      </c>
      <c r="CG67" s="26">
        <v>6365.0</v>
      </c>
    </row>
    <row r="68" hidden="1">
      <c r="A68" s="12" t="s">
        <v>56</v>
      </c>
      <c r="B68" s="24">
        <v>8853.0</v>
      </c>
      <c r="C68" s="25">
        <v>12272.0</v>
      </c>
      <c r="D68" s="25">
        <v>14710.0</v>
      </c>
      <c r="E68" s="25">
        <v>17640.0</v>
      </c>
      <c r="F68" s="25">
        <v>21487.0</v>
      </c>
      <c r="G68" s="25">
        <v>25339.0</v>
      </c>
      <c r="H68" s="25">
        <v>29956.0</v>
      </c>
      <c r="I68" s="25">
        <v>34709.0</v>
      </c>
      <c r="J68" s="25">
        <v>38355.0</v>
      </c>
      <c r="K68" s="26">
        <v>41846.0</v>
      </c>
      <c r="L68" s="24">
        <v>9213.0</v>
      </c>
      <c r="M68" s="25">
        <v>12312.0</v>
      </c>
      <c r="N68" s="25">
        <v>15556.0</v>
      </c>
      <c r="O68" s="25">
        <v>19311.0</v>
      </c>
      <c r="P68" s="25">
        <v>23843.0</v>
      </c>
      <c r="Q68" s="25">
        <v>27748.0</v>
      </c>
      <c r="R68" s="25">
        <v>33027.0</v>
      </c>
      <c r="S68" s="25">
        <v>37831.0</v>
      </c>
      <c r="T68" s="26">
        <v>41739.0</v>
      </c>
      <c r="U68" s="24">
        <v>9626.0</v>
      </c>
      <c r="V68" s="25">
        <v>13239.0</v>
      </c>
      <c r="W68" s="25">
        <v>16449.0</v>
      </c>
      <c r="X68" s="25">
        <v>21255.0</v>
      </c>
      <c r="Y68" s="25">
        <v>25414.0</v>
      </c>
      <c r="Z68" s="25">
        <v>29410.0</v>
      </c>
      <c r="AA68" s="25">
        <v>34523.0</v>
      </c>
      <c r="AB68" s="25">
        <v>39084.0</v>
      </c>
      <c r="AC68" s="25">
        <v>42954.0</v>
      </c>
      <c r="AD68" s="26">
        <v>46758.0</v>
      </c>
      <c r="AE68" s="24">
        <v>8911.0</v>
      </c>
      <c r="AF68" s="25">
        <v>12176.0</v>
      </c>
      <c r="AG68" s="25">
        <v>15045.0</v>
      </c>
      <c r="AH68" s="25">
        <v>19403.0</v>
      </c>
      <c r="AI68" s="25">
        <v>23000.0</v>
      </c>
      <c r="AJ68" s="25">
        <v>27427.0</v>
      </c>
      <c r="AK68" s="25">
        <v>32196.0</v>
      </c>
      <c r="AL68" s="25">
        <v>36604.0</v>
      </c>
      <c r="AM68" s="25">
        <v>40314.0</v>
      </c>
      <c r="AN68" s="26">
        <v>43977.0</v>
      </c>
      <c r="AO68" s="24">
        <v>9075.0</v>
      </c>
      <c r="AP68" s="25">
        <v>12550.0</v>
      </c>
      <c r="AQ68" s="25">
        <v>15571.0</v>
      </c>
      <c r="AR68" s="25">
        <v>20189.0</v>
      </c>
      <c r="AS68" s="25">
        <v>24535.0</v>
      </c>
      <c r="AT68" s="25">
        <v>28677.0</v>
      </c>
      <c r="AU68" s="25">
        <v>33119.0</v>
      </c>
      <c r="AV68" s="25">
        <v>37958.0</v>
      </c>
      <c r="AW68" s="25">
        <v>42028.0</v>
      </c>
      <c r="AX68" s="26">
        <v>45751.0</v>
      </c>
      <c r="AY68" s="24">
        <v>8971.0</v>
      </c>
      <c r="AZ68" s="25">
        <v>12621.0</v>
      </c>
      <c r="BA68" s="25">
        <v>15533.0</v>
      </c>
      <c r="BB68" s="25">
        <v>19618.0</v>
      </c>
      <c r="BC68" s="25">
        <v>23421.0</v>
      </c>
      <c r="BD68" s="25">
        <v>27669.0</v>
      </c>
      <c r="BE68" s="25">
        <v>31907.0</v>
      </c>
      <c r="BF68" s="25">
        <v>36500.0</v>
      </c>
      <c r="BG68" s="25">
        <v>40392.0</v>
      </c>
      <c r="BH68" s="26">
        <v>44383.0</v>
      </c>
      <c r="BI68" s="24">
        <v>9421.0</v>
      </c>
      <c r="BJ68" s="25">
        <v>11077.0</v>
      </c>
      <c r="BK68" s="25">
        <v>13024.0</v>
      </c>
      <c r="BL68" s="25">
        <v>17179.0</v>
      </c>
      <c r="BM68" s="25">
        <v>20077.0</v>
      </c>
      <c r="BN68" s="25">
        <v>23630.0</v>
      </c>
      <c r="BO68" s="25">
        <v>29659.0</v>
      </c>
      <c r="BP68" s="26">
        <v>33697.0</v>
      </c>
      <c r="BQ68" s="24">
        <v>5552.0</v>
      </c>
      <c r="BR68" s="25">
        <v>9479.0</v>
      </c>
      <c r="BS68" s="25">
        <v>13167.0</v>
      </c>
      <c r="BT68" s="25">
        <v>16052.0</v>
      </c>
      <c r="BU68" s="25">
        <v>20627.0</v>
      </c>
      <c r="BV68" s="25">
        <v>23739.0</v>
      </c>
      <c r="BW68" s="25">
        <v>27920.0</v>
      </c>
      <c r="BX68" s="25">
        <v>32373.0</v>
      </c>
      <c r="BY68" s="25">
        <v>36554.0</v>
      </c>
      <c r="BZ68" s="25">
        <v>39797.0</v>
      </c>
      <c r="CA68" s="26">
        <v>43263.0</v>
      </c>
      <c r="CB68" s="24">
        <v>4783.0</v>
      </c>
      <c r="CC68" s="25">
        <v>8215.0</v>
      </c>
      <c r="CD68" s="25">
        <v>11772.0</v>
      </c>
      <c r="CE68" s="25">
        <v>14449.0</v>
      </c>
      <c r="CF68" s="25">
        <v>18540.0</v>
      </c>
      <c r="CG68" s="26">
        <v>21897.0</v>
      </c>
    </row>
    <row r="69" hidden="1">
      <c r="A69" s="12" t="s">
        <v>16</v>
      </c>
      <c r="B69" s="24">
        <v>2641.0</v>
      </c>
      <c r="C69" s="25">
        <v>3456.0</v>
      </c>
      <c r="D69" s="25">
        <v>4084.0</v>
      </c>
      <c r="E69" s="25">
        <v>4993.0</v>
      </c>
      <c r="F69" s="25">
        <v>5747.0</v>
      </c>
      <c r="G69" s="25">
        <v>6675.0</v>
      </c>
      <c r="H69" s="25">
        <v>8496.0</v>
      </c>
      <c r="I69" s="25">
        <v>10355.0</v>
      </c>
      <c r="J69" s="25">
        <v>11480.0</v>
      </c>
      <c r="K69" s="26">
        <v>12564.0</v>
      </c>
      <c r="L69" s="24">
        <v>2807.0</v>
      </c>
      <c r="M69" s="25">
        <v>3537.0</v>
      </c>
      <c r="N69" s="25">
        <v>4127.0</v>
      </c>
      <c r="O69" s="25">
        <v>4781.0</v>
      </c>
      <c r="P69" s="25">
        <v>5459.0</v>
      </c>
      <c r="Q69" s="25">
        <v>6304.0</v>
      </c>
      <c r="R69" s="25">
        <v>8874.0</v>
      </c>
      <c r="S69" s="25">
        <v>10749.0</v>
      </c>
      <c r="T69" s="26">
        <v>11862.0</v>
      </c>
      <c r="U69" s="24">
        <v>2216.0</v>
      </c>
      <c r="V69" s="25">
        <v>3078.0</v>
      </c>
      <c r="W69" s="25">
        <v>3651.0</v>
      </c>
      <c r="X69" s="25">
        <v>5062.0</v>
      </c>
      <c r="Y69" s="25">
        <v>6098.0</v>
      </c>
      <c r="Z69" s="25">
        <v>7048.0</v>
      </c>
      <c r="AA69" s="25">
        <v>9316.0</v>
      </c>
      <c r="AB69" s="25">
        <v>10919.0</v>
      </c>
      <c r="AC69" s="25">
        <v>12166.0</v>
      </c>
      <c r="AD69" s="26">
        <v>13203.0</v>
      </c>
      <c r="AE69" s="24">
        <v>2739.0</v>
      </c>
      <c r="AF69" s="25">
        <v>3470.0</v>
      </c>
      <c r="AG69" s="25">
        <v>4096.0</v>
      </c>
      <c r="AH69" s="25">
        <v>5219.0</v>
      </c>
      <c r="AI69" s="25">
        <v>6038.0</v>
      </c>
      <c r="AJ69" s="25">
        <v>7117.0</v>
      </c>
      <c r="AK69" s="25">
        <v>8989.0</v>
      </c>
      <c r="AL69" s="25">
        <v>11044.0</v>
      </c>
      <c r="AM69" s="25">
        <v>12311.0</v>
      </c>
      <c r="AN69" s="26">
        <v>13323.0</v>
      </c>
      <c r="AO69" s="24">
        <v>2872.0</v>
      </c>
      <c r="AP69" s="25">
        <v>3699.0</v>
      </c>
      <c r="AQ69" s="25">
        <v>4433.0</v>
      </c>
      <c r="AR69" s="25">
        <v>5437.0</v>
      </c>
      <c r="AS69" s="25">
        <v>6360.0</v>
      </c>
      <c r="AT69" s="25">
        <v>7525.0</v>
      </c>
      <c r="AU69" s="25">
        <v>9178.0</v>
      </c>
      <c r="AV69" s="25">
        <v>11102.0</v>
      </c>
      <c r="AW69" s="25">
        <v>12465.0</v>
      </c>
      <c r="AX69" s="26">
        <v>13476.0</v>
      </c>
      <c r="AY69" s="24">
        <v>2261.0</v>
      </c>
      <c r="AZ69" s="25">
        <v>3006.0</v>
      </c>
      <c r="BA69" s="25">
        <v>3596.0</v>
      </c>
      <c r="BB69" s="25">
        <v>4579.0</v>
      </c>
      <c r="BC69" s="25">
        <v>5488.0</v>
      </c>
      <c r="BD69" s="25">
        <v>6433.0</v>
      </c>
      <c r="BE69" s="25">
        <v>8029.0</v>
      </c>
      <c r="BF69" s="25">
        <v>9642.0</v>
      </c>
      <c r="BG69" s="25">
        <v>10636.0</v>
      </c>
      <c r="BH69" s="26">
        <v>11620.0</v>
      </c>
      <c r="BI69" s="24">
        <v>2544.0</v>
      </c>
      <c r="BJ69" s="25">
        <v>2959.0</v>
      </c>
      <c r="BK69" s="25">
        <v>3337.0</v>
      </c>
      <c r="BL69" s="25">
        <v>4194.0</v>
      </c>
      <c r="BM69" s="25">
        <v>5019.0</v>
      </c>
      <c r="BN69" s="25">
        <v>5855.0</v>
      </c>
      <c r="BO69" s="25">
        <v>7159.0</v>
      </c>
      <c r="BP69" s="26">
        <v>8469.0</v>
      </c>
      <c r="BQ69" s="24">
        <v>1599.0</v>
      </c>
      <c r="BR69" s="25">
        <v>2586.0</v>
      </c>
      <c r="BS69" s="25">
        <v>3553.0</v>
      </c>
      <c r="BT69" s="25">
        <v>4276.0</v>
      </c>
      <c r="BU69" s="25">
        <v>5281.0</v>
      </c>
      <c r="BV69" s="25">
        <v>6032.0</v>
      </c>
      <c r="BW69" s="25">
        <v>7083.0</v>
      </c>
      <c r="BX69" s="25">
        <v>8655.0</v>
      </c>
      <c r="BY69" s="25">
        <v>10241.0</v>
      </c>
      <c r="BZ69" s="25">
        <v>11126.0</v>
      </c>
      <c r="CA69" s="26">
        <v>12090.0</v>
      </c>
      <c r="CB69" s="24">
        <v>1586.0</v>
      </c>
      <c r="CC69" s="25">
        <v>2759.0</v>
      </c>
      <c r="CD69" s="25">
        <v>3900.0</v>
      </c>
      <c r="CE69" s="25">
        <v>4811.0</v>
      </c>
      <c r="CF69" s="25">
        <v>6047.0</v>
      </c>
      <c r="CG69" s="26">
        <v>6882.0</v>
      </c>
    </row>
    <row r="70" hidden="1">
      <c r="A70" s="12" t="s">
        <v>26</v>
      </c>
      <c r="B70" s="24">
        <v>4776.0</v>
      </c>
      <c r="C70" s="25">
        <v>6445.0</v>
      </c>
      <c r="D70" s="25">
        <v>7837.0</v>
      </c>
      <c r="E70" s="25">
        <v>9634.0</v>
      </c>
      <c r="F70" s="25">
        <v>11766.0</v>
      </c>
      <c r="G70" s="25">
        <v>13722.0</v>
      </c>
      <c r="H70" s="25">
        <v>16387.0</v>
      </c>
      <c r="I70" s="25">
        <v>18935.0</v>
      </c>
      <c r="J70" s="25">
        <v>21035.0</v>
      </c>
      <c r="K70" s="26">
        <v>23101.0</v>
      </c>
      <c r="L70" s="24">
        <v>5307.0</v>
      </c>
      <c r="M70" s="25">
        <v>7049.0</v>
      </c>
      <c r="N70" s="25">
        <v>8615.0</v>
      </c>
      <c r="O70" s="25">
        <v>10639.0</v>
      </c>
      <c r="P70" s="25">
        <v>12795.0</v>
      </c>
      <c r="Q70" s="25">
        <v>14946.0</v>
      </c>
      <c r="R70" s="25">
        <v>17604.0</v>
      </c>
      <c r="S70" s="25">
        <v>20248.0</v>
      </c>
      <c r="T70" s="26">
        <v>22353.0</v>
      </c>
      <c r="U70" s="24">
        <v>5166.0</v>
      </c>
      <c r="V70" s="25">
        <v>7026.0</v>
      </c>
      <c r="W70" s="25">
        <v>8609.0</v>
      </c>
      <c r="X70" s="25">
        <v>10985.0</v>
      </c>
      <c r="Y70" s="25">
        <v>13108.0</v>
      </c>
      <c r="Z70" s="25">
        <v>15219.0</v>
      </c>
      <c r="AA70" s="25">
        <v>17801.0</v>
      </c>
      <c r="AB70" s="25">
        <v>20467.0</v>
      </c>
      <c r="AC70" s="25">
        <v>22537.0</v>
      </c>
      <c r="AD70" s="26">
        <v>24349.0</v>
      </c>
      <c r="AE70" s="24">
        <v>4956.0</v>
      </c>
      <c r="AF70" s="25">
        <v>6708.0</v>
      </c>
      <c r="AG70" s="25">
        <v>8315.0</v>
      </c>
      <c r="AH70" s="25">
        <v>10844.0</v>
      </c>
      <c r="AI70" s="25">
        <v>13036.0</v>
      </c>
      <c r="AJ70" s="25">
        <v>15098.0</v>
      </c>
      <c r="AK70" s="25">
        <v>17818.0</v>
      </c>
      <c r="AL70" s="25">
        <v>20474.0</v>
      </c>
      <c r="AM70" s="25">
        <v>22421.0</v>
      </c>
      <c r="AN70" s="26">
        <v>24230.0</v>
      </c>
      <c r="AO70" s="24">
        <v>4614.0</v>
      </c>
      <c r="AP70" s="25">
        <v>6271.0</v>
      </c>
      <c r="AQ70" s="25">
        <v>7977.0</v>
      </c>
      <c r="AR70" s="25">
        <v>10588.0</v>
      </c>
      <c r="AS70" s="25">
        <v>12761.0</v>
      </c>
      <c r="AT70" s="25">
        <v>14846.0</v>
      </c>
      <c r="AU70" s="25">
        <v>17510.0</v>
      </c>
      <c r="AV70" s="25">
        <v>20279.0</v>
      </c>
      <c r="AW70" s="25">
        <v>22352.0</v>
      </c>
      <c r="AX70" s="26">
        <v>24024.0</v>
      </c>
      <c r="AY70" s="24">
        <v>4337.0</v>
      </c>
      <c r="AZ70" s="25">
        <v>5674.0</v>
      </c>
      <c r="BA70" s="25">
        <v>6995.0</v>
      </c>
      <c r="BB70" s="25">
        <v>9486.0</v>
      </c>
      <c r="BC70" s="25">
        <v>11582.0</v>
      </c>
      <c r="BD70" s="25">
        <v>13338.0</v>
      </c>
      <c r="BE70" s="25">
        <v>15718.0</v>
      </c>
      <c r="BF70" s="25">
        <v>18263.0</v>
      </c>
      <c r="BG70" s="25">
        <v>19933.0</v>
      </c>
      <c r="BH70" s="26">
        <v>21521.0</v>
      </c>
      <c r="BI70" s="24">
        <v>4062.0</v>
      </c>
      <c r="BJ70" s="25">
        <v>4891.0</v>
      </c>
      <c r="BK70" s="25">
        <v>5851.0</v>
      </c>
      <c r="BL70" s="25">
        <v>8117.0</v>
      </c>
      <c r="BM70" s="25">
        <v>10139.0</v>
      </c>
      <c r="BN70" s="25">
        <v>11981.0</v>
      </c>
      <c r="BO70" s="25">
        <v>14509.0</v>
      </c>
      <c r="BP70" s="26">
        <v>17007.0</v>
      </c>
      <c r="BQ70" s="24">
        <v>2897.0</v>
      </c>
      <c r="BR70" s="25">
        <v>4632.0</v>
      </c>
      <c r="BS70" s="25">
        <v>6298.0</v>
      </c>
      <c r="BT70" s="25">
        <v>7723.0</v>
      </c>
      <c r="BU70" s="25">
        <v>10248.0</v>
      </c>
      <c r="BV70" s="25">
        <v>12249.0</v>
      </c>
      <c r="BW70" s="25">
        <v>14033.0</v>
      </c>
      <c r="BX70" s="25">
        <v>16474.0</v>
      </c>
      <c r="BY70" s="25">
        <v>18769.0</v>
      </c>
      <c r="BZ70" s="25">
        <v>20143.0</v>
      </c>
      <c r="CA70" s="26">
        <v>21791.0</v>
      </c>
      <c r="CB70" s="24">
        <v>2674.0</v>
      </c>
      <c r="CC70" s="25">
        <v>4441.0</v>
      </c>
      <c r="CD70" s="25">
        <v>5983.0</v>
      </c>
      <c r="CE70" s="25">
        <v>7420.0</v>
      </c>
      <c r="CF70" s="25">
        <v>9864.0</v>
      </c>
      <c r="CG70" s="26">
        <v>11552.0</v>
      </c>
    </row>
    <row r="71" hidden="1">
      <c r="A71" s="12" t="s">
        <v>78</v>
      </c>
      <c r="B71" s="24">
        <v>16187.0</v>
      </c>
      <c r="C71" s="25">
        <v>22718.0</v>
      </c>
      <c r="D71" s="25">
        <v>28989.0</v>
      </c>
      <c r="E71" s="25">
        <v>37347.0</v>
      </c>
      <c r="F71" s="25">
        <v>46446.0</v>
      </c>
      <c r="G71" s="25">
        <v>55280.0</v>
      </c>
      <c r="H71" s="25">
        <v>64726.0</v>
      </c>
      <c r="I71" s="25">
        <v>74006.0</v>
      </c>
      <c r="J71" s="25">
        <v>81079.0</v>
      </c>
      <c r="K71" s="26">
        <v>87830.0</v>
      </c>
      <c r="L71" s="24">
        <v>16665.0</v>
      </c>
      <c r="M71" s="25">
        <v>22730.0</v>
      </c>
      <c r="N71" s="25">
        <v>28164.0</v>
      </c>
      <c r="O71" s="25">
        <v>37249.0</v>
      </c>
      <c r="P71" s="25">
        <v>45266.0</v>
      </c>
      <c r="Q71" s="25">
        <v>53341.0</v>
      </c>
      <c r="R71" s="25">
        <v>63974.0</v>
      </c>
      <c r="S71" s="25">
        <v>72565.0</v>
      </c>
      <c r="T71" s="26">
        <v>79380.0</v>
      </c>
      <c r="U71" s="24">
        <v>15895.0</v>
      </c>
      <c r="V71" s="25">
        <v>21962.0</v>
      </c>
      <c r="W71" s="25">
        <v>27431.0</v>
      </c>
      <c r="X71" s="25">
        <v>36232.0</v>
      </c>
      <c r="Y71" s="25">
        <v>43651.0</v>
      </c>
      <c r="Z71" s="25">
        <v>52294.0</v>
      </c>
      <c r="AA71" s="25">
        <v>62256.0</v>
      </c>
      <c r="AB71" s="25">
        <v>69895.0</v>
      </c>
      <c r="AC71" s="25">
        <v>76263.0</v>
      </c>
      <c r="AD71" s="26">
        <v>82241.0</v>
      </c>
      <c r="AE71" s="24">
        <v>15473.0</v>
      </c>
      <c r="AF71" s="25">
        <v>20696.0</v>
      </c>
      <c r="AG71" s="25">
        <v>26264.0</v>
      </c>
      <c r="AH71" s="25">
        <v>35406.0</v>
      </c>
      <c r="AI71" s="25">
        <v>42938.0</v>
      </c>
      <c r="AJ71" s="25">
        <v>51271.0</v>
      </c>
      <c r="AK71" s="25">
        <v>59853.0</v>
      </c>
      <c r="AL71" s="25">
        <v>67563.0</v>
      </c>
      <c r="AM71" s="25">
        <v>74328.0</v>
      </c>
      <c r="AN71" s="26">
        <v>80944.0</v>
      </c>
      <c r="AO71" s="24">
        <v>15898.0</v>
      </c>
      <c r="AP71" s="25">
        <v>21670.0</v>
      </c>
      <c r="AQ71" s="25">
        <v>27657.0</v>
      </c>
      <c r="AR71" s="25">
        <v>36649.0</v>
      </c>
      <c r="AS71" s="25">
        <v>44507.0</v>
      </c>
      <c r="AT71" s="25">
        <v>54007.0</v>
      </c>
      <c r="AU71" s="25">
        <v>62732.0</v>
      </c>
      <c r="AV71" s="25">
        <v>71633.0</v>
      </c>
      <c r="AW71" s="25">
        <v>78684.0</v>
      </c>
      <c r="AX71" s="26">
        <v>86819.0</v>
      </c>
      <c r="AY71" s="24">
        <v>16593.0</v>
      </c>
      <c r="AZ71" s="25">
        <v>22518.0</v>
      </c>
      <c r="BA71" s="25">
        <v>28207.0</v>
      </c>
      <c r="BB71" s="25">
        <v>36459.0</v>
      </c>
      <c r="BC71" s="25">
        <v>43413.0</v>
      </c>
      <c r="BD71" s="25">
        <v>51346.0</v>
      </c>
      <c r="BE71" s="25">
        <v>60732.0</v>
      </c>
      <c r="BF71" s="25">
        <v>69943.0</v>
      </c>
      <c r="BG71" s="25">
        <v>76646.0</v>
      </c>
      <c r="BH71" s="26">
        <v>83824.0</v>
      </c>
      <c r="BI71" s="24">
        <v>14689.0</v>
      </c>
      <c r="BJ71" s="25">
        <v>18109.0</v>
      </c>
      <c r="BK71" s="25">
        <v>22377.0</v>
      </c>
      <c r="BL71" s="25">
        <v>29452.0</v>
      </c>
      <c r="BM71" s="25">
        <v>35067.0</v>
      </c>
      <c r="BN71" s="25">
        <v>41088.0</v>
      </c>
      <c r="BO71" s="25">
        <v>48746.0</v>
      </c>
      <c r="BP71" s="26">
        <v>56201.0</v>
      </c>
      <c r="BQ71" s="24">
        <v>8760.0</v>
      </c>
      <c r="BR71" s="25">
        <v>14400.0</v>
      </c>
      <c r="BS71" s="25">
        <v>19806.0</v>
      </c>
      <c r="BT71" s="25">
        <v>24755.0</v>
      </c>
      <c r="BU71" s="25">
        <v>34158.0</v>
      </c>
      <c r="BV71" s="25">
        <v>40140.0</v>
      </c>
      <c r="BW71" s="25">
        <v>46358.0</v>
      </c>
      <c r="BX71" s="25">
        <v>53673.0</v>
      </c>
      <c r="BY71" s="25">
        <v>60239.0</v>
      </c>
      <c r="BZ71" s="25">
        <v>65244.0</v>
      </c>
      <c r="CA71" s="26">
        <v>70164.0</v>
      </c>
      <c r="CB71" s="24">
        <v>10257.0</v>
      </c>
      <c r="CC71" s="25">
        <v>16104.0</v>
      </c>
      <c r="CD71" s="25">
        <v>21950.0</v>
      </c>
      <c r="CE71" s="25">
        <v>26859.0</v>
      </c>
      <c r="CF71" s="25">
        <v>34990.0</v>
      </c>
      <c r="CG71" s="26">
        <v>40497.0</v>
      </c>
    </row>
    <row r="72" hidden="1">
      <c r="A72" s="12" t="s">
        <v>35</v>
      </c>
      <c r="B72" s="24">
        <v>6757.0</v>
      </c>
      <c r="C72" s="25">
        <v>9690.0</v>
      </c>
      <c r="D72" s="25">
        <v>12080.0</v>
      </c>
      <c r="E72" s="25">
        <v>14920.0</v>
      </c>
      <c r="F72" s="25">
        <v>17857.0</v>
      </c>
      <c r="G72" s="25">
        <v>21100.0</v>
      </c>
      <c r="H72" s="25">
        <v>25377.0</v>
      </c>
      <c r="I72" s="25">
        <v>29760.0</v>
      </c>
      <c r="J72" s="25">
        <v>33046.0</v>
      </c>
      <c r="K72" s="26">
        <v>36078.0</v>
      </c>
      <c r="L72" s="24">
        <v>7624.0</v>
      </c>
      <c r="M72" s="25">
        <v>10099.0</v>
      </c>
      <c r="N72" s="25">
        <v>12313.0</v>
      </c>
      <c r="O72" s="25">
        <v>15247.0</v>
      </c>
      <c r="P72" s="25">
        <v>18173.0</v>
      </c>
      <c r="Q72" s="25">
        <v>21323.0</v>
      </c>
      <c r="R72" s="25">
        <v>25919.0</v>
      </c>
      <c r="S72" s="25">
        <v>30366.0</v>
      </c>
      <c r="T72" s="26">
        <v>33935.0</v>
      </c>
      <c r="U72" s="24">
        <v>7242.0</v>
      </c>
      <c r="V72" s="25">
        <v>9635.0</v>
      </c>
      <c r="W72" s="25">
        <v>11838.0</v>
      </c>
      <c r="X72" s="25">
        <v>14576.0</v>
      </c>
      <c r="Y72" s="25">
        <v>17235.0</v>
      </c>
      <c r="Z72" s="25">
        <v>19925.0</v>
      </c>
      <c r="AA72" s="25">
        <v>23856.0</v>
      </c>
      <c r="AB72" s="25">
        <v>27976.0</v>
      </c>
      <c r="AC72" s="25">
        <v>31425.0</v>
      </c>
      <c r="AD72" s="26">
        <v>34523.0</v>
      </c>
      <c r="AE72" s="24">
        <v>6876.0</v>
      </c>
      <c r="AF72" s="25">
        <v>9359.0</v>
      </c>
      <c r="AG72" s="25">
        <v>11614.0</v>
      </c>
      <c r="AH72" s="25">
        <v>14389.0</v>
      </c>
      <c r="AI72" s="25">
        <v>17420.0</v>
      </c>
      <c r="AJ72" s="25">
        <v>20334.0</v>
      </c>
      <c r="AK72" s="25">
        <v>25024.0</v>
      </c>
      <c r="AL72" s="25">
        <v>29381.0</v>
      </c>
      <c r="AM72" s="25">
        <v>32912.0</v>
      </c>
      <c r="AN72" s="26">
        <v>35860.0</v>
      </c>
      <c r="AO72" s="24">
        <v>7403.0</v>
      </c>
      <c r="AP72" s="25">
        <v>9891.0</v>
      </c>
      <c r="AQ72" s="25">
        <v>12441.0</v>
      </c>
      <c r="AR72" s="25">
        <v>15697.0</v>
      </c>
      <c r="AS72" s="25">
        <v>18731.0</v>
      </c>
      <c r="AT72" s="25">
        <v>21996.0</v>
      </c>
      <c r="AU72" s="25">
        <v>26182.0</v>
      </c>
      <c r="AV72" s="25">
        <v>30190.0</v>
      </c>
      <c r="AW72" s="25">
        <v>33745.0</v>
      </c>
      <c r="AX72" s="26">
        <v>36683.0</v>
      </c>
      <c r="AY72" s="24">
        <v>7598.0</v>
      </c>
      <c r="AZ72" s="25">
        <v>10334.0</v>
      </c>
      <c r="BA72" s="25">
        <v>12471.0</v>
      </c>
      <c r="BB72" s="25">
        <v>15613.0</v>
      </c>
      <c r="BC72" s="25">
        <v>18660.0</v>
      </c>
      <c r="BD72" s="25">
        <v>21727.0</v>
      </c>
      <c r="BE72" s="25">
        <v>25235.0</v>
      </c>
      <c r="BF72" s="25">
        <v>29162.0</v>
      </c>
      <c r="BG72" s="25">
        <v>32158.0</v>
      </c>
      <c r="BH72" s="26">
        <v>34587.0</v>
      </c>
      <c r="BI72" s="24">
        <v>6788.0</v>
      </c>
      <c r="BJ72" s="25">
        <v>7963.0</v>
      </c>
      <c r="BK72" s="25">
        <v>9353.0</v>
      </c>
      <c r="BL72" s="25">
        <v>11756.0</v>
      </c>
      <c r="BM72" s="25">
        <v>14540.0</v>
      </c>
      <c r="BN72" s="25">
        <v>17364.0</v>
      </c>
      <c r="BO72" s="25">
        <v>20885.0</v>
      </c>
      <c r="BP72" s="26">
        <v>24045.0</v>
      </c>
      <c r="BQ72" s="24">
        <v>3707.0</v>
      </c>
      <c r="BR72" s="25">
        <v>6295.0</v>
      </c>
      <c r="BS72" s="25">
        <v>8891.0</v>
      </c>
      <c r="BT72" s="25">
        <v>10902.0</v>
      </c>
      <c r="BU72" s="25">
        <v>13630.0</v>
      </c>
      <c r="BV72" s="25">
        <v>16047.0</v>
      </c>
      <c r="BW72" s="25">
        <v>18650.0</v>
      </c>
      <c r="BX72" s="25">
        <v>21888.0</v>
      </c>
      <c r="BY72" s="25">
        <v>24827.0</v>
      </c>
      <c r="BZ72" s="25">
        <v>27159.0</v>
      </c>
      <c r="CA72" s="26">
        <v>29642.0</v>
      </c>
      <c r="CB72" s="24">
        <v>3653.0</v>
      </c>
      <c r="CC72" s="25">
        <v>6088.0</v>
      </c>
      <c r="CD72" s="25">
        <v>8322.0</v>
      </c>
      <c r="CE72" s="25">
        <v>10071.0</v>
      </c>
      <c r="CF72" s="25">
        <v>12943.0</v>
      </c>
      <c r="CG72" s="26">
        <v>15159.0</v>
      </c>
    </row>
    <row r="73" hidden="1">
      <c r="A73" s="12" t="s">
        <v>88</v>
      </c>
      <c r="B73" s="24">
        <v>22526.0</v>
      </c>
      <c r="C73" s="25">
        <v>31019.0</v>
      </c>
      <c r="D73" s="25">
        <v>37976.0</v>
      </c>
      <c r="E73" s="25">
        <v>48645.0</v>
      </c>
      <c r="F73" s="25">
        <v>58719.0</v>
      </c>
      <c r="G73" s="25">
        <v>68499.0</v>
      </c>
      <c r="H73" s="25">
        <v>80833.0</v>
      </c>
      <c r="I73" s="25">
        <v>92861.0</v>
      </c>
      <c r="J73" s="25">
        <v>103070.0</v>
      </c>
      <c r="K73" s="26">
        <v>112573.0</v>
      </c>
      <c r="L73" s="24">
        <v>23244.0</v>
      </c>
      <c r="M73" s="25">
        <v>32030.0</v>
      </c>
      <c r="N73" s="25">
        <v>38993.0</v>
      </c>
      <c r="O73" s="25">
        <v>51839.0</v>
      </c>
      <c r="P73" s="25">
        <v>61874.0</v>
      </c>
      <c r="Q73" s="25">
        <v>71884.0</v>
      </c>
      <c r="R73" s="25">
        <v>84377.0</v>
      </c>
      <c r="S73" s="25">
        <v>96183.0</v>
      </c>
      <c r="T73" s="26">
        <v>105278.0</v>
      </c>
      <c r="U73" s="24">
        <v>23168.0</v>
      </c>
      <c r="V73" s="25">
        <v>31856.0</v>
      </c>
      <c r="W73" s="25">
        <v>39689.0</v>
      </c>
      <c r="X73" s="25">
        <v>54506.0</v>
      </c>
      <c r="Y73" s="25">
        <v>64627.0</v>
      </c>
      <c r="Z73" s="25">
        <v>75901.0</v>
      </c>
      <c r="AA73" s="25">
        <v>87622.0</v>
      </c>
      <c r="AB73" s="25">
        <v>100443.0</v>
      </c>
      <c r="AC73" s="25">
        <v>110370.0</v>
      </c>
      <c r="AD73" s="26">
        <v>119650.0</v>
      </c>
      <c r="AE73" s="24">
        <v>23860.0</v>
      </c>
      <c r="AF73" s="25">
        <v>32816.0</v>
      </c>
      <c r="AG73" s="25">
        <v>41037.0</v>
      </c>
      <c r="AH73" s="25">
        <v>57200.0</v>
      </c>
      <c r="AI73" s="25">
        <v>67835.0</v>
      </c>
      <c r="AJ73" s="25">
        <v>78989.0</v>
      </c>
      <c r="AK73" s="25">
        <v>91319.0</v>
      </c>
      <c r="AL73" s="25">
        <v>103103.0</v>
      </c>
      <c r="AM73" s="25">
        <v>113889.0</v>
      </c>
      <c r="AN73" s="26">
        <v>124082.0</v>
      </c>
      <c r="AO73" s="24">
        <v>24386.0</v>
      </c>
      <c r="AP73" s="25">
        <v>33280.0</v>
      </c>
      <c r="AQ73" s="25">
        <v>42269.0</v>
      </c>
      <c r="AR73" s="25">
        <v>60709.0</v>
      </c>
      <c r="AS73" s="25">
        <v>71722.0</v>
      </c>
      <c r="AT73" s="25">
        <v>84070.0</v>
      </c>
      <c r="AU73" s="25">
        <v>97164.0</v>
      </c>
      <c r="AV73" s="25">
        <v>110421.0</v>
      </c>
      <c r="AW73" s="25">
        <v>121332.0</v>
      </c>
      <c r="AX73" s="26">
        <v>131272.0</v>
      </c>
      <c r="AY73" s="24">
        <v>23391.0</v>
      </c>
      <c r="AZ73" s="25">
        <v>32197.0</v>
      </c>
      <c r="BA73" s="25">
        <v>40741.0</v>
      </c>
      <c r="BB73" s="25">
        <v>57021.0</v>
      </c>
      <c r="BC73" s="25">
        <v>67624.0</v>
      </c>
      <c r="BD73" s="25">
        <v>79933.0</v>
      </c>
      <c r="BE73" s="25">
        <v>91697.0</v>
      </c>
      <c r="BF73" s="25">
        <v>104495.0</v>
      </c>
      <c r="BG73" s="25">
        <v>113802.0</v>
      </c>
      <c r="BH73" s="26">
        <v>122581.0</v>
      </c>
      <c r="BI73" s="24">
        <v>23334.0</v>
      </c>
      <c r="BJ73" s="25">
        <v>28130.0</v>
      </c>
      <c r="BK73" s="25">
        <v>33112.0</v>
      </c>
      <c r="BL73" s="25">
        <v>48225.0</v>
      </c>
      <c r="BM73" s="25">
        <v>59309.0</v>
      </c>
      <c r="BN73" s="25">
        <v>70884.0</v>
      </c>
      <c r="BO73" s="25">
        <v>83387.0</v>
      </c>
      <c r="BP73" s="26">
        <v>95137.0</v>
      </c>
      <c r="BQ73" s="24">
        <v>14848.0</v>
      </c>
      <c r="BR73" s="25">
        <v>23796.0</v>
      </c>
      <c r="BS73" s="25">
        <v>32162.0</v>
      </c>
      <c r="BT73" s="25">
        <v>40387.0</v>
      </c>
      <c r="BU73" s="25">
        <v>56375.0</v>
      </c>
      <c r="BV73" s="25">
        <v>66609.0</v>
      </c>
      <c r="BW73" s="25">
        <v>77158.0</v>
      </c>
      <c r="BX73" s="25">
        <v>88690.0</v>
      </c>
      <c r="BY73" s="25">
        <v>100041.0</v>
      </c>
      <c r="BZ73" s="25">
        <v>107966.0</v>
      </c>
      <c r="CA73" s="26">
        <v>115914.0</v>
      </c>
      <c r="CB73" s="24">
        <v>16675.0</v>
      </c>
      <c r="CC73" s="25">
        <v>27100.0</v>
      </c>
      <c r="CD73" s="25">
        <v>36735.0</v>
      </c>
      <c r="CE73" s="25">
        <v>44939.0</v>
      </c>
      <c r="CF73" s="25">
        <v>62443.0</v>
      </c>
      <c r="CG73" s="26">
        <v>73055.0</v>
      </c>
    </row>
    <row r="74" hidden="1">
      <c r="A74" s="12" t="s">
        <v>72</v>
      </c>
      <c r="B74" s="24">
        <v>14106.0</v>
      </c>
      <c r="C74" s="25">
        <v>19753.0</v>
      </c>
      <c r="D74" s="25">
        <v>24462.0</v>
      </c>
      <c r="E74" s="25">
        <v>30874.0</v>
      </c>
      <c r="F74" s="25">
        <v>37008.0</v>
      </c>
      <c r="G74" s="25">
        <v>42783.0</v>
      </c>
      <c r="H74" s="25">
        <v>50409.0</v>
      </c>
      <c r="I74" s="25">
        <v>57825.0</v>
      </c>
      <c r="J74" s="25">
        <v>64025.0</v>
      </c>
      <c r="K74" s="26">
        <v>70402.0</v>
      </c>
      <c r="L74" s="24">
        <v>14503.0</v>
      </c>
      <c r="M74" s="25">
        <v>19515.0</v>
      </c>
      <c r="N74" s="25">
        <v>23767.0</v>
      </c>
      <c r="O74" s="25">
        <v>30873.0</v>
      </c>
      <c r="P74" s="25">
        <v>36984.0</v>
      </c>
      <c r="Q74" s="25">
        <v>42722.0</v>
      </c>
      <c r="R74" s="25">
        <v>49567.0</v>
      </c>
      <c r="S74" s="25">
        <v>56520.0</v>
      </c>
      <c r="T74" s="26">
        <v>62202.0</v>
      </c>
      <c r="U74" s="24">
        <v>14436.0</v>
      </c>
      <c r="V74" s="25">
        <v>19870.0</v>
      </c>
      <c r="W74" s="25">
        <v>24309.0</v>
      </c>
      <c r="X74" s="25">
        <v>32120.0</v>
      </c>
      <c r="Y74" s="25">
        <v>38650.0</v>
      </c>
      <c r="Z74" s="25">
        <v>44910.0</v>
      </c>
      <c r="AA74" s="25">
        <v>51970.0</v>
      </c>
      <c r="AB74" s="25">
        <v>58831.0</v>
      </c>
      <c r="AC74" s="25">
        <v>64235.0</v>
      </c>
      <c r="AD74" s="26">
        <v>70124.0</v>
      </c>
      <c r="AE74" s="24">
        <v>14712.0</v>
      </c>
      <c r="AF74" s="25">
        <v>19907.0</v>
      </c>
      <c r="AG74" s="25">
        <v>24696.0</v>
      </c>
      <c r="AH74" s="25">
        <v>32683.0</v>
      </c>
      <c r="AI74" s="25">
        <v>39148.0</v>
      </c>
      <c r="AJ74" s="25">
        <v>45945.0</v>
      </c>
      <c r="AK74" s="25">
        <v>53560.0</v>
      </c>
      <c r="AL74" s="25">
        <v>60621.0</v>
      </c>
      <c r="AM74" s="25">
        <v>66978.0</v>
      </c>
      <c r="AN74" s="26">
        <v>72605.0</v>
      </c>
      <c r="AO74" s="24">
        <v>15069.0</v>
      </c>
      <c r="AP74" s="25">
        <v>20637.0</v>
      </c>
      <c r="AQ74" s="25">
        <v>25735.0</v>
      </c>
      <c r="AR74" s="25">
        <v>34003.0</v>
      </c>
      <c r="AS74" s="25">
        <v>40404.0</v>
      </c>
      <c r="AT74" s="25">
        <v>47343.0</v>
      </c>
      <c r="AU74" s="25">
        <v>54290.0</v>
      </c>
      <c r="AV74" s="25">
        <v>61772.0</v>
      </c>
      <c r="AW74" s="25">
        <v>67973.0</v>
      </c>
      <c r="AX74" s="26">
        <v>74040.0</v>
      </c>
      <c r="AY74" s="24">
        <v>11590.0</v>
      </c>
      <c r="AZ74" s="25">
        <v>16620.0</v>
      </c>
      <c r="BA74" s="25">
        <v>20680.0</v>
      </c>
      <c r="BB74" s="25">
        <v>26845.0</v>
      </c>
      <c r="BC74" s="25">
        <v>32595.0</v>
      </c>
      <c r="BD74" s="25">
        <v>38082.0</v>
      </c>
      <c r="BE74" s="25">
        <v>43983.0</v>
      </c>
      <c r="BF74" s="25">
        <v>50487.0</v>
      </c>
      <c r="BG74" s="25">
        <v>56541.0</v>
      </c>
      <c r="BH74" s="26">
        <v>62344.0</v>
      </c>
      <c r="BI74" s="24">
        <v>13123.0</v>
      </c>
      <c r="BJ74" s="25">
        <v>15712.0</v>
      </c>
      <c r="BK74" s="25">
        <v>19090.0</v>
      </c>
      <c r="BL74" s="25">
        <v>22074.0</v>
      </c>
      <c r="BM74" s="25">
        <v>29153.0</v>
      </c>
      <c r="BN74" s="25">
        <v>34594.0</v>
      </c>
      <c r="BO74" s="25">
        <v>40630.0</v>
      </c>
      <c r="BP74" s="26">
        <v>46374.0</v>
      </c>
      <c r="BQ74" s="24">
        <v>7424.0</v>
      </c>
      <c r="BR74" s="25">
        <v>12338.0</v>
      </c>
      <c r="BS74" s="25">
        <v>16418.0</v>
      </c>
      <c r="BT74" s="25">
        <v>19941.0</v>
      </c>
      <c r="BU74" s="25">
        <v>25319.0</v>
      </c>
      <c r="BV74" s="25">
        <v>29693.0</v>
      </c>
      <c r="BW74" s="25">
        <v>34552.0</v>
      </c>
      <c r="BX74" s="25">
        <v>39486.0</v>
      </c>
      <c r="BY74" s="25">
        <v>44431.0</v>
      </c>
      <c r="BZ74" s="25">
        <v>48062.0</v>
      </c>
      <c r="CA74" s="26">
        <v>51315.0</v>
      </c>
      <c r="CB74" s="24">
        <v>8012.0</v>
      </c>
      <c r="CC74" s="25">
        <v>12668.0</v>
      </c>
      <c r="CD74" s="25">
        <v>17377.0</v>
      </c>
      <c r="CE74" s="25">
        <v>21186.0</v>
      </c>
      <c r="CF74" s="25">
        <v>27115.0</v>
      </c>
      <c r="CG74" s="26">
        <v>31754.0</v>
      </c>
    </row>
    <row r="75" hidden="1">
      <c r="A75" s="12" t="s">
        <v>74</v>
      </c>
      <c r="B75" s="24">
        <v>14089.0</v>
      </c>
      <c r="C75" s="25">
        <v>19689.0</v>
      </c>
      <c r="D75" s="25">
        <v>24490.0</v>
      </c>
      <c r="E75" s="25">
        <v>31404.0</v>
      </c>
      <c r="F75" s="25">
        <v>38286.0</v>
      </c>
      <c r="G75" s="25">
        <v>45335.0</v>
      </c>
      <c r="H75" s="25">
        <v>55206.0</v>
      </c>
      <c r="I75" s="25">
        <v>63964.0</v>
      </c>
      <c r="J75" s="25">
        <v>70090.0</v>
      </c>
      <c r="K75" s="26">
        <v>76063.0</v>
      </c>
      <c r="L75" s="24">
        <v>15413.0</v>
      </c>
      <c r="M75" s="25">
        <v>20503.0</v>
      </c>
      <c r="N75" s="25">
        <v>25176.0</v>
      </c>
      <c r="O75" s="25">
        <v>32586.0</v>
      </c>
      <c r="P75" s="25">
        <v>39391.0</v>
      </c>
      <c r="Q75" s="25">
        <v>45908.0</v>
      </c>
      <c r="R75" s="25">
        <v>56281.0</v>
      </c>
      <c r="S75" s="25">
        <v>64973.0</v>
      </c>
      <c r="T75" s="26">
        <v>71412.0</v>
      </c>
      <c r="U75" s="24">
        <v>15955.0</v>
      </c>
      <c r="V75" s="25">
        <v>21799.0</v>
      </c>
      <c r="W75" s="25">
        <v>27014.0</v>
      </c>
      <c r="X75" s="25">
        <v>35874.0</v>
      </c>
      <c r="Y75" s="25">
        <v>42847.0</v>
      </c>
      <c r="Z75" s="25">
        <v>50255.0</v>
      </c>
      <c r="AA75" s="25">
        <v>59673.0</v>
      </c>
      <c r="AB75" s="25">
        <v>67873.0</v>
      </c>
      <c r="AC75" s="25">
        <v>74458.0</v>
      </c>
      <c r="AD75" s="26">
        <v>80349.0</v>
      </c>
      <c r="AE75" s="24">
        <v>15587.0</v>
      </c>
      <c r="AF75" s="25">
        <v>21276.0</v>
      </c>
      <c r="AG75" s="25">
        <v>26614.0</v>
      </c>
      <c r="AH75" s="25">
        <v>35089.0</v>
      </c>
      <c r="AI75" s="25">
        <v>42395.0</v>
      </c>
      <c r="AJ75" s="25">
        <v>50089.0</v>
      </c>
      <c r="AK75" s="25">
        <v>59271.0</v>
      </c>
      <c r="AL75" s="25">
        <v>67288.0</v>
      </c>
      <c r="AM75" s="25">
        <v>73883.0</v>
      </c>
      <c r="AN75" s="26">
        <v>79823.0</v>
      </c>
      <c r="AO75" s="24">
        <v>15279.0</v>
      </c>
      <c r="AP75" s="25">
        <v>21107.0</v>
      </c>
      <c r="AQ75" s="25">
        <v>26872.0</v>
      </c>
      <c r="AR75" s="25">
        <v>37061.0</v>
      </c>
      <c r="AS75" s="25">
        <v>44122.0</v>
      </c>
      <c r="AT75" s="25">
        <v>52290.0</v>
      </c>
      <c r="AU75" s="25">
        <v>61352.0</v>
      </c>
      <c r="AV75" s="25">
        <v>70202.0</v>
      </c>
      <c r="AW75" s="25">
        <v>76879.0</v>
      </c>
      <c r="AX75" s="26">
        <v>82915.0</v>
      </c>
      <c r="AY75" s="24">
        <v>13784.0</v>
      </c>
      <c r="AZ75" s="25">
        <v>19095.0</v>
      </c>
      <c r="BA75" s="25">
        <v>23557.0</v>
      </c>
      <c r="BB75" s="25">
        <v>32062.0</v>
      </c>
      <c r="BC75" s="25">
        <v>39112.0</v>
      </c>
      <c r="BD75" s="25">
        <v>46268.0</v>
      </c>
      <c r="BE75" s="25">
        <v>54853.0</v>
      </c>
      <c r="BF75" s="25">
        <v>62356.0</v>
      </c>
      <c r="BG75" s="25">
        <v>67845.0</v>
      </c>
      <c r="BH75" s="26">
        <v>73253.0</v>
      </c>
      <c r="BI75" s="24">
        <v>13191.0</v>
      </c>
      <c r="BJ75" s="25">
        <v>15885.0</v>
      </c>
      <c r="BK75" s="25">
        <v>18878.0</v>
      </c>
      <c r="BL75" s="25">
        <v>26181.0</v>
      </c>
      <c r="BM75" s="25">
        <v>33183.0</v>
      </c>
      <c r="BN75" s="25">
        <v>39244.0</v>
      </c>
      <c r="BO75" s="25">
        <v>47180.0</v>
      </c>
      <c r="BP75" s="26">
        <v>53629.0</v>
      </c>
      <c r="BQ75" s="24">
        <v>7939.0</v>
      </c>
      <c r="BR75" s="25">
        <v>13115.0</v>
      </c>
      <c r="BS75" s="25">
        <v>18090.0</v>
      </c>
      <c r="BT75" s="25">
        <v>22028.0</v>
      </c>
      <c r="BU75" s="25">
        <v>29275.0</v>
      </c>
      <c r="BV75" s="25">
        <v>34723.0</v>
      </c>
      <c r="BW75" s="25">
        <v>40541.0</v>
      </c>
      <c r="BX75" s="25">
        <v>47875.0</v>
      </c>
      <c r="BY75" s="25">
        <v>53617.0</v>
      </c>
      <c r="BZ75" s="25">
        <v>57904.0</v>
      </c>
      <c r="CA75" s="26">
        <v>62512.0</v>
      </c>
      <c r="CB75" s="24">
        <v>8294.0</v>
      </c>
      <c r="CC75" s="25">
        <v>13712.0</v>
      </c>
      <c r="CD75" s="25">
        <v>18559.0</v>
      </c>
      <c r="CE75" s="25">
        <v>22630.0</v>
      </c>
      <c r="CF75" s="25">
        <v>29697.0</v>
      </c>
      <c r="CG75" s="26">
        <v>34995.0</v>
      </c>
    </row>
    <row r="76" hidden="1">
      <c r="A76" s="12" t="s">
        <v>82</v>
      </c>
      <c r="B76" s="24">
        <v>13324.0</v>
      </c>
      <c r="C76" s="25">
        <v>19005.0</v>
      </c>
      <c r="D76" s="25">
        <v>23815.0</v>
      </c>
      <c r="E76" s="25">
        <v>30657.0</v>
      </c>
      <c r="F76" s="25">
        <v>37412.0</v>
      </c>
      <c r="G76" s="25">
        <v>43990.0</v>
      </c>
      <c r="H76" s="25">
        <v>51332.0</v>
      </c>
      <c r="I76" s="25">
        <v>57896.0</v>
      </c>
      <c r="J76" s="25">
        <v>62916.0</v>
      </c>
      <c r="K76" s="26">
        <v>67722.0</v>
      </c>
      <c r="L76" s="24">
        <v>15503.0</v>
      </c>
      <c r="M76" s="25">
        <v>20412.0</v>
      </c>
      <c r="N76" s="25">
        <v>24652.0</v>
      </c>
      <c r="O76" s="25">
        <v>33030.0</v>
      </c>
      <c r="P76" s="25">
        <v>40247.0</v>
      </c>
      <c r="Q76" s="25">
        <v>47642.0</v>
      </c>
      <c r="R76" s="25">
        <v>54910.0</v>
      </c>
      <c r="S76" s="25">
        <v>62090.0</v>
      </c>
      <c r="T76" s="26">
        <v>67849.0</v>
      </c>
      <c r="U76" s="24">
        <v>12840.0</v>
      </c>
      <c r="V76" s="25">
        <v>17824.0</v>
      </c>
      <c r="W76" s="25">
        <v>22291.0</v>
      </c>
      <c r="X76" s="25">
        <v>31759.0</v>
      </c>
      <c r="Y76" s="25">
        <v>38338.0</v>
      </c>
      <c r="Z76" s="25">
        <v>45490.0</v>
      </c>
      <c r="AA76" s="25">
        <v>52293.0</v>
      </c>
      <c r="AB76" s="25">
        <v>58560.0</v>
      </c>
      <c r="AC76" s="25">
        <v>63637.0</v>
      </c>
      <c r="AD76" s="26">
        <v>68650.0</v>
      </c>
      <c r="AE76" s="24">
        <v>14089.0</v>
      </c>
      <c r="AF76" s="25">
        <v>19091.0</v>
      </c>
      <c r="AG76" s="25">
        <v>24381.0</v>
      </c>
      <c r="AH76" s="25">
        <v>32958.0</v>
      </c>
      <c r="AI76" s="25">
        <v>40567.0</v>
      </c>
      <c r="AJ76" s="25">
        <v>50311.0</v>
      </c>
      <c r="AK76" s="25">
        <v>57186.0</v>
      </c>
      <c r="AL76" s="25">
        <v>63765.0</v>
      </c>
      <c r="AM76" s="25">
        <v>69412.0</v>
      </c>
      <c r="AN76" s="26">
        <v>75624.0</v>
      </c>
      <c r="AO76" s="24">
        <v>15161.0</v>
      </c>
      <c r="AP76" s="25">
        <v>20970.0</v>
      </c>
      <c r="AQ76" s="25">
        <v>26367.0</v>
      </c>
      <c r="AR76" s="25">
        <v>36115.0</v>
      </c>
      <c r="AS76" s="25">
        <v>43996.0</v>
      </c>
      <c r="AT76" s="25">
        <v>54537.0</v>
      </c>
      <c r="AU76" s="25">
        <v>62156.0</v>
      </c>
      <c r="AV76" s="25">
        <v>70294.0</v>
      </c>
      <c r="AW76" s="25">
        <v>76956.0</v>
      </c>
      <c r="AX76" s="26">
        <v>82839.0</v>
      </c>
      <c r="AY76" s="24">
        <v>15302.0</v>
      </c>
      <c r="AZ76" s="25">
        <v>20484.0</v>
      </c>
      <c r="BA76" s="25">
        <v>25098.0</v>
      </c>
      <c r="BB76" s="25">
        <v>32239.0</v>
      </c>
      <c r="BC76" s="25">
        <v>39754.0</v>
      </c>
      <c r="BD76" s="25">
        <v>47987.0</v>
      </c>
      <c r="BE76" s="25">
        <v>54611.0</v>
      </c>
      <c r="BF76" s="25">
        <v>60791.0</v>
      </c>
      <c r="BG76" s="25">
        <v>66299.0</v>
      </c>
      <c r="BH76" s="26">
        <v>71582.0</v>
      </c>
      <c r="BI76" s="24">
        <v>14525.0</v>
      </c>
      <c r="BJ76" s="25">
        <v>18142.0</v>
      </c>
      <c r="BK76" s="25">
        <v>22039.0</v>
      </c>
      <c r="BL76" s="25">
        <v>30146.0</v>
      </c>
      <c r="BM76" s="25">
        <v>37120.0</v>
      </c>
      <c r="BN76" s="25">
        <v>44989.0</v>
      </c>
      <c r="BO76" s="25">
        <v>52216.0</v>
      </c>
      <c r="BP76" s="26">
        <v>58861.0</v>
      </c>
      <c r="BQ76" s="24">
        <v>8819.0</v>
      </c>
      <c r="BR76" s="25">
        <v>14389.0</v>
      </c>
      <c r="BS76" s="25">
        <v>20553.0</v>
      </c>
      <c r="BT76" s="25">
        <v>25393.0</v>
      </c>
      <c r="BU76" s="25">
        <v>33701.0</v>
      </c>
      <c r="BV76" s="25">
        <v>39633.0</v>
      </c>
      <c r="BW76" s="25">
        <v>46242.0</v>
      </c>
      <c r="BX76" s="25">
        <v>52250.0</v>
      </c>
      <c r="BY76" s="25">
        <v>57396.0</v>
      </c>
      <c r="BZ76" s="25">
        <v>61650.0</v>
      </c>
      <c r="CA76" s="26">
        <v>65871.0</v>
      </c>
      <c r="CB76" s="24">
        <v>8575.0</v>
      </c>
      <c r="CC76" s="25">
        <v>13876.0</v>
      </c>
      <c r="CD76" s="25">
        <v>19018.0</v>
      </c>
      <c r="CE76" s="25">
        <v>23217.0</v>
      </c>
      <c r="CF76" s="25">
        <v>30389.0</v>
      </c>
      <c r="CG76" s="26">
        <v>36403.0</v>
      </c>
    </row>
    <row r="77" hidden="1">
      <c r="A77" s="12" t="s">
        <v>66</v>
      </c>
      <c r="B77" s="24">
        <v>11766.0</v>
      </c>
      <c r="C77" s="25">
        <v>16140.0</v>
      </c>
      <c r="D77" s="25">
        <v>20052.0</v>
      </c>
      <c r="E77" s="25">
        <v>25512.0</v>
      </c>
      <c r="F77" s="25">
        <v>30838.0</v>
      </c>
      <c r="G77" s="25">
        <v>36059.0</v>
      </c>
      <c r="H77" s="25">
        <v>42302.0</v>
      </c>
      <c r="I77" s="25">
        <v>48305.0</v>
      </c>
      <c r="J77" s="25">
        <v>53346.0</v>
      </c>
      <c r="K77" s="26">
        <v>58309.0</v>
      </c>
      <c r="L77" s="24">
        <v>13217.0</v>
      </c>
      <c r="M77" s="25">
        <v>17609.0</v>
      </c>
      <c r="N77" s="25">
        <v>21407.0</v>
      </c>
      <c r="O77" s="25">
        <v>27568.0</v>
      </c>
      <c r="P77" s="25">
        <v>32582.0</v>
      </c>
      <c r="Q77" s="25">
        <v>37958.0</v>
      </c>
      <c r="R77" s="25">
        <v>44005.0</v>
      </c>
      <c r="S77" s="25">
        <v>50178.0</v>
      </c>
      <c r="T77" s="26">
        <v>55096.0</v>
      </c>
      <c r="U77" s="24">
        <v>12913.0</v>
      </c>
      <c r="V77" s="25">
        <v>17525.0</v>
      </c>
      <c r="W77" s="25">
        <v>21662.0</v>
      </c>
      <c r="X77" s="25">
        <v>28249.0</v>
      </c>
      <c r="Y77" s="25">
        <v>33619.0</v>
      </c>
      <c r="Z77" s="25">
        <v>39614.0</v>
      </c>
      <c r="AA77" s="25">
        <v>45730.0</v>
      </c>
      <c r="AB77" s="25">
        <v>51427.0</v>
      </c>
      <c r="AC77" s="25">
        <v>56675.0</v>
      </c>
      <c r="AD77" s="26">
        <v>61037.0</v>
      </c>
      <c r="AE77" s="24">
        <v>12900.0</v>
      </c>
      <c r="AF77" s="25">
        <v>17575.0</v>
      </c>
      <c r="AG77" s="25">
        <v>22264.0</v>
      </c>
      <c r="AH77" s="25">
        <v>29272.0</v>
      </c>
      <c r="AI77" s="25">
        <v>34941.0</v>
      </c>
      <c r="AJ77" s="25">
        <v>41208.0</v>
      </c>
      <c r="AK77" s="25">
        <v>47369.0</v>
      </c>
      <c r="AL77" s="25">
        <v>53406.0</v>
      </c>
      <c r="AM77" s="25">
        <v>58711.0</v>
      </c>
      <c r="AN77" s="26">
        <v>63935.0</v>
      </c>
      <c r="AO77" s="24">
        <v>13905.0</v>
      </c>
      <c r="AP77" s="25">
        <v>18624.0</v>
      </c>
      <c r="AQ77" s="25">
        <v>23564.0</v>
      </c>
      <c r="AR77" s="25">
        <v>30752.0</v>
      </c>
      <c r="AS77" s="25">
        <v>36868.0</v>
      </c>
      <c r="AT77" s="25">
        <v>43225.0</v>
      </c>
      <c r="AU77" s="25">
        <v>49259.0</v>
      </c>
      <c r="AV77" s="25">
        <v>55558.0</v>
      </c>
      <c r="AW77" s="25">
        <v>61480.0</v>
      </c>
      <c r="AX77" s="26">
        <v>66707.0</v>
      </c>
      <c r="AY77" s="24">
        <v>12501.0</v>
      </c>
      <c r="AZ77" s="25">
        <v>17144.0</v>
      </c>
      <c r="BA77" s="25">
        <v>21496.0</v>
      </c>
      <c r="BB77" s="25">
        <v>28042.0</v>
      </c>
      <c r="BC77" s="25">
        <v>33804.0</v>
      </c>
      <c r="BD77" s="25">
        <v>39927.0</v>
      </c>
      <c r="BE77" s="25">
        <v>45355.0</v>
      </c>
      <c r="BF77" s="25">
        <v>51254.0</v>
      </c>
      <c r="BG77" s="25">
        <v>56379.0</v>
      </c>
      <c r="BH77" s="26">
        <v>61060.0</v>
      </c>
      <c r="BI77" s="24">
        <v>11973.0</v>
      </c>
      <c r="BJ77" s="25">
        <v>13879.0</v>
      </c>
      <c r="BK77" s="25">
        <v>16321.0</v>
      </c>
      <c r="BL77" s="25">
        <v>21641.0</v>
      </c>
      <c r="BM77" s="25">
        <v>26194.0</v>
      </c>
      <c r="BN77" s="25">
        <v>31436.0</v>
      </c>
      <c r="BO77" s="25">
        <v>36508.0</v>
      </c>
      <c r="BP77" s="26">
        <v>41927.0</v>
      </c>
      <c r="BQ77" s="24">
        <v>7244.0</v>
      </c>
      <c r="BR77" s="25">
        <v>11534.0</v>
      </c>
      <c r="BS77" s="25">
        <v>15959.0</v>
      </c>
      <c r="BT77" s="25">
        <v>19651.0</v>
      </c>
      <c r="BU77" s="25">
        <v>25266.0</v>
      </c>
      <c r="BV77" s="25">
        <v>29881.0</v>
      </c>
      <c r="BW77" s="25">
        <v>34603.0</v>
      </c>
      <c r="BX77" s="25">
        <v>39070.0</v>
      </c>
      <c r="BY77" s="25">
        <v>43060.0</v>
      </c>
      <c r="BZ77" s="25">
        <v>46529.0</v>
      </c>
      <c r="CA77" s="26">
        <v>49844.0</v>
      </c>
      <c r="CB77" s="24">
        <v>6653.0</v>
      </c>
      <c r="CC77" s="25">
        <v>10844.0</v>
      </c>
      <c r="CD77" s="25">
        <v>14812.0</v>
      </c>
      <c r="CE77" s="25">
        <v>18444.0</v>
      </c>
      <c r="CF77" s="25">
        <v>23781.0</v>
      </c>
      <c r="CG77" s="26">
        <v>27731.0</v>
      </c>
    </row>
    <row r="78" hidden="1">
      <c r="A78" s="12" t="s">
        <v>51</v>
      </c>
      <c r="B78" s="24">
        <v>6689.0</v>
      </c>
      <c r="C78" s="25">
        <v>9376.0</v>
      </c>
      <c r="D78" s="25">
        <v>11645.0</v>
      </c>
      <c r="E78" s="25">
        <v>15235.0</v>
      </c>
      <c r="F78" s="25">
        <v>19403.0</v>
      </c>
      <c r="G78" s="25">
        <v>24491.0</v>
      </c>
      <c r="H78" s="25">
        <v>28865.0</v>
      </c>
      <c r="I78" s="25">
        <v>33018.0</v>
      </c>
      <c r="J78" s="25">
        <v>35732.0</v>
      </c>
      <c r="K78" s="26">
        <v>38518.0</v>
      </c>
      <c r="L78" s="24">
        <v>7051.0</v>
      </c>
      <c r="M78" s="25">
        <v>9510.0</v>
      </c>
      <c r="N78" s="25">
        <v>11783.0</v>
      </c>
      <c r="O78" s="25">
        <v>16380.0</v>
      </c>
      <c r="P78" s="25">
        <v>20791.0</v>
      </c>
      <c r="Q78" s="25">
        <v>25666.0</v>
      </c>
      <c r="R78" s="25">
        <v>30404.0</v>
      </c>
      <c r="S78" s="25">
        <v>34276.0</v>
      </c>
      <c r="T78" s="26">
        <v>37374.0</v>
      </c>
      <c r="U78" s="24">
        <v>6664.0</v>
      </c>
      <c r="V78" s="25">
        <v>9259.0</v>
      </c>
      <c r="W78" s="25">
        <v>11816.0</v>
      </c>
      <c r="X78" s="25">
        <v>16617.0</v>
      </c>
      <c r="Y78" s="25">
        <v>20989.0</v>
      </c>
      <c r="Z78" s="25">
        <v>25755.0</v>
      </c>
      <c r="AA78" s="25">
        <v>30717.0</v>
      </c>
      <c r="AB78" s="25">
        <v>34770.0</v>
      </c>
      <c r="AC78" s="25">
        <v>37644.0</v>
      </c>
      <c r="AD78" s="26">
        <v>40447.0</v>
      </c>
      <c r="AE78" s="24">
        <v>7522.0</v>
      </c>
      <c r="AF78" s="25">
        <v>10401.0</v>
      </c>
      <c r="AG78" s="25">
        <v>13008.0</v>
      </c>
      <c r="AH78" s="25">
        <v>18999.0</v>
      </c>
      <c r="AI78" s="25">
        <v>22499.0</v>
      </c>
      <c r="AJ78" s="25">
        <v>27680.0</v>
      </c>
      <c r="AK78" s="25">
        <v>32057.0</v>
      </c>
      <c r="AL78" s="25">
        <v>36631.0</v>
      </c>
      <c r="AM78" s="25">
        <v>39504.0</v>
      </c>
      <c r="AN78" s="26">
        <v>42483.0</v>
      </c>
      <c r="AO78" s="24">
        <v>7051.0</v>
      </c>
      <c r="AP78" s="25">
        <v>9589.0</v>
      </c>
      <c r="AQ78" s="25">
        <v>11899.0</v>
      </c>
      <c r="AR78" s="25">
        <v>16358.0</v>
      </c>
      <c r="AS78" s="25">
        <v>20685.0</v>
      </c>
      <c r="AT78" s="25">
        <v>26483.0</v>
      </c>
      <c r="AU78" s="25">
        <v>30961.0</v>
      </c>
      <c r="AV78" s="25">
        <v>35457.0</v>
      </c>
      <c r="AW78" s="25">
        <v>38375.0</v>
      </c>
      <c r="AX78" s="26">
        <v>41105.0</v>
      </c>
      <c r="AY78" s="24">
        <v>7610.0</v>
      </c>
      <c r="AZ78" s="25">
        <v>10255.0</v>
      </c>
      <c r="BA78" s="25">
        <v>12263.0</v>
      </c>
      <c r="BB78" s="25">
        <v>17183.0</v>
      </c>
      <c r="BC78" s="25">
        <v>21469.0</v>
      </c>
      <c r="BD78" s="25">
        <v>25315.0</v>
      </c>
      <c r="BE78" s="25">
        <v>29144.0</v>
      </c>
      <c r="BF78" s="25">
        <v>32661.0</v>
      </c>
      <c r="BG78" s="25">
        <v>35276.0</v>
      </c>
      <c r="BH78" s="26">
        <v>37535.0</v>
      </c>
      <c r="BI78" s="24">
        <v>6145.0</v>
      </c>
      <c r="BJ78" s="25">
        <v>7866.0</v>
      </c>
      <c r="BK78" s="25">
        <v>9370.0</v>
      </c>
      <c r="BL78" s="25">
        <v>15671.0</v>
      </c>
      <c r="BM78" s="25">
        <v>19530.0</v>
      </c>
      <c r="BN78" s="25">
        <v>23761.0</v>
      </c>
      <c r="BO78" s="25">
        <v>27070.0</v>
      </c>
      <c r="BP78" s="26">
        <v>30178.0</v>
      </c>
      <c r="BQ78" s="24">
        <v>3886.0</v>
      </c>
      <c r="BR78" s="25">
        <v>6361.0</v>
      </c>
      <c r="BS78" s="25">
        <v>8514.0</v>
      </c>
      <c r="BT78" s="25">
        <v>10344.0</v>
      </c>
      <c r="BU78" s="25">
        <v>15677.0</v>
      </c>
      <c r="BV78" s="25">
        <v>18699.0</v>
      </c>
      <c r="BW78" s="25">
        <v>21133.0</v>
      </c>
      <c r="BX78" s="25">
        <v>24115.0</v>
      </c>
      <c r="BY78" s="25">
        <v>26146.0</v>
      </c>
      <c r="BZ78" s="25">
        <v>28047.0</v>
      </c>
      <c r="CA78" s="26">
        <v>29765.0</v>
      </c>
      <c r="CB78" s="24">
        <v>4833.0</v>
      </c>
      <c r="CC78" s="25">
        <v>7451.0</v>
      </c>
      <c r="CD78" s="25">
        <v>9980.0</v>
      </c>
      <c r="CE78" s="25">
        <v>12100.0</v>
      </c>
      <c r="CF78" s="25">
        <v>17856.0</v>
      </c>
      <c r="CG78" s="26">
        <v>21375.0</v>
      </c>
    </row>
    <row r="79" hidden="1">
      <c r="A79" s="12" t="s">
        <v>59</v>
      </c>
      <c r="B79" s="24">
        <v>7509.0</v>
      </c>
      <c r="C79" s="25">
        <v>10407.0</v>
      </c>
      <c r="D79" s="25">
        <v>12702.0</v>
      </c>
      <c r="E79" s="25">
        <v>16073.0</v>
      </c>
      <c r="F79" s="25">
        <v>19559.0</v>
      </c>
      <c r="G79" s="25">
        <v>22656.0</v>
      </c>
      <c r="H79" s="25">
        <v>27492.0</v>
      </c>
      <c r="I79" s="25">
        <v>32069.0</v>
      </c>
      <c r="J79" s="25">
        <v>35135.0</v>
      </c>
      <c r="K79" s="26">
        <v>38194.0</v>
      </c>
      <c r="L79" s="24">
        <v>8501.0</v>
      </c>
      <c r="M79" s="25">
        <v>11291.0</v>
      </c>
      <c r="N79" s="25">
        <v>13440.0</v>
      </c>
      <c r="O79" s="25">
        <v>18690.0</v>
      </c>
      <c r="P79" s="25">
        <v>22156.0</v>
      </c>
      <c r="Q79" s="25">
        <v>25373.0</v>
      </c>
      <c r="R79" s="25">
        <v>30799.0</v>
      </c>
      <c r="S79" s="25">
        <v>35219.0</v>
      </c>
      <c r="T79" s="26">
        <v>38755.0</v>
      </c>
      <c r="U79" s="24">
        <v>8002.0</v>
      </c>
      <c r="V79" s="25">
        <v>10622.0</v>
      </c>
      <c r="W79" s="25">
        <v>12824.0</v>
      </c>
      <c r="X79" s="25">
        <v>18341.0</v>
      </c>
      <c r="Y79" s="25">
        <v>21449.0</v>
      </c>
      <c r="Z79" s="25">
        <v>24647.0</v>
      </c>
      <c r="AA79" s="25">
        <v>29688.0</v>
      </c>
      <c r="AB79" s="25">
        <v>34149.0</v>
      </c>
      <c r="AC79" s="25">
        <v>37787.0</v>
      </c>
      <c r="AD79" s="26">
        <v>40868.0</v>
      </c>
      <c r="AE79" s="24">
        <v>8586.0</v>
      </c>
      <c r="AF79" s="25">
        <v>11554.0</v>
      </c>
      <c r="AG79" s="25">
        <v>14050.0</v>
      </c>
      <c r="AH79" s="25">
        <v>19805.0</v>
      </c>
      <c r="AI79" s="25">
        <v>23267.0</v>
      </c>
      <c r="AJ79" s="25">
        <v>27341.0</v>
      </c>
      <c r="AK79" s="25">
        <v>32807.0</v>
      </c>
      <c r="AL79" s="25">
        <v>37394.0</v>
      </c>
      <c r="AM79" s="25">
        <v>41592.0</v>
      </c>
      <c r="AN79" s="26">
        <v>45373.0</v>
      </c>
      <c r="AO79" s="24">
        <v>9546.0</v>
      </c>
      <c r="AP79" s="25">
        <v>12562.0</v>
      </c>
      <c r="AQ79" s="25">
        <v>14977.0</v>
      </c>
      <c r="AR79" s="25">
        <v>20739.0</v>
      </c>
      <c r="AS79" s="25">
        <v>24162.0</v>
      </c>
      <c r="AT79" s="25">
        <v>28221.0</v>
      </c>
      <c r="AU79" s="25">
        <v>33619.0</v>
      </c>
      <c r="AV79" s="25">
        <v>38216.0</v>
      </c>
      <c r="AW79" s="25">
        <v>41748.0</v>
      </c>
      <c r="AX79" s="26">
        <v>45278.0</v>
      </c>
      <c r="AY79" s="24">
        <v>9347.0</v>
      </c>
      <c r="AZ79" s="25">
        <v>12299.0</v>
      </c>
      <c r="BA79" s="25">
        <v>14794.0</v>
      </c>
      <c r="BB79" s="25">
        <v>20463.0</v>
      </c>
      <c r="BC79" s="25">
        <v>23839.0</v>
      </c>
      <c r="BD79" s="25">
        <v>27337.0</v>
      </c>
      <c r="BE79" s="25">
        <v>31699.0</v>
      </c>
      <c r="BF79" s="25">
        <v>35929.0</v>
      </c>
      <c r="BG79" s="25">
        <v>39287.0</v>
      </c>
      <c r="BH79" s="26">
        <v>42766.0</v>
      </c>
      <c r="BI79" s="24">
        <v>9297.0</v>
      </c>
      <c r="BJ79" s="25">
        <v>11011.0</v>
      </c>
      <c r="BK79" s="25">
        <v>12512.0</v>
      </c>
      <c r="BL79" s="25">
        <v>17737.0</v>
      </c>
      <c r="BM79" s="25">
        <v>21052.0</v>
      </c>
      <c r="BN79" s="25">
        <v>24702.0</v>
      </c>
      <c r="BO79" s="25">
        <v>29264.0</v>
      </c>
      <c r="BP79" s="26">
        <v>33478.0</v>
      </c>
      <c r="BQ79" s="24">
        <v>6929.0</v>
      </c>
      <c r="BR79" s="25">
        <v>12532.0</v>
      </c>
      <c r="BS79" s="25">
        <v>16836.0</v>
      </c>
      <c r="BT79" s="25">
        <v>19681.0</v>
      </c>
      <c r="BU79" s="25">
        <v>25474.0</v>
      </c>
      <c r="BV79" s="25">
        <v>28866.0</v>
      </c>
      <c r="BW79" s="25">
        <v>32890.0</v>
      </c>
      <c r="BX79" s="25">
        <v>38238.0</v>
      </c>
      <c r="BY79" s="25">
        <v>41719.0</v>
      </c>
      <c r="BZ79" s="25">
        <v>44388.0</v>
      </c>
      <c r="CA79" s="26">
        <v>47597.0</v>
      </c>
      <c r="CB79" s="24">
        <v>7816.0</v>
      </c>
      <c r="CC79" s="25">
        <v>13579.0</v>
      </c>
      <c r="CD79" s="25">
        <v>18499.0</v>
      </c>
      <c r="CE79" s="25">
        <v>22442.0</v>
      </c>
      <c r="CF79" s="25">
        <v>30336.0</v>
      </c>
      <c r="CG79" s="26">
        <v>34345.0</v>
      </c>
    </row>
    <row r="80" hidden="1">
      <c r="A80" s="12" t="s">
        <v>19</v>
      </c>
      <c r="B80" s="24">
        <v>3647.0</v>
      </c>
      <c r="C80" s="25">
        <v>5016.0</v>
      </c>
      <c r="D80" s="25">
        <v>6385.0</v>
      </c>
      <c r="E80" s="25">
        <v>7774.0</v>
      </c>
      <c r="F80" s="25">
        <v>9287.0</v>
      </c>
      <c r="G80" s="25">
        <v>10620.0</v>
      </c>
      <c r="H80" s="25">
        <v>12112.0</v>
      </c>
      <c r="I80" s="25">
        <v>13758.0</v>
      </c>
      <c r="J80" s="25">
        <v>15094.0</v>
      </c>
      <c r="K80" s="26">
        <v>16368.0</v>
      </c>
      <c r="L80" s="24">
        <v>3471.0</v>
      </c>
      <c r="M80" s="25">
        <v>4646.0</v>
      </c>
      <c r="N80" s="25">
        <v>5728.0</v>
      </c>
      <c r="O80" s="25">
        <v>7007.0</v>
      </c>
      <c r="P80" s="25">
        <v>8355.0</v>
      </c>
      <c r="Q80" s="25">
        <v>9513.0</v>
      </c>
      <c r="R80" s="25">
        <v>10774.0</v>
      </c>
      <c r="S80" s="25">
        <v>12005.0</v>
      </c>
      <c r="T80" s="26">
        <v>13473.0</v>
      </c>
      <c r="U80" s="24">
        <v>2936.0</v>
      </c>
      <c r="V80" s="25">
        <v>4042.0</v>
      </c>
      <c r="W80" s="25">
        <v>5121.0</v>
      </c>
      <c r="X80" s="25">
        <v>6377.0</v>
      </c>
      <c r="Y80" s="25">
        <v>7855.0</v>
      </c>
      <c r="Z80" s="25">
        <v>9126.0</v>
      </c>
      <c r="AA80" s="25">
        <v>10566.0</v>
      </c>
      <c r="AB80" s="25">
        <v>11931.0</v>
      </c>
      <c r="AC80" s="25">
        <v>13046.0</v>
      </c>
      <c r="AD80" s="26">
        <v>14366.0</v>
      </c>
      <c r="AE80" s="24">
        <v>2694.0</v>
      </c>
      <c r="AF80" s="25">
        <v>3790.0</v>
      </c>
      <c r="AG80" s="25">
        <v>4846.0</v>
      </c>
      <c r="AH80" s="25">
        <v>5812.0</v>
      </c>
      <c r="AI80" s="25">
        <v>6976.0</v>
      </c>
      <c r="AJ80" s="25">
        <v>8171.0</v>
      </c>
      <c r="AK80" s="25">
        <v>9438.0</v>
      </c>
      <c r="AL80" s="25">
        <v>10728.0</v>
      </c>
      <c r="AM80" s="25">
        <v>11886.0</v>
      </c>
      <c r="AN80" s="26">
        <v>13101.0</v>
      </c>
      <c r="AO80" s="24">
        <v>2923.0</v>
      </c>
      <c r="AP80" s="25">
        <v>3914.0</v>
      </c>
      <c r="AQ80" s="25">
        <v>5068.0</v>
      </c>
      <c r="AR80" s="25">
        <v>6369.0</v>
      </c>
      <c r="AS80" s="25">
        <v>7872.0</v>
      </c>
      <c r="AT80" s="25">
        <v>9352.0</v>
      </c>
      <c r="AU80" s="25">
        <v>10851.0</v>
      </c>
      <c r="AV80" s="25">
        <v>12527.0</v>
      </c>
      <c r="AW80" s="25">
        <v>14079.0</v>
      </c>
      <c r="AX80" s="26">
        <v>15539.0</v>
      </c>
      <c r="AY80" s="24">
        <v>3501.0</v>
      </c>
      <c r="AZ80" s="25">
        <v>4710.0</v>
      </c>
      <c r="BA80" s="25">
        <v>6063.0</v>
      </c>
      <c r="BB80" s="25">
        <v>7469.0</v>
      </c>
      <c r="BC80" s="25">
        <v>8927.0</v>
      </c>
      <c r="BD80" s="25">
        <v>10332.0</v>
      </c>
      <c r="BE80" s="25">
        <v>11746.0</v>
      </c>
      <c r="BF80" s="25">
        <v>13223.0</v>
      </c>
      <c r="BG80" s="25">
        <v>14481.0</v>
      </c>
      <c r="BH80" s="26">
        <v>15779.0</v>
      </c>
      <c r="BI80" s="24">
        <v>2716.0</v>
      </c>
      <c r="BJ80" s="25">
        <v>3249.0</v>
      </c>
      <c r="BK80" s="25">
        <v>3926.0</v>
      </c>
      <c r="BL80" s="25">
        <v>4929.0</v>
      </c>
      <c r="BM80" s="25">
        <v>6705.0</v>
      </c>
      <c r="BN80" s="25">
        <v>8083.0</v>
      </c>
      <c r="BO80" s="25">
        <v>9478.0</v>
      </c>
      <c r="BP80" s="26">
        <v>10820.0</v>
      </c>
      <c r="BQ80" s="24">
        <v>1847.0</v>
      </c>
      <c r="BR80" s="25">
        <v>2976.0</v>
      </c>
      <c r="BS80" s="25">
        <v>3947.0</v>
      </c>
      <c r="BT80" s="25">
        <v>4897.0</v>
      </c>
      <c r="BU80" s="25">
        <v>6141.0</v>
      </c>
      <c r="BV80" s="25">
        <v>7122.0</v>
      </c>
      <c r="BW80" s="25">
        <v>8107.0</v>
      </c>
      <c r="BX80" s="25">
        <v>9230.0</v>
      </c>
      <c r="BY80" s="25">
        <v>10252.0</v>
      </c>
      <c r="BZ80" s="25">
        <v>11072.0</v>
      </c>
      <c r="CA80" s="26">
        <v>11961.0</v>
      </c>
      <c r="CB80" s="24">
        <v>2313.0</v>
      </c>
      <c r="CC80" s="25">
        <v>3924.0</v>
      </c>
      <c r="CD80" s="25">
        <v>5251.0</v>
      </c>
      <c r="CE80" s="25">
        <v>6495.0</v>
      </c>
      <c r="CF80" s="25">
        <v>8137.0</v>
      </c>
      <c r="CG80" s="26">
        <v>9502.0</v>
      </c>
    </row>
    <row r="81" hidden="1">
      <c r="A81" s="12" t="s">
        <v>77</v>
      </c>
      <c r="B81" s="24">
        <v>16378.0</v>
      </c>
      <c r="C81" s="25">
        <v>23518.0</v>
      </c>
      <c r="D81" s="25">
        <v>28996.0</v>
      </c>
      <c r="E81" s="25">
        <v>37536.0</v>
      </c>
      <c r="F81" s="25">
        <v>44918.0</v>
      </c>
      <c r="G81" s="25">
        <v>51199.0</v>
      </c>
      <c r="H81" s="25">
        <v>60592.0</v>
      </c>
      <c r="I81" s="25">
        <v>67441.0</v>
      </c>
      <c r="J81" s="25">
        <v>73467.0</v>
      </c>
      <c r="K81" s="26">
        <v>79415.0</v>
      </c>
      <c r="L81" s="24">
        <v>17027.0</v>
      </c>
      <c r="M81" s="25">
        <v>23693.0</v>
      </c>
      <c r="N81" s="25">
        <v>29635.0</v>
      </c>
      <c r="O81" s="25">
        <v>38979.0</v>
      </c>
      <c r="P81" s="25">
        <v>46713.0</v>
      </c>
      <c r="Q81" s="25">
        <v>53022.0</v>
      </c>
      <c r="R81" s="25">
        <v>59996.0</v>
      </c>
      <c r="S81" s="25">
        <v>67595.0</v>
      </c>
      <c r="T81" s="26">
        <v>74201.0</v>
      </c>
      <c r="U81" s="24">
        <v>16451.0</v>
      </c>
      <c r="V81" s="25">
        <v>23173.0</v>
      </c>
      <c r="W81" s="25">
        <v>29225.0</v>
      </c>
      <c r="X81" s="25">
        <v>37432.0</v>
      </c>
      <c r="Y81" s="25">
        <v>45184.0</v>
      </c>
      <c r="Z81" s="25">
        <v>52066.0</v>
      </c>
      <c r="AA81" s="25">
        <v>59715.0</v>
      </c>
      <c r="AB81" s="25">
        <v>66898.0</v>
      </c>
      <c r="AC81" s="25">
        <v>73730.0</v>
      </c>
      <c r="AD81" s="26">
        <v>80267.0</v>
      </c>
      <c r="AE81" s="24">
        <v>16050.0</v>
      </c>
      <c r="AF81" s="25">
        <v>22670.0</v>
      </c>
      <c r="AG81" s="25">
        <v>28693.0</v>
      </c>
      <c r="AH81" s="25">
        <v>37116.0</v>
      </c>
      <c r="AI81" s="25">
        <v>44864.0</v>
      </c>
      <c r="AJ81" s="25">
        <v>51827.0</v>
      </c>
      <c r="AK81" s="25">
        <v>59620.0</v>
      </c>
      <c r="AL81" s="25">
        <v>67664.0</v>
      </c>
      <c r="AM81" s="25">
        <v>74963.0</v>
      </c>
      <c r="AN81" s="26">
        <v>81210.0</v>
      </c>
      <c r="AO81" s="24">
        <v>15688.0</v>
      </c>
      <c r="AP81" s="25">
        <v>21941.0</v>
      </c>
      <c r="AQ81" s="25">
        <v>27384.0</v>
      </c>
      <c r="AR81" s="25">
        <v>36378.0</v>
      </c>
      <c r="AS81" s="25">
        <v>44920.0</v>
      </c>
      <c r="AT81" s="25">
        <v>52196.0</v>
      </c>
      <c r="AU81" s="25">
        <v>59605.0</v>
      </c>
      <c r="AV81" s="25">
        <v>67953.0</v>
      </c>
      <c r="AW81" s="25">
        <v>75233.0</v>
      </c>
      <c r="AX81" s="26">
        <v>82567.0</v>
      </c>
      <c r="AY81" s="24">
        <v>16541.0</v>
      </c>
      <c r="AZ81" s="25">
        <v>22750.0</v>
      </c>
      <c r="BA81" s="25">
        <v>28312.0</v>
      </c>
      <c r="BB81" s="25">
        <v>36553.0</v>
      </c>
      <c r="BC81" s="25">
        <v>44931.0</v>
      </c>
      <c r="BD81" s="25">
        <v>51710.0</v>
      </c>
      <c r="BE81" s="25">
        <v>58927.0</v>
      </c>
      <c r="BF81" s="25">
        <v>66611.0</v>
      </c>
      <c r="BG81" s="25">
        <v>73070.0</v>
      </c>
      <c r="BH81" s="26">
        <v>79888.0</v>
      </c>
      <c r="BI81" s="24">
        <v>16274.0</v>
      </c>
      <c r="BJ81" s="25">
        <v>19348.0</v>
      </c>
      <c r="BK81" s="25">
        <v>22887.0</v>
      </c>
      <c r="BL81" s="25">
        <v>30428.0</v>
      </c>
      <c r="BM81" s="25">
        <v>38422.0</v>
      </c>
      <c r="BN81" s="25">
        <v>45122.0</v>
      </c>
      <c r="BO81" s="25">
        <v>51985.0</v>
      </c>
      <c r="BP81" s="26">
        <v>58839.0</v>
      </c>
      <c r="BQ81" s="24">
        <v>9694.0</v>
      </c>
      <c r="BR81" s="25">
        <v>15632.0</v>
      </c>
      <c r="BS81" s="25">
        <v>21038.0</v>
      </c>
      <c r="BT81" s="25">
        <v>25675.0</v>
      </c>
      <c r="BU81" s="25">
        <v>33453.0</v>
      </c>
      <c r="BV81" s="25">
        <v>39669.0</v>
      </c>
      <c r="BW81" s="25">
        <v>45938.0</v>
      </c>
      <c r="BX81" s="25">
        <v>52611.0</v>
      </c>
      <c r="BY81" s="25">
        <v>58530.0</v>
      </c>
      <c r="BZ81" s="25">
        <v>63406.0</v>
      </c>
      <c r="CA81" s="26">
        <v>68194.0</v>
      </c>
      <c r="CB81" s="24">
        <v>9112.0</v>
      </c>
      <c r="CC81" s="25">
        <v>15887.0</v>
      </c>
      <c r="CD81" s="25">
        <v>22362.0</v>
      </c>
      <c r="CE81" s="25">
        <v>28357.0</v>
      </c>
      <c r="CF81" s="25">
        <v>36623.0</v>
      </c>
      <c r="CG81" s="26">
        <v>43614.0</v>
      </c>
    </row>
    <row r="82" hidden="1">
      <c r="A82" s="12" t="s">
        <v>69</v>
      </c>
      <c r="B82" s="24">
        <v>10790.0</v>
      </c>
      <c r="C82" s="25">
        <v>15514.0</v>
      </c>
      <c r="D82" s="25">
        <v>19476.0</v>
      </c>
      <c r="E82" s="25">
        <v>24539.0</v>
      </c>
      <c r="F82" s="25">
        <v>31962.0</v>
      </c>
      <c r="G82" s="25">
        <v>36774.0</v>
      </c>
      <c r="H82" s="25">
        <v>42673.0</v>
      </c>
      <c r="I82" s="25">
        <v>48719.0</v>
      </c>
      <c r="J82" s="25">
        <v>53748.0</v>
      </c>
      <c r="K82" s="26">
        <v>58382.0</v>
      </c>
      <c r="L82" s="24">
        <v>11666.0</v>
      </c>
      <c r="M82" s="25">
        <v>15705.0</v>
      </c>
      <c r="N82" s="25">
        <v>19537.0</v>
      </c>
      <c r="O82" s="25">
        <v>26046.0</v>
      </c>
      <c r="P82" s="25">
        <v>33061.0</v>
      </c>
      <c r="Q82" s="25">
        <v>37962.0</v>
      </c>
      <c r="R82" s="25">
        <v>43892.0</v>
      </c>
      <c r="S82" s="25">
        <v>50451.0</v>
      </c>
      <c r="T82" s="26">
        <v>55301.0</v>
      </c>
      <c r="U82" s="24">
        <v>11625.0</v>
      </c>
      <c r="V82" s="25">
        <v>15872.0</v>
      </c>
      <c r="W82" s="25">
        <v>19767.0</v>
      </c>
      <c r="X82" s="25">
        <v>26106.0</v>
      </c>
      <c r="Y82" s="25">
        <v>33163.0</v>
      </c>
      <c r="Z82" s="25">
        <v>37782.0</v>
      </c>
      <c r="AA82" s="25">
        <v>43793.0</v>
      </c>
      <c r="AB82" s="25">
        <v>49444.0</v>
      </c>
      <c r="AC82" s="25">
        <v>54385.0</v>
      </c>
      <c r="AD82" s="26">
        <v>58633.0</v>
      </c>
      <c r="AE82" s="24">
        <v>10966.0</v>
      </c>
      <c r="AF82" s="25">
        <v>15632.0</v>
      </c>
      <c r="AG82" s="25">
        <v>19641.0</v>
      </c>
      <c r="AH82" s="25">
        <v>26312.0</v>
      </c>
      <c r="AI82" s="25">
        <v>34015.0</v>
      </c>
      <c r="AJ82" s="25">
        <v>38954.0</v>
      </c>
      <c r="AK82" s="25">
        <v>44741.0</v>
      </c>
      <c r="AL82" s="25">
        <v>50568.0</v>
      </c>
      <c r="AM82" s="25">
        <v>55323.0</v>
      </c>
      <c r="AN82" s="26">
        <v>59153.0</v>
      </c>
      <c r="AO82" s="24">
        <v>10840.0</v>
      </c>
      <c r="AP82" s="25">
        <v>15465.0</v>
      </c>
      <c r="AQ82" s="25">
        <v>19747.0</v>
      </c>
      <c r="AR82" s="25">
        <v>26890.0</v>
      </c>
      <c r="AS82" s="25">
        <v>33144.0</v>
      </c>
      <c r="AT82" s="25">
        <v>38193.0</v>
      </c>
      <c r="AU82" s="25">
        <v>43406.0</v>
      </c>
      <c r="AV82" s="25">
        <v>49032.0</v>
      </c>
      <c r="AW82" s="25">
        <v>53756.0</v>
      </c>
      <c r="AX82" s="26">
        <v>58143.0</v>
      </c>
      <c r="AY82" s="24">
        <v>10100.0</v>
      </c>
      <c r="AZ82" s="25">
        <v>14340.0</v>
      </c>
      <c r="BA82" s="25">
        <v>17840.0</v>
      </c>
      <c r="BB82" s="25">
        <v>23968.0</v>
      </c>
      <c r="BC82" s="25">
        <v>31135.0</v>
      </c>
      <c r="BD82" s="25">
        <v>35804.0</v>
      </c>
      <c r="BE82" s="25">
        <v>40893.0</v>
      </c>
      <c r="BF82" s="25">
        <v>46129.0</v>
      </c>
      <c r="BG82" s="25">
        <v>50536.0</v>
      </c>
      <c r="BH82" s="26">
        <v>54130.0</v>
      </c>
      <c r="BI82" s="24">
        <v>9589.0</v>
      </c>
      <c r="BJ82" s="25">
        <v>11618.0</v>
      </c>
      <c r="BK82" s="25">
        <v>13961.0</v>
      </c>
      <c r="BL82" s="25">
        <v>20273.0</v>
      </c>
      <c r="BM82" s="25">
        <v>24758.0</v>
      </c>
      <c r="BN82" s="25">
        <v>28470.0</v>
      </c>
      <c r="BO82" s="25">
        <v>33381.0</v>
      </c>
      <c r="BP82" s="26">
        <v>38509.0</v>
      </c>
      <c r="BQ82" s="24">
        <v>5962.0</v>
      </c>
      <c r="BR82" s="25">
        <v>9939.0</v>
      </c>
      <c r="BS82" s="25">
        <v>13528.0</v>
      </c>
      <c r="BT82" s="25">
        <v>16461.0</v>
      </c>
      <c r="BU82" s="25">
        <v>22912.0</v>
      </c>
      <c r="BV82" s="25">
        <v>26948.0</v>
      </c>
      <c r="BW82" s="25">
        <v>30646.0</v>
      </c>
      <c r="BX82" s="25">
        <v>35275.0</v>
      </c>
      <c r="BY82" s="25">
        <v>39233.0</v>
      </c>
      <c r="BZ82" s="25">
        <v>42338.0</v>
      </c>
      <c r="CA82" s="26">
        <v>45283.0</v>
      </c>
      <c r="CB82" s="24">
        <v>6299.0</v>
      </c>
      <c r="CC82" s="25">
        <v>10792.0</v>
      </c>
      <c r="CD82" s="25">
        <v>15084.0</v>
      </c>
      <c r="CE82" s="25">
        <v>18850.0</v>
      </c>
      <c r="CF82" s="25">
        <v>25744.0</v>
      </c>
      <c r="CG82" s="26">
        <v>30460.0</v>
      </c>
    </row>
    <row r="83" hidden="1">
      <c r="A83" s="12" t="s">
        <v>34</v>
      </c>
      <c r="B83" s="24">
        <v>6241.0</v>
      </c>
      <c r="C83" s="25">
        <v>8599.0</v>
      </c>
      <c r="D83" s="25">
        <v>10721.0</v>
      </c>
      <c r="E83" s="25">
        <v>13462.0</v>
      </c>
      <c r="F83" s="25">
        <v>16290.0</v>
      </c>
      <c r="G83" s="25">
        <v>19129.0</v>
      </c>
      <c r="H83" s="25">
        <v>22815.0</v>
      </c>
      <c r="I83" s="25">
        <v>25953.0</v>
      </c>
      <c r="J83" s="25">
        <v>28342.0</v>
      </c>
      <c r="K83" s="26">
        <v>31204.0</v>
      </c>
      <c r="L83" s="24">
        <v>6960.0</v>
      </c>
      <c r="M83" s="25">
        <v>9513.0</v>
      </c>
      <c r="N83" s="25">
        <v>11502.0</v>
      </c>
      <c r="O83" s="25">
        <v>15310.0</v>
      </c>
      <c r="P83" s="25">
        <v>17580.0</v>
      </c>
      <c r="Q83" s="25">
        <v>20396.0</v>
      </c>
      <c r="R83" s="25">
        <v>24349.0</v>
      </c>
      <c r="S83" s="25">
        <v>27569.0</v>
      </c>
      <c r="T83" s="26">
        <v>30110.0</v>
      </c>
      <c r="U83" s="24">
        <v>6501.0</v>
      </c>
      <c r="V83" s="25">
        <v>9028.0</v>
      </c>
      <c r="W83" s="25">
        <v>11211.0</v>
      </c>
      <c r="X83" s="25">
        <v>15297.0</v>
      </c>
      <c r="Y83" s="25">
        <v>17955.0</v>
      </c>
      <c r="Z83" s="25">
        <v>20720.0</v>
      </c>
      <c r="AA83" s="25">
        <v>24029.0</v>
      </c>
      <c r="AB83" s="25">
        <v>27054.0</v>
      </c>
      <c r="AC83" s="25">
        <v>29478.0</v>
      </c>
      <c r="AD83" s="26">
        <v>32031.0</v>
      </c>
      <c r="AE83" s="24">
        <v>5976.0</v>
      </c>
      <c r="AF83" s="25">
        <v>8089.0</v>
      </c>
      <c r="AG83" s="25">
        <v>10169.0</v>
      </c>
      <c r="AH83" s="25">
        <v>14439.0</v>
      </c>
      <c r="AI83" s="25">
        <v>17102.0</v>
      </c>
      <c r="AJ83" s="25">
        <v>20078.0</v>
      </c>
      <c r="AK83" s="25">
        <v>23433.0</v>
      </c>
      <c r="AL83" s="25">
        <v>26473.0</v>
      </c>
      <c r="AM83" s="25">
        <v>29092.0</v>
      </c>
      <c r="AN83" s="26">
        <v>31688.0</v>
      </c>
      <c r="AO83" s="24">
        <v>6720.0</v>
      </c>
      <c r="AP83" s="25">
        <v>9212.0</v>
      </c>
      <c r="AQ83" s="25">
        <v>11461.0</v>
      </c>
      <c r="AR83" s="25">
        <v>14909.0</v>
      </c>
      <c r="AS83" s="25">
        <v>17900.0</v>
      </c>
      <c r="AT83" s="25">
        <v>20957.0</v>
      </c>
      <c r="AU83" s="25">
        <v>24079.0</v>
      </c>
      <c r="AV83" s="25">
        <v>27278.0</v>
      </c>
      <c r="AW83" s="25">
        <v>30041.0</v>
      </c>
      <c r="AX83" s="26">
        <v>32788.0</v>
      </c>
      <c r="AY83" s="24">
        <v>6173.0</v>
      </c>
      <c r="AZ83" s="25">
        <v>8302.0</v>
      </c>
      <c r="BA83" s="25">
        <v>10210.0</v>
      </c>
      <c r="BB83" s="25">
        <v>13457.0</v>
      </c>
      <c r="BC83" s="25">
        <v>16075.0</v>
      </c>
      <c r="BD83" s="25">
        <v>18587.0</v>
      </c>
      <c r="BE83" s="25">
        <v>21496.0</v>
      </c>
      <c r="BF83" s="25">
        <v>24308.0</v>
      </c>
      <c r="BG83" s="25">
        <v>26725.0</v>
      </c>
      <c r="BH83" s="26">
        <v>29598.0</v>
      </c>
      <c r="BI83" s="24">
        <v>6922.0</v>
      </c>
      <c r="BJ83" s="25">
        <v>8330.0</v>
      </c>
      <c r="BK83" s="25">
        <v>9830.0</v>
      </c>
      <c r="BL83" s="25">
        <v>12503.0</v>
      </c>
      <c r="BM83" s="25">
        <v>15003.0</v>
      </c>
      <c r="BN83" s="25">
        <v>17525.0</v>
      </c>
      <c r="BO83" s="25">
        <v>20323.0</v>
      </c>
      <c r="BP83" s="26">
        <v>23144.0</v>
      </c>
      <c r="BQ83" s="24">
        <v>3499.0</v>
      </c>
      <c r="BR83" s="25">
        <v>5609.0</v>
      </c>
      <c r="BS83" s="25">
        <v>7667.0</v>
      </c>
      <c r="BT83" s="25">
        <v>9353.0</v>
      </c>
      <c r="BU83" s="25">
        <v>12210.0</v>
      </c>
      <c r="BV83" s="25">
        <v>14172.0</v>
      </c>
      <c r="BW83" s="25">
        <v>16330.0</v>
      </c>
      <c r="BX83" s="25">
        <v>18742.0</v>
      </c>
      <c r="BY83" s="25">
        <v>20738.0</v>
      </c>
      <c r="BZ83" s="25">
        <v>22526.0</v>
      </c>
      <c r="CA83" s="26">
        <v>24308.0</v>
      </c>
      <c r="CB83" s="24">
        <v>3757.0</v>
      </c>
      <c r="CC83" s="25">
        <v>6184.0</v>
      </c>
      <c r="CD83" s="25">
        <v>8578.0</v>
      </c>
      <c r="CE83" s="25">
        <v>10147.0</v>
      </c>
      <c r="CF83" s="25">
        <v>12965.0</v>
      </c>
      <c r="CG83" s="26">
        <v>15733.0</v>
      </c>
    </row>
    <row r="84" hidden="1">
      <c r="A84" s="12" t="s">
        <v>11</v>
      </c>
      <c r="B84" s="24">
        <v>1768.0</v>
      </c>
      <c r="C84" s="25">
        <v>2467.0</v>
      </c>
      <c r="D84" s="25">
        <v>3035.0</v>
      </c>
      <c r="E84" s="25">
        <v>3650.0</v>
      </c>
      <c r="F84" s="25">
        <v>4458.0</v>
      </c>
      <c r="G84" s="25">
        <v>5180.0</v>
      </c>
      <c r="H84" s="25">
        <v>5963.0</v>
      </c>
      <c r="I84" s="25">
        <v>6702.0</v>
      </c>
      <c r="J84" s="25">
        <v>7292.0</v>
      </c>
      <c r="K84" s="26">
        <v>7998.0</v>
      </c>
      <c r="L84" s="24">
        <v>1668.0</v>
      </c>
      <c r="M84" s="25">
        <v>2171.0</v>
      </c>
      <c r="N84" s="25">
        <v>2578.0</v>
      </c>
      <c r="O84" s="25">
        <v>3199.0</v>
      </c>
      <c r="P84" s="25">
        <v>3856.0</v>
      </c>
      <c r="Q84" s="25">
        <v>4575.0</v>
      </c>
      <c r="R84" s="25">
        <v>5297.0</v>
      </c>
      <c r="S84" s="25">
        <v>6198.0</v>
      </c>
      <c r="T84" s="26">
        <v>6911.0</v>
      </c>
      <c r="U84" s="24">
        <v>1777.0</v>
      </c>
      <c r="V84" s="25">
        <v>2402.0</v>
      </c>
      <c r="W84" s="25">
        <v>2991.0</v>
      </c>
      <c r="X84" s="25">
        <v>3688.0</v>
      </c>
      <c r="Y84" s="25">
        <v>4435.0</v>
      </c>
      <c r="Z84" s="25">
        <v>5368.0</v>
      </c>
      <c r="AA84" s="25">
        <v>6249.0</v>
      </c>
      <c r="AB84" s="25">
        <v>7105.0</v>
      </c>
      <c r="AC84" s="25">
        <v>7905.0</v>
      </c>
      <c r="AD84" s="26">
        <v>8622.0</v>
      </c>
      <c r="AE84" s="24">
        <v>1958.0</v>
      </c>
      <c r="AF84" s="25">
        <v>2658.0</v>
      </c>
      <c r="AG84" s="25">
        <v>3292.0</v>
      </c>
      <c r="AH84" s="25">
        <v>3998.0</v>
      </c>
      <c r="AI84" s="25">
        <v>4837.0</v>
      </c>
      <c r="AJ84" s="25">
        <v>5890.0</v>
      </c>
      <c r="AK84" s="25">
        <v>6807.0</v>
      </c>
      <c r="AL84" s="25">
        <v>7710.0</v>
      </c>
      <c r="AM84" s="25">
        <v>8535.0</v>
      </c>
      <c r="AN84" s="26">
        <v>9384.0</v>
      </c>
      <c r="AO84" s="24">
        <v>2089.0</v>
      </c>
      <c r="AP84" s="25">
        <v>2788.0</v>
      </c>
      <c r="AQ84" s="25">
        <v>3595.0</v>
      </c>
      <c r="AR84" s="25">
        <v>4450.0</v>
      </c>
      <c r="AS84" s="25">
        <v>5242.0</v>
      </c>
      <c r="AT84" s="25">
        <v>6193.0</v>
      </c>
      <c r="AU84" s="25">
        <v>6993.0</v>
      </c>
      <c r="AV84" s="25">
        <v>7975.0</v>
      </c>
      <c r="AW84" s="25">
        <v>8990.0</v>
      </c>
      <c r="AX84" s="26">
        <v>9746.0</v>
      </c>
      <c r="AY84" s="24">
        <v>1989.0</v>
      </c>
      <c r="AZ84" s="25">
        <v>2669.0</v>
      </c>
      <c r="BA84" s="25">
        <v>3268.0</v>
      </c>
      <c r="BB84" s="25">
        <v>3935.0</v>
      </c>
      <c r="BC84" s="25">
        <v>4644.0</v>
      </c>
      <c r="BD84" s="25">
        <v>5525.0</v>
      </c>
      <c r="BE84" s="25">
        <v>6234.0</v>
      </c>
      <c r="BF84" s="25">
        <v>7202.0</v>
      </c>
      <c r="BG84" s="25">
        <v>7951.0</v>
      </c>
      <c r="BH84" s="26">
        <v>8664.0</v>
      </c>
      <c r="BI84" s="24">
        <v>1870.0</v>
      </c>
      <c r="BJ84" s="25">
        <v>2239.0</v>
      </c>
      <c r="BK84" s="25">
        <v>2672.0</v>
      </c>
      <c r="BL84" s="25">
        <v>3287.0</v>
      </c>
      <c r="BM84" s="25">
        <v>4008.0</v>
      </c>
      <c r="BN84" s="25">
        <v>4723.0</v>
      </c>
      <c r="BO84" s="25">
        <v>5474.0</v>
      </c>
      <c r="BP84" s="26">
        <v>6218.0</v>
      </c>
      <c r="BQ84" s="24">
        <v>1056.0</v>
      </c>
      <c r="BR84" s="25">
        <v>1699.0</v>
      </c>
      <c r="BS84" s="25">
        <v>2208.0</v>
      </c>
      <c r="BT84" s="25">
        <v>2689.0</v>
      </c>
      <c r="BU84" s="25">
        <v>3487.0</v>
      </c>
      <c r="BV84" s="25">
        <v>4104.0</v>
      </c>
      <c r="BW84" s="25">
        <v>4832.0</v>
      </c>
      <c r="BX84" s="25">
        <v>5506.0</v>
      </c>
      <c r="BY84" s="25">
        <v>6094.0</v>
      </c>
      <c r="BZ84" s="25">
        <v>6577.0</v>
      </c>
      <c r="CA84" s="26">
        <v>7110.0</v>
      </c>
      <c r="CB84" s="24">
        <v>1107.0</v>
      </c>
      <c r="CC84" s="25">
        <v>1732.0</v>
      </c>
      <c r="CD84" s="25">
        <v>2331.0</v>
      </c>
      <c r="CE84" s="25">
        <v>2906.0</v>
      </c>
      <c r="CF84" s="25">
        <v>3590.0</v>
      </c>
      <c r="CG84" s="26">
        <v>4178.0</v>
      </c>
    </row>
    <row r="85" hidden="1">
      <c r="A85" s="12" t="s">
        <v>24</v>
      </c>
      <c r="B85" s="24">
        <v>4908.0</v>
      </c>
      <c r="C85" s="25">
        <v>6892.0</v>
      </c>
      <c r="D85" s="25">
        <v>8700.0</v>
      </c>
      <c r="E85" s="25">
        <v>10425.0</v>
      </c>
      <c r="F85" s="25">
        <v>12043.0</v>
      </c>
      <c r="G85" s="25">
        <v>14027.0</v>
      </c>
      <c r="H85" s="25">
        <v>16703.0</v>
      </c>
      <c r="I85" s="25">
        <v>19119.0</v>
      </c>
      <c r="J85" s="25">
        <v>21020.0</v>
      </c>
      <c r="K85" s="26">
        <v>23078.0</v>
      </c>
      <c r="L85" s="24">
        <v>4663.0</v>
      </c>
      <c r="M85" s="25">
        <v>6417.0</v>
      </c>
      <c r="N85" s="25">
        <v>7926.0</v>
      </c>
      <c r="O85" s="25">
        <v>9738.0</v>
      </c>
      <c r="P85" s="25">
        <v>11629.0</v>
      </c>
      <c r="Q85" s="25">
        <v>13501.0</v>
      </c>
      <c r="R85" s="25">
        <v>16226.0</v>
      </c>
      <c r="S85" s="25">
        <v>18663.0</v>
      </c>
      <c r="T85" s="26">
        <v>20541.0</v>
      </c>
      <c r="U85" s="24">
        <v>5029.0</v>
      </c>
      <c r="V85" s="25">
        <v>6810.0</v>
      </c>
      <c r="W85" s="25">
        <v>8318.0</v>
      </c>
      <c r="X85" s="25">
        <v>10520.0</v>
      </c>
      <c r="Y85" s="25">
        <v>12362.0</v>
      </c>
      <c r="Z85" s="25">
        <v>14217.0</v>
      </c>
      <c r="AA85" s="25">
        <v>16393.0</v>
      </c>
      <c r="AB85" s="25">
        <v>18704.0</v>
      </c>
      <c r="AC85" s="25">
        <v>20641.0</v>
      </c>
      <c r="AD85" s="26">
        <v>22458.0</v>
      </c>
      <c r="AE85" s="24">
        <v>4754.0</v>
      </c>
      <c r="AF85" s="25">
        <v>6355.0</v>
      </c>
      <c r="AG85" s="25">
        <v>7982.0</v>
      </c>
      <c r="AH85" s="25">
        <v>9984.0</v>
      </c>
      <c r="AI85" s="25">
        <v>11885.0</v>
      </c>
      <c r="AJ85" s="25">
        <v>13763.0</v>
      </c>
      <c r="AK85" s="25">
        <v>16096.0</v>
      </c>
      <c r="AL85" s="25">
        <v>18488.0</v>
      </c>
      <c r="AM85" s="25">
        <v>20760.0</v>
      </c>
      <c r="AN85" s="26">
        <v>22652.0</v>
      </c>
      <c r="AO85" s="24">
        <v>4926.0</v>
      </c>
      <c r="AP85" s="25">
        <v>6683.0</v>
      </c>
      <c r="AQ85" s="25">
        <v>8260.0</v>
      </c>
      <c r="AR85" s="25">
        <v>10936.0</v>
      </c>
      <c r="AS85" s="25">
        <v>12828.0</v>
      </c>
      <c r="AT85" s="25">
        <v>14835.0</v>
      </c>
      <c r="AU85" s="25">
        <v>17421.0</v>
      </c>
      <c r="AV85" s="25">
        <v>19885.0</v>
      </c>
      <c r="AW85" s="25">
        <v>22401.0</v>
      </c>
      <c r="AX85" s="26">
        <v>24651.0</v>
      </c>
      <c r="AY85" s="24">
        <v>4381.0</v>
      </c>
      <c r="AZ85" s="25">
        <v>5916.0</v>
      </c>
      <c r="BA85" s="25">
        <v>7163.0</v>
      </c>
      <c r="BB85" s="25">
        <v>9188.0</v>
      </c>
      <c r="BC85" s="25">
        <v>11136.0</v>
      </c>
      <c r="BD85" s="25">
        <v>12745.0</v>
      </c>
      <c r="BE85" s="25">
        <v>14996.0</v>
      </c>
      <c r="BF85" s="25">
        <v>17275.0</v>
      </c>
      <c r="BG85" s="25">
        <v>19315.0</v>
      </c>
      <c r="BH85" s="26">
        <v>21510.0</v>
      </c>
      <c r="BI85" s="24">
        <v>4605.0</v>
      </c>
      <c r="BJ85" s="25">
        <v>5644.0</v>
      </c>
      <c r="BK85" s="25">
        <v>7594.0</v>
      </c>
      <c r="BL85" s="25">
        <v>9465.0</v>
      </c>
      <c r="BM85" s="25">
        <v>11159.0</v>
      </c>
      <c r="BN85" s="25">
        <v>12792.0</v>
      </c>
      <c r="BO85" s="25">
        <v>15083.0</v>
      </c>
      <c r="BP85" s="26">
        <v>17132.0</v>
      </c>
      <c r="BQ85" s="24">
        <v>2846.0</v>
      </c>
      <c r="BR85" s="25">
        <v>4397.0</v>
      </c>
      <c r="BS85" s="25">
        <v>5762.0</v>
      </c>
      <c r="BT85" s="25">
        <v>7134.0</v>
      </c>
      <c r="BU85" s="25">
        <v>8722.0</v>
      </c>
      <c r="BV85" s="25">
        <v>9866.0</v>
      </c>
      <c r="BW85" s="25">
        <v>11165.0</v>
      </c>
      <c r="BX85" s="25">
        <v>12875.0</v>
      </c>
      <c r="BY85" s="25">
        <v>14305.0</v>
      </c>
      <c r="BZ85" s="25">
        <v>15442.0</v>
      </c>
      <c r="CA85" s="26">
        <v>16776.0</v>
      </c>
      <c r="CB85" s="24">
        <v>3506.0</v>
      </c>
      <c r="CC85" s="25">
        <v>5899.0</v>
      </c>
      <c r="CD85" s="25">
        <v>7558.0</v>
      </c>
      <c r="CE85" s="25">
        <v>9264.0</v>
      </c>
      <c r="CF85" s="25">
        <v>11729.0</v>
      </c>
      <c r="CG85" s="26">
        <v>13305.0</v>
      </c>
    </row>
    <row r="86" hidden="1">
      <c r="A86" s="12" t="s">
        <v>9</v>
      </c>
      <c r="B86" s="24">
        <v>1124.0</v>
      </c>
      <c r="C86" s="25">
        <v>1572.0</v>
      </c>
      <c r="D86" s="25">
        <v>1953.0</v>
      </c>
      <c r="E86" s="25">
        <v>2410.0</v>
      </c>
      <c r="F86" s="25">
        <v>2895.0</v>
      </c>
      <c r="G86" s="25">
        <v>3424.0</v>
      </c>
      <c r="H86" s="25">
        <v>4170.0</v>
      </c>
      <c r="I86" s="25">
        <v>5059.0</v>
      </c>
      <c r="J86" s="25">
        <v>5582.0</v>
      </c>
      <c r="K86" s="26">
        <v>6007.0</v>
      </c>
      <c r="L86" s="24">
        <v>1192.0</v>
      </c>
      <c r="M86" s="25">
        <v>1562.0</v>
      </c>
      <c r="N86" s="25">
        <v>1891.0</v>
      </c>
      <c r="O86" s="25">
        <v>2405.0</v>
      </c>
      <c r="P86" s="25">
        <v>2870.0</v>
      </c>
      <c r="Q86" s="25">
        <v>3859.0</v>
      </c>
      <c r="R86" s="25">
        <v>4845.0</v>
      </c>
      <c r="S86" s="25">
        <v>5641.0</v>
      </c>
      <c r="T86" s="26">
        <v>6219.0</v>
      </c>
      <c r="U86" s="24">
        <v>1054.0</v>
      </c>
      <c r="V86" s="25">
        <v>1429.0</v>
      </c>
      <c r="W86" s="25">
        <v>1817.0</v>
      </c>
      <c r="X86" s="25">
        <v>2349.0</v>
      </c>
      <c r="Y86" s="25">
        <v>2886.0</v>
      </c>
      <c r="Z86" s="25">
        <v>3816.0</v>
      </c>
      <c r="AA86" s="25">
        <v>4884.0</v>
      </c>
      <c r="AB86" s="25">
        <v>5496.0</v>
      </c>
      <c r="AC86" s="25">
        <v>5950.0</v>
      </c>
      <c r="AD86" s="26">
        <v>6356.0</v>
      </c>
      <c r="AE86" s="24">
        <v>1104.0</v>
      </c>
      <c r="AF86" s="25">
        <v>1431.0</v>
      </c>
      <c r="AG86" s="25">
        <v>1781.0</v>
      </c>
      <c r="AH86" s="25">
        <v>2282.0</v>
      </c>
      <c r="AI86" s="25">
        <v>2812.0</v>
      </c>
      <c r="AJ86" s="25">
        <v>3681.0</v>
      </c>
      <c r="AK86" s="25">
        <v>4560.0</v>
      </c>
      <c r="AL86" s="25">
        <v>5271.0</v>
      </c>
      <c r="AM86" s="25">
        <v>5763.0</v>
      </c>
      <c r="AN86" s="26">
        <v>6189.0</v>
      </c>
      <c r="AO86" s="24">
        <v>1081.0</v>
      </c>
      <c r="AP86" s="25">
        <v>1414.0</v>
      </c>
      <c r="AQ86" s="25">
        <v>1715.0</v>
      </c>
      <c r="AR86" s="25">
        <v>2144.0</v>
      </c>
      <c r="AS86" s="25">
        <v>2621.0</v>
      </c>
      <c r="AT86" s="25">
        <v>3122.0</v>
      </c>
      <c r="AU86" s="25">
        <v>3709.0</v>
      </c>
      <c r="AV86" s="25">
        <v>4376.0</v>
      </c>
      <c r="AW86" s="25">
        <v>4841.0</v>
      </c>
      <c r="AX86" s="26">
        <v>5299.0</v>
      </c>
      <c r="AY86" s="24"/>
      <c r="AZ86" s="25"/>
      <c r="BA86" s="25"/>
      <c r="BB86" s="25"/>
      <c r="BC86" s="25"/>
      <c r="BD86" s="25"/>
      <c r="BE86" s="25"/>
      <c r="BF86" s="25"/>
      <c r="BG86" s="25"/>
      <c r="BH86" s="26">
        <v>5319.0</v>
      </c>
      <c r="BI86" s="24"/>
      <c r="BJ86" s="25"/>
      <c r="BK86" s="25"/>
      <c r="BL86" s="25"/>
      <c r="BM86" s="25"/>
      <c r="BN86" s="25"/>
      <c r="BO86" s="25"/>
      <c r="BP86" s="26"/>
      <c r="BQ86" s="24"/>
      <c r="BR86" s="25"/>
      <c r="BS86" s="25"/>
      <c r="BT86" s="25"/>
      <c r="BU86" s="25"/>
      <c r="BV86" s="25"/>
      <c r="BW86" s="25"/>
      <c r="BX86" s="25"/>
      <c r="BY86" s="25"/>
      <c r="BZ86" s="25"/>
      <c r="CA86" s="26"/>
      <c r="CB86" s="24"/>
      <c r="CC86" s="25"/>
      <c r="CD86" s="25"/>
      <c r="CE86" s="25"/>
      <c r="CF86" s="25"/>
      <c r="CG86" s="26"/>
    </row>
    <row r="87" hidden="1">
      <c r="A87" s="12" t="s">
        <v>10</v>
      </c>
      <c r="B87" s="24">
        <v>966.0</v>
      </c>
      <c r="C87" s="25">
        <v>1288.0</v>
      </c>
      <c r="D87" s="25">
        <v>1618.0</v>
      </c>
      <c r="E87" s="25">
        <v>1982.0</v>
      </c>
      <c r="F87" s="25">
        <v>2494.0</v>
      </c>
      <c r="G87" s="25">
        <v>2954.0</v>
      </c>
      <c r="H87" s="25">
        <v>3376.0</v>
      </c>
      <c r="I87" s="25">
        <v>3913.0</v>
      </c>
      <c r="J87" s="25">
        <v>4402.0</v>
      </c>
      <c r="K87" s="26">
        <v>4968.0</v>
      </c>
      <c r="L87" s="24">
        <v>908.0</v>
      </c>
      <c r="M87" s="25">
        <v>1235.0</v>
      </c>
      <c r="N87" s="25">
        <v>1560.0</v>
      </c>
      <c r="O87" s="25">
        <v>1952.0</v>
      </c>
      <c r="P87" s="25">
        <v>2414.0</v>
      </c>
      <c r="Q87" s="25">
        <v>2856.0</v>
      </c>
      <c r="R87" s="25">
        <v>3359.0</v>
      </c>
      <c r="S87" s="25">
        <v>3951.0</v>
      </c>
      <c r="T87" s="26">
        <v>4394.0</v>
      </c>
      <c r="U87" s="24">
        <v>929.0</v>
      </c>
      <c r="V87" s="25">
        <v>1305.0</v>
      </c>
      <c r="W87" s="25">
        <v>1650.0</v>
      </c>
      <c r="X87" s="25">
        <v>2010.0</v>
      </c>
      <c r="Y87" s="25">
        <v>2342.0</v>
      </c>
      <c r="Z87" s="25">
        <v>2734.0</v>
      </c>
      <c r="AA87" s="25">
        <v>3206.0</v>
      </c>
      <c r="AB87" s="25">
        <v>3792.0</v>
      </c>
      <c r="AC87" s="25">
        <v>4306.0</v>
      </c>
      <c r="AD87" s="26">
        <v>4796.0</v>
      </c>
      <c r="AE87" s="24">
        <v>1037.0</v>
      </c>
      <c r="AF87" s="25">
        <v>1406.0</v>
      </c>
      <c r="AG87" s="25">
        <v>1813.0</v>
      </c>
      <c r="AH87" s="25">
        <v>2184.0</v>
      </c>
      <c r="AI87" s="25">
        <v>2647.0</v>
      </c>
      <c r="AJ87" s="25">
        <v>3053.0</v>
      </c>
      <c r="AK87" s="25">
        <v>3515.0</v>
      </c>
      <c r="AL87" s="25">
        <v>3978.0</v>
      </c>
      <c r="AM87" s="25">
        <v>4553.0</v>
      </c>
      <c r="AN87" s="26">
        <v>5026.0</v>
      </c>
      <c r="AO87" s="24">
        <v>1081.0</v>
      </c>
      <c r="AP87" s="25">
        <v>1417.0</v>
      </c>
      <c r="AQ87" s="25">
        <v>1816.0</v>
      </c>
      <c r="AR87" s="25">
        <v>2195.0</v>
      </c>
      <c r="AS87" s="25">
        <v>2603.0</v>
      </c>
      <c r="AT87" s="25">
        <v>3022.0</v>
      </c>
      <c r="AU87" s="25">
        <v>3543.0</v>
      </c>
      <c r="AV87" s="25">
        <v>4166.0</v>
      </c>
      <c r="AW87" s="25">
        <v>4562.0</v>
      </c>
      <c r="AX87" s="26">
        <v>5164.0</v>
      </c>
      <c r="AY87" s="24"/>
      <c r="AZ87" s="25"/>
      <c r="BA87" s="25"/>
      <c r="BB87" s="25"/>
      <c r="BC87" s="25"/>
      <c r="BD87" s="25"/>
      <c r="BE87" s="25"/>
      <c r="BF87" s="25"/>
      <c r="BG87" s="25"/>
      <c r="BH87" s="26">
        <v>5482.0</v>
      </c>
      <c r="BI87" s="24"/>
      <c r="BJ87" s="25"/>
      <c r="BK87" s="25"/>
      <c r="BL87" s="25"/>
      <c r="BM87" s="25"/>
      <c r="BN87" s="25"/>
      <c r="BO87" s="25"/>
      <c r="BP87" s="26"/>
      <c r="BQ87" s="24"/>
      <c r="BR87" s="25"/>
      <c r="BS87" s="25"/>
      <c r="BT87" s="25"/>
      <c r="BU87" s="25"/>
      <c r="BV87" s="25"/>
      <c r="BW87" s="25"/>
      <c r="BX87" s="25"/>
      <c r="BY87" s="25"/>
      <c r="BZ87" s="25"/>
      <c r="CA87" s="26"/>
      <c r="CB87" s="24"/>
      <c r="CC87" s="25"/>
      <c r="CD87" s="25"/>
      <c r="CE87" s="25"/>
      <c r="CF87" s="25"/>
      <c r="CG87" s="26"/>
    </row>
    <row r="88" hidden="1">
      <c r="A88" s="12" t="s">
        <v>61</v>
      </c>
      <c r="B88" s="24"/>
      <c r="C88" s="25">
        <v>4689.0</v>
      </c>
      <c r="D88" s="25">
        <v>4689.0</v>
      </c>
      <c r="E88" s="25">
        <v>4713.0</v>
      </c>
      <c r="F88" s="25">
        <v>4906.0</v>
      </c>
      <c r="G88" s="25">
        <v>5273.0</v>
      </c>
      <c r="H88" s="25">
        <v>5795.0</v>
      </c>
      <c r="I88" s="25">
        <v>6484.0</v>
      </c>
      <c r="J88" s="25">
        <v>7114.0</v>
      </c>
      <c r="K88" s="26">
        <v>7772.0</v>
      </c>
      <c r="L88" s="24">
        <v>5958.0</v>
      </c>
      <c r="M88" s="25">
        <v>8022.0</v>
      </c>
      <c r="N88" s="25">
        <v>9872.0</v>
      </c>
      <c r="O88" s="25">
        <v>11541.0</v>
      </c>
      <c r="P88" s="25">
        <v>13441.0</v>
      </c>
      <c r="Q88" s="25">
        <v>15487.0</v>
      </c>
      <c r="R88" s="25">
        <v>17926.0</v>
      </c>
      <c r="S88" s="25">
        <v>21100.0</v>
      </c>
      <c r="T88" s="26">
        <v>23724.0</v>
      </c>
      <c r="U88" s="24">
        <v>6484.0</v>
      </c>
      <c r="V88" s="25">
        <v>8686.0</v>
      </c>
      <c r="W88" s="25">
        <v>10489.0</v>
      </c>
      <c r="X88" s="25">
        <v>12584.0</v>
      </c>
      <c r="Y88" s="25">
        <v>14565.0</v>
      </c>
      <c r="Z88" s="25">
        <v>16657.0</v>
      </c>
      <c r="AA88" s="25">
        <v>20095.0</v>
      </c>
      <c r="AB88" s="25">
        <v>24018.0</v>
      </c>
      <c r="AC88" s="25">
        <v>27341.0</v>
      </c>
      <c r="AD88" s="26">
        <v>30941.0</v>
      </c>
      <c r="AE88" s="24">
        <v>6424.0</v>
      </c>
      <c r="AF88" s="25">
        <v>8771.0</v>
      </c>
      <c r="AG88" s="25">
        <v>11141.0</v>
      </c>
      <c r="AH88" s="25">
        <v>14008.0</v>
      </c>
      <c r="AI88" s="25">
        <v>16667.0</v>
      </c>
      <c r="AJ88" s="25">
        <v>19094.0</v>
      </c>
      <c r="AK88" s="25">
        <v>23083.0</v>
      </c>
      <c r="AL88" s="25">
        <v>27062.0</v>
      </c>
      <c r="AM88" s="25">
        <v>30988.0</v>
      </c>
      <c r="AN88" s="26">
        <v>35142.0</v>
      </c>
      <c r="AO88" s="24">
        <v>7964.0</v>
      </c>
      <c r="AP88" s="25">
        <v>10099.0</v>
      </c>
      <c r="AQ88" s="25">
        <v>12611.0</v>
      </c>
      <c r="AR88" s="25">
        <v>17145.0</v>
      </c>
      <c r="AS88" s="25">
        <v>20295.0</v>
      </c>
      <c r="AT88" s="25">
        <v>23365.0</v>
      </c>
      <c r="AU88" s="25">
        <v>27161.0</v>
      </c>
      <c r="AV88" s="25">
        <v>31959.0</v>
      </c>
      <c r="AW88" s="25">
        <v>36079.0</v>
      </c>
      <c r="AX88" s="26">
        <v>40091.0</v>
      </c>
      <c r="AY88" s="24">
        <v>7527.0</v>
      </c>
      <c r="AZ88" s="25">
        <v>10393.0</v>
      </c>
      <c r="BA88" s="25">
        <v>12740.0</v>
      </c>
      <c r="BB88" s="25">
        <v>17288.0</v>
      </c>
      <c r="BC88" s="25">
        <v>20966.0</v>
      </c>
      <c r="BD88" s="25">
        <v>24353.0</v>
      </c>
      <c r="BE88" s="25">
        <v>28443.0</v>
      </c>
      <c r="BF88" s="25">
        <v>33118.0</v>
      </c>
      <c r="BG88" s="25">
        <v>37124.0</v>
      </c>
      <c r="BH88" s="26">
        <v>40841.0</v>
      </c>
      <c r="BI88" s="24">
        <v>9865.0</v>
      </c>
      <c r="BJ88" s="25">
        <v>11791.0</v>
      </c>
      <c r="BK88" s="25">
        <v>13864.0</v>
      </c>
      <c r="BL88" s="25">
        <v>18703.0</v>
      </c>
      <c r="BM88" s="25">
        <v>23174.0</v>
      </c>
      <c r="BN88" s="25">
        <v>27848.0</v>
      </c>
      <c r="BO88" s="25">
        <v>32457.0</v>
      </c>
      <c r="BP88" s="26">
        <v>37043.0</v>
      </c>
      <c r="BQ88" s="24">
        <v>5716.0</v>
      </c>
      <c r="BR88" s="25">
        <v>9656.0</v>
      </c>
      <c r="BS88" s="25">
        <v>13426.0</v>
      </c>
      <c r="BT88" s="25">
        <v>16337.0</v>
      </c>
      <c r="BU88" s="25">
        <v>21840.0</v>
      </c>
      <c r="BV88" s="25">
        <v>25332.0</v>
      </c>
      <c r="BW88" s="25">
        <v>28920.0</v>
      </c>
      <c r="BX88" s="25">
        <v>32887.0</v>
      </c>
      <c r="BY88" s="25">
        <v>36545.0</v>
      </c>
      <c r="BZ88" s="25">
        <v>39023.0</v>
      </c>
      <c r="CA88" s="26">
        <v>41488.0</v>
      </c>
      <c r="CB88" s="24">
        <v>6496.0</v>
      </c>
      <c r="CC88" s="25">
        <v>10655.0</v>
      </c>
      <c r="CD88" s="25">
        <v>14726.0</v>
      </c>
      <c r="CE88" s="25">
        <v>19903.0</v>
      </c>
      <c r="CF88" s="25">
        <v>26359.0</v>
      </c>
      <c r="CG88" s="26">
        <v>30276.0</v>
      </c>
    </row>
    <row r="89" hidden="1">
      <c r="A89" s="12" t="s">
        <v>28</v>
      </c>
      <c r="B89" s="24"/>
      <c r="C89" s="25">
        <v>691.0</v>
      </c>
      <c r="D89" s="25">
        <v>732.0</v>
      </c>
      <c r="E89" s="25">
        <v>734.0</v>
      </c>
      <c r="F89" s="25">
        <v>748.0</v>
      </c>
      <c r="G89" s="25">
        <v>761.0</v>
      </c>
      <c r="H89" s="25">
        <v>783.0</v>
      </c>
      <c r="I89" s="25">
        <v>801.0</v>
      </c>
      <c r="J89" s="25">
        <v>816.0</v>
      </c>
      <c r="K89" s="26">
        <v>837.0</v>
      </c>
      <c r="L89" s="24">
        <v>1319.0</v>
      </c>
      <c r="M89" s="25">
        <v>1889.0</v>
      </c>
      <c r="N89" s="25">
        <v>2397.0</v>
      </c>
      <c r="O89" s="25">
        <v>2951.0</v>
      </c>
      <c r="P89" s="25">
        <v>3531.0</v>
      </c>
      <c r="Q89" s="25">
        <v>4170.0</v>
      </c>
      <c r="R89" s="25">
        <v>4824.0</v>
      </c>
      <c r="S89" s="25">
        <v>5556.0</v>
      </c>
      <c r="T89" s="26">
        <v>6232.0</v>
      </c>
      <c r="U89" s="24">
        <v>2129.0</v>
      </c>
      <c r="V89" s="25">
        <v>2889.0</v>
      </c>
      <c r="W89" s="25">
        <v>3627.0</v>
      </c>
      <c r="X89" s="25">
        <v>4445.0</v>
      </c>
      <c r="Y89" s="25">
        <v>5296.0</v>
      </c>
      <c r="Z89" s="25">
        <v>6008.0</v>
      </c>
      <c r="AA89" s="25">
        <v>6973.0</v>
      </c>
      <c r="AB89" s="25">
        <v>7908.0</v>
      </c>
      <c r="AC89" s="25">
        <v>8800.0</v>
      </c>
      <c r="AD89" s="26">
        <v>9613.0</v>
      </c>
      <c r="AE89" s="24">
        <v>2123.0</v>
      </c>
      <c r="AF89" s="25">
        <v>3053.0</v>
      </c>
      <c r="AG89" s="25">
        <v>3932.0</v>
      </c>
      <c r="AH89" s="25">
        <v>5229.0</v>
      </c>
      <c r="AI89" s="25">
        <v>6138.0</v>
      </c>
      <c r="AJ89" s="25">
        <v>7150.0</v>
      </c>
      <c r="AK89" s="25">
        <v>8211.0</v>
      </c>
      <c r="AL89" s="25">
        <v>9317.0</v>
      </c>
      <c r="AM89" s="25">
        <v>10328.0</v>
      </c>
      <c r="AN89" s="26">
        <v>11472.0</v>
      </c>
      <c r="AO89" s="24">
        <v>2794.0</v>
      </c>
      <c r="AP89" s="25">
        <v>3737.0</v>
      </c>
      <c r="AQ89" s="25">
        <v>4634.0</v>
      </c>
      <c r="AR89" s="25">
        <v>6444.0</v>
      </c>
      <c r="AS89" s="25">
        <v>7592.0</v>
      </c>
      <c r="AT89" s="25">
        <v>8721.0</v>
      </c>
      <c r="AU89" s="25">
        <v>9780.0</v>
      </c>
      <c r="AV89" s="25">
        <v>10984.0</v>
      </c>
      <c r="AW89" s="25">
        <v>12166.0</v>
      </c>
      <c r="AX89" s="26">
        <v>13387.0</v>
      </c>
      <c r="AY89" s="24">
        <v>2565.0</v>
      </c>
      <c r="AZ89" s="25">
        <v>3761.0</v>
      </c>
      <c r="BA89" s="25">
        <v>4596.0</v>
      </c>
      <c r="BB89" s="25">
        <v>6663.0</v>
      </c>
      <c r="BC89" s="25">
        <v>7845.0</v>
      </c>
      <c r="BD89" s="25">
        <v>9171.0</v>
      </c>
      <c r="BE89" s="25">
        <v>10424.0</v>
      </c>
      <c r="BF89" s="25">
        <v>11736.0</v>
      </c>
      <c r="BG89" s="25">
        <v>12883.0</v>
      </c>
      <c r="BH89" s="26">
        <v>13971.0</v>
      </c>
      <c r="BI89" s="24">
        <v>3475.0</v>
      </c>
      <c r="BJ89" s="25">
        <v>4105.0</v>
      </c>
      <c r="BK89" s="25">
        <v>4816.0</v>
      </c>
      <c r="BL89" s="25">
        <v>7112.0</v>
      </c>
      <c r="BM89" s="25">
        <v>8403.0</v>
      </c>
      <c r="BN89" s="25">
        <v>9758.0</v>
      </c>
      <c r="BO89" s="25">
        <v>11200.0</v>
      </c>
      <c r="BP89" s="26">
        <v>12769.0</v>
      </c>
      <c r="BQ89" s="24">
        <v>2088.0</v>
      </c>
      <c r="BR89" s="25">
        <v>3485.0</v>
      </c>
      <c r="BS89" s="25">
        <v>4709.0</v>
      </c>
      <c r="BT89" s="25">
        <v>5773.0</v>
      </c>
      <c r="BU89" s="25">
        <v>8240.0</v>
      </c>
      <c r="BV89" s="25">
        <v>9722.0</v>
      </c>
      <c r="BW89" s="25">
        <v>11131.0</v>
      </c>
      <c r="BX89" s="25">
        <v>12647.0</v>
      </c>
      <c r="BY89" s="25">
        <v>14128.0</v>
      </c>
      <c r="BZ89" s="25">
        <v>15597.0</v>
      </c>
      <c r="CA89" s="26">
        <v>17306.0</v>
      </c>
      <c r="CB89" s="24">
        <v>2923.0</v>
      </c>
      <c r="CC89" s="25">
        <v>4586.0</v>
      </c>
      <c r="CD89" s="25">
        <v>6319.0</v>
      </c>
      <c r="CE89" s="25">
        <v>7712.0</v>
      </c>
      <c r="CF89" s="25">
        <v>10441.0</v>
      </c>
      <c r="CG89" s="26">
        <v>12260.0</v>
      </c>
    </row>
    <row r="90">
      <c r="A90" s="12" t="s">
        <v>95</v>
      </c>
      <c r="B90" s="13">
        <f>B2/3</f>
        <v>295898.3333</v>
      </c>
      <c r="C90" s="14">
        <f t="shared" ref="C90:K90" si="1">C2-B2</f>
        <v>343469</v>
      </c>
      <c r="D90" s="14">
        <f t="shared" si="1"/>
        <v>300735</v>
      </c>
      <c r="E90" s="14">
        <f t="shared" si="1"/>
        <v>365029</v>
      </c>
      <c r="F90" s="14">
        <f t="shared" si="1"/>
        <v>390531</v>
      </c>
      <c r="G90" s="14">
        <f t="shared" si="1"/>
        <v>401572</v>
      </c>
      <c r="H90" s="14">
        <f t="shared" si="1"/>
        <v>470055</v>
      </c>
      <c r="I90" s="14">
        <f t="shared" si="1"/>
        <v>447503</v>
      </c>
      <c r="J90" s="14">
        <f t="shared" si="1"/>
        <v>371781</v>
      </c>
      <c r="K90" s="15">
        <f t="shared" si="1"/>
        <v>385066</v>
      </c>
      <c r="L90" s="13">
        <f t="shared" ref="L90:L177" si="11">L2/3</f>
        <v>331042.6667</v>
      </c>
      <c r="M90" s="14">
        <f t="shared" ref="M90:T90" si="2">M2-L2</f>
        <v>331489</v>
      </c>
      <c r="N90" s="14">
        <f t="shared" si="2"/>
        <v>286088</v>
      </c>
      <c r="O90" s="14">
        <f t="shared" si="2"/>
        <v>409978</v>
      </c>
      <c r="P90" s="14">
        <f t="shared" si="2"/>
        <v>395255</v>
      </c>
      <c r="Q90" s="14">
        <f t="shared" si="2"/>
        <v>396284</v>
      </c>
      <c r="R90" s="14">
        <f t="shared" si="2"/>
        <v>471766</v>
      </c>
      <c r="S90" s="14">
        <f t="shared" si="2"/>
        <v>450807</v>
      </c>
      <c r="T90" s="15">
        <f t="shared" si="2"/>
        <v>382385</v>
      </c>
      <c r="U90" s="13">
        <f t="shared" ref="U90:U177" si="13">U2/3</f>
        <v>309453.6667</v>
      </c>
      <c r="V90" s="14">
        <f t="shared" ref="V90:AD90" si="3">V2-U2</f>
        <v>334857</v>
      </c>
      <c r="W90" s="14">
        <f t="shared" si="3"/>
        <v>296367</v>
      </c>
      <c r="X90" s="14">
        <f t="shared" si="3"/>
        <v>451164</v>
      </c>
      <c r="Y90" s="14">
        <f t="shared" si="3"/>
        <v>401096</v>
      </c>
      <c r="Z90" s="14">
        <f t="shared" si="3"/>
        <v>417067</v>
      </c>
      <c r="AA90" s="14">
        <f t="shared" si="3"/>
        <v>461127</v>
      </c>
      <c r="AB90" s="14">
        <f t="shared" si="3"/>
        <v>414209</v>
      </c>
      <c r="AC90" s="14">
        <f t="shared" si="3"/>
        <v>374482</v>
      </c>
      <c r="AD90" s="15">
        <f t="shared" si="3"/>
        <v>365733</v>
      </c>
      <c r="AE90" s="13">
        <f t="shared" ref="AE90:AE177" si="15">AE2/3</f>
        <v>305703.3333</v>
      </c>
      <c r="AF90" s="14">
        <f t="shared" ref="AF90:AN90" si="4">AF2-AE2</f>
        <v>326996</v>
      </c>
      <c r="AG90" s="14">
        <f t="shared" si="4"/>
        <v>319852</v>
      </c>
      <c r="AH90" s="14">
        <f t="shared" si="4"/>
        <v>457133</v>
      </c>
      <c r="AI90" s="14">
        <f t="shared" si="4"/>
        <v>416421</v>
      </c>
      <c r="AJ90" s="14">
        <f t="shared" si="4"/>
        <v>427595</v>
      </c>
      <c r="AK90" s="14">
        <f t="shared" si="4"/>
        <v>459009</v>
      </c>
      <c r="AL90" s="14">
        <f t="shared" si="4"/>
        <v>444638</v>
      </c>
      <c r="AM90" s="14">
        <f t="shared" si="4"/>
        <v>398909</v>
      </c>
      <c r="AN90" s="15">
        <f t="shared" si="4"/>
        <v>393957</v>
      </c>
      <c r="AO90" s="13">
        <f t="shared" ref="AO90:AO177" si="17">AO2/3</f>
        <v>321858.3333</v>
      </c>
      <c r="AP90" s="14">
        <f t="shared" ref="AP90:AX90" si="5">AP2-AO2</f>
        <v>341972</v>
      </c>
      <c r="AQ90" s="14">
        <f t="shared" si="5"/>
        <v>336159</v>
      </c>
      <c r="AR90" s="14">
        <f t="shared" si="5"/>
        <v>497525</v>
      </c>
      <c r="AS90" s="14">
        <f t="shared" si="5"/>
        <v>432195</v>
      </c>
      <c r="AT90" s="14">
        <f t="shared" si="5"/>
        <v>455916</v>
      </c>
      <c r="AU90" s="14">
        <f t="shared" si="5"/>
        <v>463852</v>
      </c>
      <c r="AV90" s="14">
        <f t="shared" si="5"/>
        <v>478682</v>
      </c>
      <c r="AW90" s="14">
        <f t="shared" si="5"/>
        <v>413834</v>
      </c>
      <c r="AX90" s="15">
        <f t="shared" si="5"/>
        <v>400313</v>
      </c>
      <c r="AY90" s="13">
        <f t="shared" ref="AY90:AY177" si="19">AY2/3</f>
        <v>312374</v>
      </c>
      <c r="AZ90" s="14">
        <f t="shared" ref="AZ90:BH90" si="6">AZ2-AY2</f>
        <v>332532</v>
      </c>
      <c r="BA90" s="14">
        <f t="shared" si="6"/>
        <v>300430</v>
      </c>
      <c r="BB90" s="14">
        <f t="shared" si="6"/>
        <v>455573</v>
      </c>
      <c r="BC90" s="14">
        <f t="shared" si="6"/>
        <v>420676</v>
      </c>
      <c r="BD90" s="14">
        <f t="shared" si="6"/>
        <v>424009</v>
      </c>
      <c r="BE90" s="14">
        <f t="shared" si="6"/>
        <v>432805</v>
      </c>
      <c r="BF90" s="14">
        <f t="shared" si="6"/>
        <v>439106</v>
      </c>
      <c r="BG90" s="14">
        <f t="shared" si="6"/>
        <v>365825</v>
      </c>
      <c r="BH90" s="15">
        <f t="shared" si="6"/>
        <v>349503</v>
      </c>
      <c r="BI90" s="13">
        <f t="shared" ref="BI90:BI177" si="21">BI2/3</f>
        <v>296400.6667</v>
      </c>
      <c r="BJ90" s="14">
        <f t="shared" ref="BJ90:BP90" si="7">BJ2-BI2</f>
        <v>177308</v>
      </c>
      <c r="BK90" s="14">
        <f t="shared" si="7"/>
        <v>207671</v>
      </c>
      <c r="BL90" s="14">
        <f t="shared" si="7"/>
        <v>400650</v>
      </c>
      <c r="BM90" s="14">
        <f t="shared" si="7"/>
        <v>391412</v>
      </c>
      <c r="BN90" s="14">
        <f t="shared" si="7"/>
        <v>402017</v>
      </c>
      <c r="BO90" s="14">
        <f t="shared" si="7"/>
        <v>422050</v>
      </c>
      <c r="BP90" s="15">
        <f t="shared" si="7"/>
        <v>411050</v>
      </c>
      <c r="BQ90" s="13">
        <f t="shared" ref="BQ90:BQ177" si="23">BQ2/2</f>
        <v>266204.5</v>
      </c>
      <c r="BR90" s="14">
        <f t="shared" ref="BR90:CA90" si="8">BR2-BQ2</f>
        <v>338063</v>
      </c>
      <c r="BS90" s="14">
        <f t="shared" si="8"/>
        <v>311529</v>
      </c>
      <c r="BT90" s="14">
        <f t="shared" si="8"/>
        <v>269016</v>
      </c>
      <c r="BU90" s="14">
        <f t="shared" si="8"/>
        <v>435842</v>
      </c>
      <c r="BV90" s="14">
        <f t="shared" si="8"/>
        <v>342496</v>
      </c>
      <c r="BW90" s="14">
        <f t="shared" si="8"/>
        <v>351822</v>
      </c>
      <c r="BX90" s="14">
        <f t="shared" si="8"/>
        <v>370283</v>
      </c>
      <c r="BY90" s="14">
        <f t="shared" si="8"/>
        <v>331261</v>
      </c>
      <c r="BZ90" s="14">
        <f t="shared" si="8"/>
        <v>268628</v>
      </c>
      <c r="CA90" s="15">
        <f t="shared" si="8"/>
        <v>282019</v>
      </c>
      <c r="CB90" s="13">
        <f t="shared" ref="CB90:CB177" si="25">CB2/2</f>
        <v>277230</v>
      </c>
      <c r="CC90" s="14">
        <f t="shared" ref="CC90:CG90" si="9">CC2-CB2</f>
        <v>351910</v>
      </c>
      <c r="CD90" s="14">
        <f t="shared" si="9"/>
        <v>333023</v>
      </c>
      <c r="CE90" s="14">
        <f t="shared" si="9"/>
        <v>286609</v>
      </c>
      <c r="CF90" s="14">
        <f t="shared" si="9"/>
        <v>447087</v>
      </c>
      <c r="CG90" s="15">
        <f t="shared" si="9"/>
        <v>342705</v>
      </c>
    </row>
    <row r="91">
      <c r="A91" s="12" t="s">
        <v>67</v>
      </c>
      <c r="B91" s="13">
        <f t="shared" ref="B91:B177" si="27">B3/4</f>
        <v>2180.75</v>
      </c>
      <c r="C91" s="14">
        <f t="shared" ref="C91:K91" si="10">C3-B3</f>
        <v>3102</v>
      </c>
      <c r="D91" s="14">
        <f t="shared" si="10"/>
        <v>2854</v>
      </c>
      <c r="E91" s="14">
        <f t="shared" si="10"/>
        <v>3368</v>
      </c>
      <c r="F91" s="14">
        <f t="shared" si="10"/>
        <v>3874</v>
      </c>
      <c r="G91" s="14">
        <f t="shared" si="10"/>
        <v>3292</v>
      </c>
      <c r="H91" s="14">
        <f t="shared" si="10"/>
        <v>4190</v>
      </c>
      <c r="I91" s="14">
        <f t="shared" si="10"/>
        <v>3956</v>
      </c>
      <c r="J91" s="14">
        <f t="shared" si="10"/>
        <v>3399</v>
      </c>
      <c r="K91" s="15">
        <f t="shared" si="10"/>
        <v>3617</v>
      </c>
      <c r="L91" s="13">
        <f t="shared" si="11"/>
        <v>3167</v>
      </c>
      <c r="M91" s="14">
        <f t="shared" ref="M91:T91" si="12">M3-L3</f>
        <v>3084</v>
      </c>
      <c r="N91" s="14">
        <f t="shared" si="12"/>
        <v>2648</v>
      </c>
      <c r="O91" s="14">
        <f t="shared" si="12"/>
        <v>4216</v>
      </c>
      <c r="P91" s="14">
        <f t="shared" si="12"/>
        <v>4168</v>
      </c>
      <c r="Q91" s="14">
        <f t="shared" si="12"/>
        <v>3472</v>
      </c>
      <c r="R91" s="14">
        <f t="shared" si="12"/>
        <v>4279</v>
      </c>
      <c r="S91" s="14">
        <f t="shared" si="12"/>
        <v>4059</v>
      </c>
      <c r="T91" s="15">
        <f t="shared" si="12"/>
        <v>3739</v>
      </c>
      <c r="U91" s="13">
        <f t="shared" si="13"/>
        <v>3085.666667</v>
      </c>
      <c r="V91" s="14">
        <f t="shared" ref="V91:AD91" si="14">V3-U3</f>
        <v>3331</v>
      </c>
      <c r="W91" s="14">
        <f t="shared" si="14"/>
        <v>2916</v>
      </c>
      <c r="X91" s="14">
        <f t="shared" si="14"/>
        <v>4576</v>
      </c>
      <c r="Y91" s="14">
        <f t="shared" si="14"/>
        <v>4102</v>
      </c>
      <c r="Z91" s="14">
        <f t="shared" si="14"/>
        <v>3600</v>
      </c>
      <c r="AA91" s="14">
        <f t="shared" si="14"/>
        <v>4191</v>
      </c>
      <c r="AB91" s="14">
        <f t="shared" si="14"/>
        <v>3910</v>
      </c>
      <c r="AC91" s="14">
        <f t="shared" si="14"/>
        <v>3715</v>
      </c>
      <c r="AD91" s="15">
        <f t="shared" si="14"/>
        <v>3325</v>
      </c>
      <c r="AE91" s="13">
        <f t="shared" si="15"/>
        <v>2952.333333</v>
      </c>
      <c r="AF91" s="14">
        <f t="shared" ref="AF91:AN91" si="16">AF3-AE3</f>
        <v>3099</v>
      </c>
      <c r="AG91" s="14">
        <f t="shared" si="16"/>
        <v>3311</v>
      </c>
      <c r="AH91" s="14">
        <f t="shared" si="16"/>
        <v>5622</v>
      </c>
      <c r="AI91" s="14">
        <f t="shared" si="16"/>
        <v>4889</v>
      </c>
      <c r="AJ91" s="14">
        <f t="shared" si="16"/>
        <v>4644</v>
      </c>
      <c r="AK91" s="14">
        <f t="shared" si="16"/>
        <v>5318</v>
      </c>
      <c r="AL91" s="14">
        <f t="shared" si="16"/>
        <v>5326</v>
      </c>
      <c r="AM91" s="14">
        <f t="shared" si="16"/>
        <v>4673</v>
      </c>
      <c r="AN91" s="15">
        <f t="shared" si="16"/>
        <v>4488</v>
      </c>
      <c r="AO91" s="13">
        <f t="shared" si="17"/>
        <v>3885.666667</v>
      </c>
      <c r="AP91" s="14">
        <f t="shared" ref="AP91:AX91" si="18">AP3-AO3</f>
        <v>3827</v>
      </c>
      <c r="AQ91" s="14">
        <f t="shared" si="18"/>
        <v>3897</v>
      </c>
      <c r="AR91" s="14">
        <f t="shared" si="18"/>
        <v>5399</v>
      </c>
      <c r="AS91" s="14">
        <f t="shared" si="18"/>
        <v>5265</v>
      </c>
      <c r="AT91" s="14">
        <f t="shared" si="18"/>
        <v>5199</v>
      </c>
      <c r="AU91" s="14">
        <f t="shared" si="18"/>
        <v>5308</v>
      </c>
      <c r="AV91" s="14">
        <f t="shared" si="18"/>
        <v>5492</v>
      </c>
      <c r="AW91" s="14">
        <f t="shared" si="18"/>
        <v>4769</v>
      </c>
      <c r="AX91" s="15">
        <f t="shared" si="18"/>
        <v>5096</v>
      </c>
      <c r="AY91" s="13">
        <f t="shared" si="19"/>
        <v>4074.333333</v>
      </c>
      <c r="AZ91" s="14">
        <f t="shared" ref="AZ91:BH91" si="20">AZ3-AY3</f>
        <v>3802</v>
      </c>
      <c r="BA91" s="14">
        <f t="shared" si="20"/>
        <v>3695</v>
      </c>
      <c r="BB91" s="14">
        <f t="shared" si="20"/>
        <v>4884</v>
      </c>
      <c r="BC91" s="14">
        <f t="shared" si="20"/>
        <v>5175</v>
      </c>
      <c r="BD91" s="14">
        <f t="shared" si="20"/>
        <v>5069</v>
      </c>
      <c r="BE91" s="14">
        <f t="shared" si="20"/>
        <v>4861</v>
      </c>
      <c r="BF91" s="14">
        <f t="shared" si="20"/>
        <v>4692</v>
      </c>
      <c r="BG91" s="14">
        <f t="shared" si="20"/>
        <v>4191</v>
      </c>
      <c r="BH91" s="15">
        <f t="shared" si="20"/>
        <v>3737</v>
      </c>
      <c r="BI91" s="13">
        <f t="shared" si="21"/>
        <v>3567.333333</v>
      </c>
      <c r="BJ91" s="14">
        <f t="shared" ref="BJ91:BP91" si="22">BJ3-BI3</f>
        <v>2009</v>
      </c>
      <c r="BK91" s="14">
        <f t="shared" si="22"/>
        <v>2603</v>
      </c>
      <c r="BL91" s="14">
        <f t="shared" si="22"/>
        <v>4745</v>
      </c>
      <c r="BM91" s="14">
        <f t="shared" si="22"/>
        <v>4540</v>
      </c>
      <c r="BN91" s="14">
        <f t="shared" si="22"/>
        <v>4552</v>
      </c>
      <c r="BO91" s="14">
        <f t="shared" si="22"/>
        <v>4680</v>
      </c>
      <c r="BP91" s="15">
        <f t="shared" si="22"/>
        <v>4392</v>
      </c>
      <c r="BQ91" s="13">
        <f t="shared" si="23"/>
        <v>3118</v>
      </c>
      <c r="BR91" s="14">
        <f t="shared" ref="BR91:CA91" si="24">BR3-BQ3</f>
        <v>3873</v>
      </c>
      <c r="BS91" s="14">
        <f t="shared" si="24"/>
        <v>3793</v>
      </c>
      <c r="BT91" s="14">
        <f t="shared" si="24"/>
        <v>3152</v>
      </c>
      <c r="BU91" s="14">
        <f t="shared" si="24"/>
        <v>4780</v>
      </c>
      <c r="BV91" s="14">
        <f t="shared" si="24"/>
        <v>3408</v>
      </c>
      <c r="BW91" s="14">
        <f t="shared" si="24"/>
        <v>3356</v>
      </c>
      <c r="BX91" s="14">
        <f t="shared" si="24"/>
        <v>3654</v>
      </c>
      <c r="BY91" s="14">
        <f t="shared" si="24"/>
        <v>3255</v>
      </c>
      <c r="BZ91" s="14">
        <f t="shared" si="24"/>
        <v>2097</v>
      </c>
      <c r="CA91" s="15">
        <f t="shared" si="24"/>
        <v>2384</v>
      </c>
      <c r="CB91" s="13">
        <f t="shared" si="25"/>
        <v>3854.5</v>
      </c>
      <c r="CC91" s="14">
        <f t="shared" ref="CC91:CG91" si="26">CC3-CB3</f>
        <v>4339</v>
      </c>
      <c r="CD91" s="14">
        <f t="shared" si="26"/>
        <v>4304</v>
      </c>
      <c r="CE91" s="14">
        <f t="shared" si="26"/>
        <v>3765</v>
      </c>
      <c r="CF91" s="14">
        <f t="shared" si="26"/>
        <v>5337</v>
      </c>
      <c r="CG91" s="15">
        <f t="shared" si="26"/>
        <v>3973</v>
      </c>
    </row>
    <row r="92">
      <c r="A92" s="12" t="s">
        <v>50</v>
      </c>
      <c r="B92" s="13">
        <f t="shared" si="27"/>
        <v>2513</v>
      </c>
      <c r="C92" s="14">
        <f t="shared" ref="C92:K92" si="28">C4-B4</f>
        <v>3551</v>
      </c>
      <c r="D92" s="14">
        <f t="shared" si="28"/>
        <v>3184</v>
      </c>
      <c r="E92" s="14">
        <f t="shared" si="28"/>
        <v>3769</v>
      </c>
      <c r="F92" s="14">
        <f t="shared" si="28"/>
        <v>4240</v>
      </c>
      <c r="G92" s="14">
        <f t="shared" si="28"/>
        <v>3846</v>
      </c>
      <c r="H92" s="14">
        <f t="shared" si="28"/>
        <v>5301</v>
      </c>
      <c r="I92" s="14">
        <f t="shared" si="28"/>
        <v>5374</v>
      </c>
      <c r="J92" s="14">
        <f t="shared" si="28"/>
        <v>3960</v>
      </c>
      <c r="K92" s="15">
        <f t="shared" si="28"/>
        <v>4241</v>
      </c>
      <c r="L92" s="13">
        <f t="shared" si="11"/>
        <v>3481</v>
      </c>
      <c r="M92" s="14">
        <f t="shared" ref="M92:T92" si="29">M4-L4</f>
        <v>3095</v>
      </c>
      <c r="N92" s="14">
        <f t="shared" si="29"/>
        <v>2839</v>
      </c>
      <c r="O92" s="14">
        <f t="shared" si="29"/>
        <v>4229</v>
      </c>
      <c r="P92" s="14">
        <f t="shared" si="29"/>
        <v>4002</v>
      </c>
      <c r="Q92" s="14">
        <f t="shared" si="29"/>
        <v>3735</v>
      </c>
      <c r="R92" s="14">
        <f t="shared" si="29"/>
        <v>5197</v>
      </c>
      <c r="S92" s="14">
        <f t="shared" si="29"/>
        <v>5253</v>
      </c>
      <c r="T92" s="15">
        <f t="shared" si="29"/>
        <v>4323</v>
      </c>
      <c r="U92" s="13">
        <f t="shared" si="13"/>
        <v>3110.333333</v>
      </c>
      <c r="V92" s="14">
        <f t="shared" ref="V92:AD92" si="30">V4-U4</f>
        <v>2931</v>
      </c>
      <c r="W92" s="14">
        <f t="shared" si="30"/>
        <v>2693</v>
      </c>
      <c r="X92" s="14">
        <f t="shared" si="30"/>
        <v>4398</v>
      </c>
      <c r="Y92" s="14">
        <f t="shared" si="30"/>
        <v>3428</v>
      </c>
      <c r="Z92" s="14">
        <f t="shared" si="30"/>
        <v>3537</v>
      </c>
      <c r="AA92" s="14">
        <f t="shared" si="30"/>
        <v>4541</v>
      </c>
      <c r="AB92" s="14">
        <f t="shared" si="30"/>
        <v>3931</v>
      </c>
      <c r="AC92" s="14">
        <f t="shared" si="30"/>
        <v>3328</v>
      </c>
      <c r="AD92" s="15">
        <f t="shared" si="30"/>
        <v>3385</v>
      </c>
      <c r="AE92" s="13">
        <f t="shared" si="15"/>
        <v>2790</v>
      </c>
      <c r="AF92" s="14">
        <f t="shared" ref="AF92:AN92" si="31">AF4-AE4</f>
        <v>2516</v>
      </c>
      <c r="AG92" s="14">
        <f t="shared" si="31"/>
        <v>2629</v>
      </c>
      <c r="AH92" s="14">
        <f t="shared" si="31"/>
        <v>4287</v>
      </c>
      <c r="AI92" s="14">
        <f t="shared" si="31"/>
        <v>3274</v>
      </c>
      <c r="AJ92" s="14">
        <f t="shared" si="31"/>
        <v>3300</v>
      </c>
      <c r="AK92" s="14">
        <f t="shared" si="31"/>
        <v>4552</v>
      </c>
      <c r="AL92" s="14">
        <f t="shared" si="31"/>
        <v>4427</v>
      </c>
      <c r="AM92" s="14">
        <f t="shared" si="31"/>
        <v>3708</v>
      </c>
      <c r="AN92" s="15">
        <f t="shared" si="31"/>
        <v>3405</v>
      </c>
      <c r="AO92" s="13">
        <f t="shared" si="17"/>
        <v>2903.666667</v>
      </c>
      <c r="AP92" s="14">
        <f t="shared" ref="AP92:AX92" si="32">AP4-AO4</f>
        <v>2882</v>
      </c>
      <c r="AQ92" s="14">
        <f t="shared" si="32"/>
        <v>2769</v>
      </c>
      <c r="AR92" s="14">
        <f t="shared" si="32"/>
        <v>4821</v>
      </c>
      <c r="AS92" s="14">
        <f t="shared" si="32"/>
        <v>3471</v>
      </c>
      <c r="AT92" s="14">
        <f t="shared" si="32"/>
        <v>3467</v>
      </c>
      <c r="AU92" s="14">
        <f t="shared" si="32"/>
        <v>4211</v>
      </c>
      <c r="AV92" s="14">
        <f t="shared" si="32"/>
        <v>4405</v>
      </c>
      <c r="AW92" s="14">
        <f t="shared" si="32"/>
        <v>3969</v>
      </c>
      <c r="AX92" s="15">
        <f t="shared" si="32"/>
        <v>3245</v>
      </c>
      <c r="AY92" s="13">
        <f t="shared" si="19"/>
        <v>2571</v>
      </c>
      <c r="AZ92" s="14">
        <f t="shared" ref="AZ92:BH92" si="33">AZ4-AY4</f>
        <v>2577</v>
      </c>
      <c r="BA92" s="14">
        <f t="shared" si="33"/>
        <v>2219</v>
      </c>
      <c r="BB92" s="14">
        <f t="shared" si="33"/>
        <v>4367</v>
      </c>
      <c r="BC92" s="14">
        <f t="shared" si="33"/>
        <v>3088</v>
      </c>
      <c r="BD92" s="14">
        <f t="shared" si="33"/>
        <v>3198</v>
      </c>
      <c r="BE92" s="14">
        <f t="shared" si="33"/>
        <v>3991</v>
      </c>
      <c r="BF92" s="14">
        <f t="shared" si="33"/>
        <v>3873</v>
      </c>
      <c r="BG92" s="14">
        <f t="shared" si="33"/>
        <v>2920</v>
      </c>
      <c r="BH92" s="15">
        <f t="shared" si="33"/>
        <v>2802</v>
      </c>
      <c r="BI92" s="13">
        <f t="shared" si="21"/>
        <v>2268</v>
      </c>
      <c r="BJ92" s="14">
        <f t="shared" ref="BJ92:BP92" si="34">BJ4-BI4</f>
        <v>1063</v>
      </c>
      <c r="BK92" s="14">
        <f t="shared" si="34"/>
        <v>1402</v>
      </c>
      <c r="BL92" s="14">
        <f t="shared" si="34"/>
        <v>3878</v>
      </c>
      <c r="BM92" s="14">
        <f t="shared" si="34"/>
        <v>2770</v>
      </c>
      <c r="BN92" s="14">
        <f t="shared" si="34"/>
        <v>2555</v>
      </c>
      <c r="BO92" s="14">
        <f t="shared" si="34"/>
        <v>3816</v>
      </c>
      <c r="BP92" s="15">
        <f t="shared" si="34"/>
        <v>3641</v>
      </c>
      <c r="BQ92" s="13">
        <f t="shared" si="23"/>
        <v>1950.5</v>
      </c>
      <c r="BR92" s="14">
        <f t="shared" ref="BR92:CA92" si="35">BR4-BQ4</f>
        <v>2504</v>
      </c>
      <c r="BS92" s="14">
        <f t="shared" si="35"/>
        <v>2431</v>
      </c>
      <c r="BT92" s="14">
        <f t="shared" si="35"/>
        <v>2020</v>
      </c>
      <c r="BU92" s="14">
        <f t="shared" si="35"/>
        <v>4038</v>
      </c>
      <c r="BV92" s="14">
        <f t="shared" si="35"/>
        <v>2360</v>
      </c>
      <c r="BW92" s="14">
        <f t="shared" si="35"/>
        <v>2284</v>
      </c>
      <c r="BX92" s="14">
        <f t="shared" si="35"/>
        <v>3301</v>
      </c>
      <c r="BY92" s="14">
        <f t="shared" si="35"/>
        <v>2880</v>
      </c>
      <c r="BZ92" s="14">
        <f t="shared" si="35"/>
        <v>2304</v>
      </c>
      <c r="CA92" s="15">
        <f t="shared" si="35"/>
        <v>2136</v>
      </c>
      <c r="CB92" s="13">
        <f t="shared" si="25"/>
        <v>1890.5</v>
      </c>
      <c r="CC92" s="14">
        <f t="shared" ref="CC92:CG92" si="36">CC4-CB4</f>
        <v>2411</v>
      </c>
      <c r="CD92" s="14">
        <f t="shared" si="36"/>
        <v>2159</v>
      </c>
      <c r="CE92" s="14">
        <f t="shared" si="36"/>
        <v>1942</v>
      </c>
      <c r="CF92" s="14">
        <f t="shared" si="36"/>
        <v>4289</v>
      </c>
      <c r="CG92" s="15">
        <f t="shared" si="36"/>
        <v>2266</v>
      </c>
    </row>
    <row r="93">
      <c r="A93" s="12" t="s">
        <v>43</v>
      </c>
      <c r="B93" s="13">
        <f t="shared" si="27"/>
        <v>1795.75</v>
      </c>
      <c r="C93" s="14">
        <f t="shared" ref="C93:K93" si="37">C5-B5</f>
        <v>2632</v>
      </c>
      <c r="D93" s="14">
        <f t="shared" si="37"/>
        <v>2430</v>
      </c>
      <c r="E93" s="14">
        <f t="shared" si="37"/>
        <v>3162</v>
      </c>
      <c r="F93" s="14">
        <f t="shared" si="37"/>
        <v>2607</v>
      </c>
      <c r="G93" s="14">
        <f t="shared" si="37"/>
        <v>2897</v>
      </c>
      <c r="H93" s="14">
        <f t="shared" si="37"/>
        <v>3814</v>
      </c>
      <c r="I93" s="14">
        <f t="shared" si="37"/>
        <v>4004</v>
      </c>
      <c r="J93" s="14">
        <f t="shared" si="37"/>
        <v>3231</v>
      </c>
      <c r="K93" s="15">
        <f t="shared" si="37"/>
        <v>3240</v>
      </c>
      <c r="L93" s="13">
        <f t="shared" si="11"/>
        <v>2781.333333</v>
      </c>
      <c r="M93" s="14">
        <f t="shared" ref="M93:T93" si="38">M5-L5</f>
        <v>2533</v>
      </c>
      <c r="N93" s="14">
        <f t="shared" si="38"/>
        <v>2274</v>
      </c>
      <c r="O93" s="14">
        <f t="shared" si="38"/>
        <v>3482</v>
      </c>
      <c r="P93" s="14">
        <f t="shared" si="38"/>
        <v>2607</v>
      </c>
      <c r="Q93" s="14">
        <f t="shared" si="38"/>
        <v>2601</v>
      </c>
      <c r="R93" s="14">
        <f t="shared" si="38"/>
        <v>3408</v>
      </c>
      <c r="S93" s="14">
        <f t="shared" si="38"/>
        <v>3953</v>
      </c>
      <c r="T93" s="15">
        <f t="shared" si="38"/>
        <v>3356</v>
      </c>
      <c r="U93" s="13">
        <f t="shared" si="13"/>
        <v>2473.666667</v>
      </c>
      <c r="V93" s="14">
        <f t="shared" ref="V93:AD93" si="39">V5-U5</f>
        <v>2737</v>
      </c>
      <c r="W93" s="14">
        <f t="shared" si="39"/>
        <v>2436</v>
      </c>
      <c r="X93" s="14">
        <f t="shared" si="39"/>
        <v>4265</v>
      </c>
      <c r="Y93" s="14">
        <f t="shared" si="39"/>
        <v>2949</v>
      </c>
      <c r="Z93" s="14">
        <f t="shared" si="39"/>
        <v>2697</v>
      </c>
      <c r="AA93" s="14">
        <f t="shared" si="39"/>
        <v>3345</v>
      </c>
      <c r="AB93" s="14">
        <f t="shared" si="39"/>
        <v>3892</v>
      </c>
      <c r="AC93" s="14">
        <f t="shared" si="39"/>
        <v>3264</v>
      </c>
      <c r="AD93" s="15">
        <f t="shared" si="39"/>
        <v>3314</v>
      </c>
      <c r="AE93" s="13">
        <f t="shared" si="15"/>
        <v>2451.333333</v>
      </c>
      <c r="AF93" s="14">
        <f t="shared" ref="AF93:AN93" si="40">AF5-AE5</f>
        <v>2816</v>
      </c>
      <c r="AG93" s="14">
        <f t="shared" si="40"/>
        <v>2795</v>
      </c>
      <c r="AH93" s="14">
        <f t="shared" si="40"/>
        <v>4600</v>
      </c>
      <c r="AI93" s="14">
        <f t="shared" si="40"/>
        <v>3260</v>
      </c>
      <c r="AJ93" s="14">
        <f t="shared" si="40"/>
        <v>3033</v>
      </c>
      <c r="AK93" s="14">
        <f t="shared" si="40"/>
        <v>3579</v>
      </c>
      <c r="AL93" s="14">
        <f t="shared" si="40"/>
        <v>4451</v>
      </c>
      <c r="AM93" s="14">
        <f t="shared" si="40"/>
        <v>3638</v>
      </c>
      <c r="AN93" s="15">
        <f t="shared" si="40"/>
        <v>3374</v>
      </c>
      <c r="AO93" s="13">
        <f t="shared" si="17"/>
        <v>2659</v>
      </c>
      <c r="AP93" s="14">
        <f t="shared" ref="AP93:AX93" si="41">AP5-AO5</f>
        <v>2790</v>
      </c>
      <c r="AQ93" s="14">
        <f t="shared" si="41"/>
        <v>2691</v>
      </c>
      <c r="AR93" s="14">
        <f t="shared" si="41"/>
        <v>4711</v>
      </c>
      <c r="AS93" s="14">
        <f t="shared" si="41"/>
        <v>3244</v>
      </c>
      <c r="AT93" s="14">
        <f t="shared" si="41"/>
        <v>3390</v>
      </c>
      <c r="AU93" s="14">
        <f t="shared" si="41"/>
        <v>3701</v>
      </c>
      <c r="AV93" s="14">
        <f t="shared" si="41"/>
        <v>4475</v>
      </c>
      <c r="AW93" s="14">
        <f t="shared" si="41"/>
        <v>3752</v>
      </c>
      <c r="AX93" s="15">
        <f t="shared" si="41"/>
        <v>3234</v>
      </c>
      <c r="AY93" s="13">
        <f t="shared" si="19"/>
        <v>2516.333333</v>
      </c>
      <c r="AZ93" s="14">
        <f t="shared" ref="AZ93:BH93" si="42">AZ5-AY5</f>
        <v>2633</v>
      </c>
      <c r="BA93" s="14">
        <f t="shared" si="42"/>
        <v>2400</v>
      </c>
      <c r="BB93" s="14">
        <f t="shared" si="42"/>
        <v>4246</v>
      </c>
      <c r="BC93" s="14">
        <f t="shared" si="42"/>
        <v>3168</v>
      </c>
      <c r="BD93" s="14">
        <f t="shared" si="42"/>
        <v>2746</v>
      </c>
      <c r="BE93" s="14">
        <f t="shared" si="42"/>
        <v>3426</v>
      </c>
      <c r="BF93" s="14">
        <f t="shared" si="42"/>
        <v>4009</v>
      </c>
      <c r="BG93" s="14">
        <f t="shared" si="42"/>
        <v>2930</v>
      </c>
      <c r="BH93" s="15">
        <f t="shared" si="42"/>
        <v>2817</v>
      </c>
      <c r="BI93" s="13">
        <f t="shared" si="21"/>
        <v>2021.333333</v>
      </c>
      <c r="BJ93" s="14">
        <f t="shared" ref="BJ93:BP93" si="43">BJ5-BI5</f>
        <v>1358</v>
      </c>
      <c r="BK93" s="14">
        <f t="shared" si="43"/>
        <v>1735</v>
      </c>
      <c r="BL93" s="14">
        <f t="shared" si="43"/>
        <v>3516</v>
      </c>
      <c r="BM93" s="14">
        <f t="shared" si="43"/>
        <v>3001</v>
      </c>
      <c r="BN93" s="14">
        <f t="shared" si="43"/>
        <v>2675</v>
      </c>
      <c r="BO93" s="14">
        <f t="shared" si="43"/>
        <v>3201</v>
      </c>
      <c r="BP93" s="15">
        <f t="shared" si="43"/>
        <v>3516</v>
      </c>
      <c r="BQ93" s="13">
        <f t="shared" si="23"/>
        <v>1934</v>
      </c>
      <c r="BR93" s="14">
        <f t="shared" ref="BR93:CA93" si="44">BR5-BQ5</f>
        <v>2389</v>
      </c>
      <c r="BS93" s="14">
        <f t="shared" si="44"/>
        <v>2260</v>
      </c>
      <c r="BT93" s="14">
        <f t="shared" si="44"/>
        <v>2159</v>
      </c>
      <c r="BU93" s="14">
        <f t="shared" si="44"/>
        <v>4120</v>
      </c>
      <c r="BV93" s="14">
        <f t="shared" si="44"/>
        <v>2527</v>
      </c>
      <c r="BW93" s="14">
        <f t="shared" si="44"/>
        <v>2408</v>
      </c>
      <c r="BX93" s="14">
        <f t="shared" si="44"/>
        <v>2854</v>
      </c>
      <c r="BY93" s="14">
        <f t="shared" si="44"/>
        <v>2788</v>
      </c>
      <c r="BZ93" s="14">
        <f t="shared" si="44"/>
        <v>2321</v>
      </c>
      <c r="CA93" s="15">
        <f t="shared" si="44"/>
        <v>2240</v>
      </c>
      <c r="CB93" s="13">
        <f t="shared" si="25"/>
        <v>2210</v>
      </c>
      <c r="CC93" s="14">
        <f t="shared" ref="CC93:CG93" si="45">CC5-CB5</f>
        <v>2776</v>
      </c>
      <c r="CD93" s="14">
        <f t="shared" si="45"/>
        <v>2573</v>
      </c>
      <c r="CE93" s="14">
        <f t="shared" si="45"/>
        <v>2382</v>
      </c>
      <c r="CF93" s="14">
        <f t="shared" si="45"/>
        <v>4152</v>
      </c>
      <c r="CG93" s="15">
        <f t="shared" si="45"/>
        <v>2506</v>
      </c>
    </row>
    <row r="94">
      <c r="A94" s="12" t="s">
        <v>80</v>
      </c>
      <c r="B94" s="13">
        <f t="shared" si="27"/>
        <v>2891.75</v>
      </c>
      <c r="C94" s="14">
        <f t="shared" ref="C94:K94" si="46">C6-B6</f>
        <v>4676</v>
      </c>
      <c r="D94" s="14">
        <f t="shared" si="46"/>
        <v>4092</v>
      </c>
      <c r="E94" s="14">
        <f t="shared" si="46"/>
        <v>5770</v>
      </c>
      <c r="F94" s="14">
        <f t="shared" si="46"/>
        <v>6492</v>
      </c>
      <c r="G94" s="14">
        <f t="shared" si="46"/>
        <v>9031</v>
      </c>
      <c r="H94" s="14">
        <f t="shared" si="46"/>
        <v>7469</v>
      </c>
      <c r="I94" s="14">
        <f t="shared" si="46"/>
        <v>7071</v>
      </c>
      <c r="J94" s="14">
        <f t="shared" si="46"/>
        <v>5648</v>
      </c>
      <c r="K94" s="15">
        <f t="shared" si="46"/>
        <v>5805</v>
      </c>
      <c r="L94" s="13">
        <f t="shared" si="11"/>
        <v>4510.333333</v>
      </c>
      <c r="M94" s="14">
        <f t="shared" ref="M94:T94" si="47">M6-L6</f>
        <v>4448</v>
      </c>
      <c r="N94" s="14">
        <f t="shared" si="47"/>
        <v>3845</v>
      </c>
      <c r="O94" s="14">
        <f t="shared" si="47"/>
        <v>6330</v>
      </c>
      <c r="P94" s="14">
        <f t="shared" si="47"/>
        <v>5806</v>
      </c>
      <c r="Q94" s="14">
        <f t="shared" si="47"/>
        <v>9287</v>
      </c>
      <c r="R94" s="14">
        <f t="shared" si="47"/>
        <v>6625</v>
      </c>
      <c r="S94" s="14">
        <f t="shared" si="47"/>
        <v>6902</v>
      </c>
      <c r="T94" s="15">
        <f t="shared" si="47"/>
        <v>6946</v>
      </c>
      <c r="U94" s="13">
        <f t="shared" si="13"/>
        <v>4603</v>
      </c>
      <c r="V94" s="14">
        <f t="shared" ref="V94:AD94" si="48">V6-U6</f>
        <v>4750</v>
      </c>
      <c r="W94" s="14">
        <f t="shared" si="48"/>
        <v>4081</v>
      </c>
      <c r="X94" s="14">
        <f t="shared" si="48"/>
        <v>7015</v>
      </c>
      <c r="Y94" s="14">
        <f t="shared" si="48"/>
        <v>5806</v>
      </c>
      <c r="Z94" s="14">
        <f t="shared" si="48"/>
        <v>9135</v>
      </c>
      <c r="AA94" s="14">
        <f t="shared" si="48"/>
        <v>7342</v>
      </c>
      <c r="AB94" s="14">
        <f t="shared" si="48"/>
        <v>6253</v>
      </c>
      <c r="AC94" s="14">
        <f t="shared" si="48"/>
        <v>5891</v>
      </c>
      <c r="AD94" s="15">
        <f t="shared" si="48"/>
        <v>5580</v>
      </c>
      <c r="AE94" s="13">
        <f t="shared" si="15"/>
        <v>3802</v>
      </c>
      <c r="AF94" s="14">
        <f t="shared" ref="AF94:AN94" si="49">AF6-AE6</f>
        <v>3647</v>
      </c>
      <c r="AG94" s="14">
        <f t="shared" si="49"/>
        <v>3827</v>
      </c>
      <c r="AH94" s="14">
        <f t="shared" si="49"/>
        <v>5477</v>
      </c>
      <c r="AI94" s="14">
        <f t="shared" si="49"/>
        <v>5272</v>
      </c>
      <c r="AJ94" s="14">
        <f t="shared" si="49"/>
        <v>5838</v>
      </c>
      <c r="AK94" s="14">
        <f t="shared" si="49"/>
        <v>6270</v>
      </c>
      <c r="AL94" s="14">
        <f t="shared" si="49"/>
        <v>6393</v>
      </c>
      <c r="AM94" s="14">
        <f t="shared" si="49"/>
        <v>5129</v>
      </c>
      <c r="AN94" s="15">
        <f t="shared" si="49"/>
        <v>22769</v>
      </c>
      <c r="AO94" s="13">
        <f t="shared" si="17"/>
        <v>5054</v>
      </c>
      <c r="AP94" s="14">
        <f t="shared" ref="AP94:AX94" si="50">AP6-AO6</f>
        <v>5269</v>
      </c>
      <c r="AQ94" s="14">
        <f t="shared" si="50"/>
        <v>5231</v>
      </c>
      <c r="AR94" s="14">
        <f t="shared" si="50"/>
        <v>8500</v>
      </c>
      <c r="AS94" s="14">
        <f t="shared" si="50"/>
        <v>7648</v>
      </c>
      <c r="AT94" s="14">
        <f t="shared" si="50"/>
        <v>9495</v>
      </c>
      <c r="AU94" s="14">
        <f t="shared" si="50"/>
        <v>7581</v>
      </c>
      <c r="AV94" s="14">
        <f t="shared" si="50"/>
        <v>8053</v>
      </c>
      <c r="AW94" s="14">
        <f t="shared" si="50"/>
        <v>7060</v>
      </c>
      <c r="AX94" s="15">
        <f t="shared" si="50"/>
        <v>6502</v>
      </c>
      <c r="AY94" s="13">
        <f t="shared" si="19"/>
        <v>4889.666667</v>
      </c>
      <c r="AZ94" s="14">
        <f t="shared" ref="AZ94:BH94" si="51">AZ6-AY6</f>
        <v>3976</v>
      </c>
      <c r="BA94" s="14">
        <f t="shared" si="51"/>
        <v>6185</v>
      </c>
      <c r="BB94" s="14">
        <f t="shared" si="51"/>
        <v>9028</v>
      </c>
      <c r="BC94" s="14">
        <f t="shared" si="51"/>
        <v>7746</v>
      </c>
      <c r="BD94" s="14">
        <f t="shared" si="51"/>
        <v>8110</v>
      </c>
      <c r="BE94" s="14">
        <f t="shared" si="51"/>
        <v>7031</v>
      </c>
      <c r="BF94" s="14">
        <f t="shared" si="51"/>
        <v>7401</v>
      </c>
      <c r="BG94" s="14">
        <f t="shared" si="51"/>
        <v>5958</v>
      </c>
      <c r="BH94" s="15">
        <f t="shared" si="51"/>
        <v>5992</v>
      </c>
      <c r="BI94" s="13">
        <f t="shared" si="21"/>
        <v>4245.333333</v>
      </c>
      <c r="BJ94" s="14">
        <f t="shared" ref="BJ94:BP94" si="52">BJ6-BI6</f>
        <v>2797</v>
      </c>
      <c r="BK94" s="14">
        <f t="shared" si="52"/>
        <v>4640</v>
      </c>
      <c r="BL94" s="14">
        <f t="shared" si="52"/>
        <v>7962</v>
      </c>
      <c r="BM94" s="14">
        <f t="shared" si="52"/>
        <v>7283</v>
      </c>
      <c r="BN94" s="14">
        <f t="shared" si="52"/>
        <v>7154</v>
      </c>
      <c r="BO94" s="14">
        <f t="shared" si="52"/>
        <v>6994</v>
      </c>
      <c r="BP94" s="15">
        <f t="shared" si="52"/>
        <v>6204</v>
      </c>
      <c r="BQ94" s="13">
        <f t="shared" si="23"/>
        <v>4151</v>
      </c>
      <c r="BR94" s="14">
        <f t="shared" ref="BR94:CA94" si="53">BR6-BQ6</f>
        <v>4673</v>
      </c>
      <c r="BS94" s="14">
        <f t="shared" si="53"/>
        <v>4261</v>
      </c>
      <c r="BT94" s="14">
        <f t="shared" si="53"/>
        <v>3849</v>
      </c>
      <c r="BU94" s="14">
        <f t="shared" si="53"/>
        <v>7136</v>
      </c>
      <c r="BV94" s="14">
        <f t="shared" si="53"/>
        <v>5797</v>
      </c>
      <c r="BW94" s="14">
        <f t="shared" si="53"/>
        <v>5164</v>
      </c>
      <c r="BX94" s="14">
        <f t="shared" si="53"/>
        <v>5120</v>
      </c>
      <c r="BY94" s="14">
        <f t="shared" si="53"/>
        <v>3547</v>
      </c>
      <c r="BZ94" s="14">
        <f t="shared" si="53"/>
        <v>3282</v>
      </c>
      <c r="CA94" s="15">
        <f t="shared" si="53"/>
        <v>4209</v>
      </c>
      <c r="CB94" s="13">
        <f t="shared" si="25"/>
        <v>4710</v>
      </c>
      <c r="CC94" s="14">
        <f t="shared" ref="CC94:CG94" si="54">CC6-CB6</f>
        <v>5473</v>
      </c>
      <c r="CD94" s="14">
        <f t="shared" si="54"/>
        <v>4914</v>
      </c>
      <c r="CE94" s="14">
        <f t="shared" si="54"/>
        <v>4556</v>
      </c>
      <c r="CF94" s="14">
        <f t="shared" si="54"/>
        <v>7553</v>
      </c>
      <c r="CG94" s="15">
        <f t="shared" si="54"/>
        <v>5338</v>
      </c>
    </row>
    <row r="95">
      <c r="A95" s="12" t="s">
        <v>38</v>
      </c>
      <c r="B95" s="13">
        <f t="shared" si="27"/>
        <v>1559</v>
      </c>
      <c r="C95" s="14">
        <f t="shared" ref="C95:K95" si="55">C7-B7</f>
        <v>2228</v>
      </c>
      <c r="D95" s="14">
        <f t="shared" si="55"/>
        <v>2050</v>
      </c>
      <c r="E95" s="14">
        <f t="shared" si="55"/>
        <v>2213</v>
      </c>
      <c r="F95" s="14">
        <f t="shared" si="55"/>
        <v>2799</v>
      </c>
      <c r="G95" s="14">
        <f t="shared" si="55"/>
        <v>3424</v>
      </c>
      <c r="H95" s="14">
        <f t="shared" si="55"/>
        <v>3282</v>
      </c>
      <c r="I95" s="14">
        <f t="shared" si="55"/>
        <v>3219</v>
      </c>
      <c r="J95" s="14">
        <f t="shared" si="55"/>
        <v>2540</v>
      </c>
      <c r="K95" s="15">
        <f t="shared" si="55"/>
        <v>2520</v>
      </c>
      <c r="L95" s="13">
        <f t="shared" si="11"/>
        <v>2203.333333</v>
      </c>
      <c r="M95" s="14">
        <f t="shared" ref="M95:T95" si="56">M7-L7</f>
        <v>2192</v>
      </c>
      <c r="N95" s="14">
        <f t="shared" si="56"/>
        <v>1948</v>
      </c>
      <c r="O95" s="14">
        <f t="shared" si="56"/>
        <v>2800</v>
      </c>
      <c r="P95" s="14">
        <f t="shared" si="56"/>
        <v>2560</v>
      </c>
      <c r="Q95" s="14">
        <f t="shared" si="56"/>
        <v>3229</v>
      </c>
      <c r="R95" s="14">
        <f t="shared" si="56"/>
        <v>3317</v>
      </c>
      <c r="S95" s="14">
        <f t="shared" si="56"/>
        <v>3265</v>
      </c>
      <c r="T95" s="15">
        <f t="shared" si="56"/>
        <v>2768</v>
      </c>
      <c r="U95" s="13">
        <f t="shared" si="13"/>
        <v>2177.333333</v>
      </c>
      <c r="V95" s="14">
        <f t="shared" ref="V95:AD95" si="57">V7-U7</f>
        <v>2241</v>
      </c>
      <c r="W95" s="14">
        <f t="shared" si="57"/>
        <v>1902</v>
      </c>
      <c r="X95" s="14">
        <f t="shared" si="57"/>
        <v>3007</v>
      </c>
      <c r="Y95" s="14">
        <f t="shared" si="57"/>
        <v>2552</v>
      </c>
      <c r="Z95" s="14">
        <f t="shared" si="57"/>
        <v>3199</v>
      </c>
      <c r="AA95" s="14">
        <f t="shared" si="57"/>
        <v>3272</v>
      </c>
      <c r="AB95" s="14">
        <f t="shared" si="57"/>
        <v>3176</v>
      </c>
      <c r="AC95" s="14">
        <f t="shared" si="57"/>
        <v>2690</v>
      </c>
      <c r="AD95" s="15">
        <f t="shared" si="57"/>
        <v>2809</v>
      </c>
      <c r="AE95" s="13">
        <f t="shared" si="15"/>
        <v>2128</v>
      </c>
      <c r="AF95" s="14">
        <f t="shared" ref="AF95:AN95" si="58">AF7-AE7</f>
        <v>2197</v>
      </c>
      <c r="AG95" s="14">
        <f t="shared" si="58"/>
        <v>2276</v>
      </c>
      <c r="AH95" s="14">
        <f t="shared" si="58"/>
        <v>2854</v>
      </c>
      <c r="AI95" s="14">
        <f t="shared" si="58"/>
        <v>2888</v>
      </c>
      <c r="AJ95" s="14">
        <f t="shared" si="58"/>
        <v>2796</v>
      </c>
      <c r="AK95" s="14">
        <f t="shared" si="58"/>
        <v>3214</v>
      </c>
      <c r="AL95" s="14">
        <f t="shared" si="58"/>
        <v>3283</v>
      </c>
      <c r="AM95" s="14">
        <f t="shared" si="58"/>
        <v>2876</v>
      </c>
      <c r="AN95" s="15">
        <f t="shared" si="58"/>
        <v>2770</v>
      </c>
      <c r="AO95" s="13">
        <f t="shared" si="17"/>
        <v>2206</v>
      </c>
      <c r="AP95" s="14">
        <f t="shared" ref="AP95:AX95" si="59">AP7-AO7</f>
        <v>2193</v>
      </c>
      <c r="AQ95" s="14">
        <f t="shared" si="59"/>
        <v>2175</v>
      </c>
      <c r="AR95" s="14">
        <f t="shared" si="59"/>
        <v>3207</v>
      </c>
      <c r="AS95" s="14">
        <f t="shared" si="59"/>
        <v>2544</v>
      </c>
      <c r="AT95" s="14">
        <f t="shared" si="59"/>
        <v>2904</v>
      </c>
      <c r="AU95" s="14">
        <f t="shared" si="59"/>
        <v>3083</v>
      </c>
      <c r="AV95" s="14">
        <f t="shared" si="59"/>
        <v>3623</v>
      </c>
      <c r="AW95" s="14">
        <f t="shared" si="59"/>
        <v>2943</v>
      </c>
      <c r="AX95" s="15">
        <f t="shared" si="59"/>
        <v>2734</v>
      </c>
      <c r="AY95" s="13">
        <f t="shared" si="19"/>
        <v>2112</v>
      </c>
      <c r="AZ95" s="14">
        <f t="shared" ref="AZ95:BH95" si="60">AZ7-AY7</f>
        <v>2041</v>
      </c>
      <c r="BA95" s="14">
        <f t="shared" si="60"/>
        <v>1892</v>
      </c>
      <c r="BB95" s="14">
        <f t="shared" si="60"/>
        <v>3206</v>
      </c>
      <c r="BC95" s="14">
        <f t="shared" si="60"/>
        <v>2528</v>
      </c>
      <c r="BD95" s="14">
        <f t="shared" si="60"/>
        <v>2772</v>
      </c>
      <c r="BE95" s="14">
        <f t="shared" si="60"/>
        <v>3013</v>
      </c>
      <c r="BF95" s="14">
        <f t="shared" si="60"/>
        <v>3119</v>
      </c>
      <c r="BG95" s="14">
        <f t="shared" si="60"/>
        <v>2447</v>
      </c>
      <c r="BH95" s="15">
        <f t="shared" si="60"/>
        <v>2676</v>
      </c>
      <c r="BI95" s="13">
        <f t="shared" si="21"/>
        <v>2031.666667</v>
      </c>
      <c r="BJ95" s="14">
        <f t="shared" ref="BJ95:BP95" si="61">BJ7-BI7</f>
        <v>890</v>
      </c>
      <c r="BK95" s="14">
        <f t="shared" si="61"/>
        <v>1092</v>
      </c>
      <c r="BL95" s="14">
        <f t="shared" si="61"/>
        <v>2491</v>
      </c>
      <c r="BM95" s="14">
        <f t="shared" si="61"/>
        <v>1998</v>
      </c>
      <c r="BN95" s="14">
        <f t="shared" si="61"/>
        <v>2556</v>
      </c>
      <c r="BO95" s="14">
        <f t="shared" si="61"/>
        <v>2838</v>
      </c>
      <c r="BP95" s="15">
        <f t="shared" si="61"/>
        <v>3336</v>
      </c>
      <c r="BQ95" s="13">
        <f t="shared" si="23"/>
        <v>1667</v>
      </c>
      <c r="BR95" s="14">
        <f t="shared" ref="BR95:CA95" si="62">BR7-BQ7</f>
        <v>1921</v>
      </c>
      <c r="BS95" s="14">
        <f t="shared" si="62"/>
        <v>2002</v>
      </c>
      <c r="BT95" s="14">
        <f t="shared" si="62"/>
        <v>1572</v>
      </c>
      <c r="BU95" s="14">
        <f t="shared" si="62"/>
        <v>3042</v>
      </c>
      <c r="BV95" s="14">
        <f t="shared" si="62"/>
        <v>2373</v>
      </c>
      <c r="BW95" s="14">
        <f t="shared" si="62"/>
        <v>2196</v>
      </c>
      <c r="BX95" s="14">
        <f t="shared" si="62"/>
        <v>2490</v>
      </c>
      <c r="BY95" s="14">
        <f t="shared" si="62"/>
        <v>2352</v>
      </c>
      <c r="BZ95" s="14">
        <f t="shared" si="62"/>
        <v>1800</v>
      </c>
      <c r="CA95" s="15">
        <f t="shared" si="62"/>
        <v>1980</v>
      </c>
      <c r="CB95" s="13">
        <f t="shared" si="25"/>
        <v>1657</v>
      </c>
      <c r="CC95" s="14">
        <f t="shared" ref="CC95:CG95" si="63">CC7-CB7</f>
        <v>2356</v>
      </c>
      <c r="CD95" s="14">
        <f t="shared" si="63"/>
        <v>1999</v>
      </c>
      <c r="CE95" s="14">
        <f t="shared" si="63"/>
        <v>1776</v>
      </c>
      <c r="CF95" s="14">
        <f t="shared" si="63"/>
        <v>3090</v>
      </c>
      <c r="CG95" s="15">
        <f t="shared" si="63"/>
        <v>2006</v>
      </c>
    </row>
    <row r="96">
      <c r="A96" s="12" t="s">
        <v>60</v>
      </c>
      <c r="B96" s="13">
        <f t="shared" si="27"/>
        <v>1633.25</v>
      </c>
      <c r="C96" s="14">
        <f t="shared" ref="C96:K96" si="64">C8-B8</f>
        <v>2442</v>
      </c>
      <c r="D96" s="14">
        <f t="shared" si="64"/>
        <v>2084</v>
      </c>
      <c r="E96" s="14">
        <f t="shared" si="64"/>
        <v>2158</v>
      </c>
      <c r="F96" s="14">
        <f t="shared" si="64"/>
        <v>2661</v>
      </c>
      <c r="G96" s="14">
        <f t="shared" si="64"/>
        <v>2745</v>
      </c>
      <c r="H96" s="14">
        <f t="shared" si="64"/>
        <v>3137</v>
      </c>
      <c r="I96" s="14">
        <f t="shared" si="64"/>
        <v>3166</v>
      </c>
      <c r="J96" s="14">
        <f t="shared" si="64"/>
        <v>2671</v>
      </c>
      <c r="K96" s="15">
        <f t="shared" si="64"/>
        <v>2916</v>
      </c>
      <c r="L96" s="13">
        <f t="shared" si="11"/>
        <v>3010</v>
      </c>
      <c r="M96" s="14">
        <f t="shared" ref="M96:T96" si="65">M8-L8</f>
        <v>2872</v>
      </c>
      <c r="N96" s="14">
        <f t="shared" si="65"/>
        <v>2522</v>
      </c>
      <c r="O96" s="14">
        <f t="shared" si="65"/>
        <v>3030</v>
      </c>
      <c r="P96" s="14">
        <f t="shared" si="65"/>
        <v>3112</v>
      </c>
      <c r="Q96" s="14">
        <f t="shared" si="65"/>
        <v>2814</v>
      </c>
      <c r="R96" s="14">
        <f t="shared" si="65"/>
        <v>3464</v>
      </c>
      <c r="S96" s="14">
        <f t="shared" si="65"/>
        <v>3920</v>
      </c>
      <c r="T96" s="15">
        <f t="shared" si="65"/>
        <v>3233</v>
      </c>
      <c r="U96" s="13">
        <f t="shared" si="13"/>
        <v>2493</v>
      </c>
      <c r="V96" s="14">
        <f t="shared" ref="V96:AD96" si="66">V8-U8</f>
        <v>2850</v>
      </c>
      <c r="W96" s="14">
        <f t="shared" si="66"/>
        <v>2244</v>
      </c>
      <c r="X96" s="14">
        <f t="shared" si="66"/>
        <v>3055</v>
      </c>
      <c r="Y96" s="14">
        <f t="shared" si="66"/>
        <v>2938</v>
      </c>
      <c r="Z96" s="14">
        <f t="shared" si="66"/>
        <v>2845</v>
      </c>
      <c r="AA96" s="14">
        <f t="shared" si="66"/>
        <v>3494</v>
      </c>
      <c r="AB96" s="14">
        <f t="shared" si="66"/>
        <v>3468</v>
      </c>
      <c r="AC96" s="14">
        <f t="shared" si="66"/>
        <v>3205</v>
      </c>
      <c r="AD96" s="15">
        <f t="shared" si="66"/>
        <v>3571</v>
      </c>
      <c r="AE96" s="13">
        <f t="shared" si="15"/>
        <v>2953.333333</v>
      </c>
      <c r="AF96" s="14">
        <f t="shared" ref="AF96:AN96" si="67">AF8-AE8</f>
        <v>3400</v>
      </c>
      <c r="AG96" s="14">
        <f t="shared" si="67"/>
        <v>3487</v>
      </c>
      <c r="AH96" s="14">
        <f t="shared" si="67"/>
        <v>3807</v>
      </c>
      <c r="AI96" s="14">
        <f t="shared" si="67"/>
        <v>3697</v>
      </c>
      <c r="AJ96" s="14">
        <f t="shared" si="67"/>
        <v>3578</v>
      </c>
      <c r="AK96" s="14">
        <f t="shared" si="67"/>
        <v>4197</v>
      </c>
      <c r="AL96" s="14">
        <f t="shared" si="67"/>
        <v>4064</v>
      </c>
      <c r="AM96" s="14">
        <f t="shared" si="67"/>
        <v>3970</v>
      </c>
      <c r="AN96" s="15">
        <f t="shared" si="67"/>
        <v>3495</v>
      </c>
      <c r="AO96" s="13">
        <f t="shared" si="17"/>
        <v>2993.666667</v>
      </c>
      <c r="AP96" s="14">
        <f t="shared" ref="AP96:AX96" si="68">AP8-AO8</f>
        <v>3224</v>
      </c>
      <c r="AQ96" s="14">
        <f t="shared" si="68"/>
        <v>3287</v>
      </c>
      <c r="AR96" s="14">
        <f t="shared" si="68"/>
        <v>3821</v>
      </c>
      <c r="AS96" s="14">
        <f t="shared" si="68"/>
        <v>3494</v>
      </c>
      <c r="AT96" s="14">
        <f t="shared" si="68"/>
        <v>3918</v>
      </c>
      <c r="AU96" s="14">
        <f t="shared" si="68"/>
        <v>4005</v>
      </c>
      <c r="AV96" s="14">
        <f t="shared" si="68"/>
        <v>4129</v>
      </c>
      <c r="AW96" s="14">
        <f t="shared" si="68"/>
        <v>4127</v>
      </c>
      <c r="AX96" s="15">
        <f t="shared" si="68"/>
        <v>4005</v>
      </c>
      <c r="AY96" s="13">
        <f t="shared" si="19"/>
        <v>2897.333333</v>
      </c>
      <c r="AZ96" s="14">
        <f t="shared" ref="AZ96:BH96" si="69">AZ8-AY8</f>
        <v>2851</v>
      </c>
      <c r="BA96" s="14">
        <f t="shared" si="69"/>
        <v>2771</v>
      </c>
      <c r="BB96" s="14">
        <f t="shared" si="69"/>
        <v>3107</v>
      </c>
      <c r="BC96" s="14">
        <f t="shared" si="69"/>
        <v>2934</v>
      </c>
      <c r="BD96" s="14">
        <f t="shared" si="69"/>
        <v>3256</v>
      </c>
      <c r="BE96" s="14">
        <f t="shared" si="69"/>
        <v>3135</v>
      </c>
      <c r="BF96" s="14">
        <f t="shared" si="69"/>
        <v>3733</v>
      </c>
      <c r="BG96" s="14">
        <f t="shared" si="69"/>
        <v>1991</v>
      </c>
      <c r="BH96" s="15">
        <f t="shared" si="69"/>
        <v>3513</v>
      </c>
      <c r="BI96" s="13">
        <f t="shared" si="21"/>
        <v>2415</v>
      </c>
      <c r="BJ96" s="14">
        <f t="shared" ref="BJ96:BP96" si="70">BJ8-BI8</f>
        <v>1610</v>
      </c>
      <c r="BK96" s="14">
        <f t="shared" si="70"/>
        <v>1787</v>
      </c>
      <c r="BL96" s="14">
        <f t="shared" si="70"/>
        <v>2354</v>
      </c>
      <c r="BM96" s="14">
        <f t="shared" si="70"/>
        <v>2734</v>
      </c>
      <c r="BN96" s="14">
        <f t="shared" si="70"/>
        <v>3173</v>
      </c>
      <c r="BO96" s="14">
        <f t="shared" si="70"/>
        <v>3668</v>
      </c>
      <c r="BP96" s="15">
        <f t="shared" si="70"/>
        <v>3592</v>
      </c>
      <c r="BQ96" s="13">
        <f t="shared" si="23"/>
        <v>2939</v>
      </c>
      <c r="BR96" s="14">
        <f t="shared" ref="BR96:CA96" si="71">BR8-BQ8</f>
        <v>3469</v>
      </c>
      <c r="BS96" s="14">
        <f t="shared" si="71"/>
        <v>3404</v>
      </c>
      <c r="BT96" s="14">
        <f t="shared" si="71"/>
        <v>2965</v>
      </c>
      <c r="BU96" s="14">
        <f t="shared" si="71"/>
        <v>3656</v>
      </c>
      <c r="BV96" s="14">
        <f t="shared" si="71"/>
        <v>2890</v>
      </c>
      <c r="BW96" s="14">
        <f t="shared" si="71"/>
        <v>2585</v>
      </c>
      <c r="BX96" s="14">
        <f t="shared" si="71"/>
        <v>3073</v>
      </c>
      <c r="BY96" s="14">
        <f t="shared" si="71"/>
        <v>2683</v>
      </c>
      <c r="BZ96" s="14">
        <f t="shared" si="71"/>
        <v>2559</v>
      </c>
      <c r="CA96" s="15">
        <f t="shared" si="71"/>
        <v>2230</v>
      </c>
      <c r="CB96" s="13">
        <f t="shared" si="25"/>
        <v>3728.5</v>
      </c>
      <c r="CC96" s="14">
        <f t="shared" ref="CC96:CG96" si="72">CC8-CB8</f>
        <v>5107</v>
      </c>
      <c r="CD96" s="14">
        <f t="shared" si="72"/>
        <v>4722</v>
      </c>
      <c r="CE96" s="14">
        <f t="shared" si="72"/>
        <v>3727</v>
      </c>
      <c r="CF96" s="14">
        <f t="shared" si="72"/>
        <v>4744</v>
      </c>
      <c r="CG96" s="15">
        <f t="shared" si="72"/>
        <v>3427</v>
      </c>
    </row>
    <row r="97">
      <c r="A97" s="12" t="s">
        <v>30</v>
      </c>
      <c r="B97" s="13">
        <f t="shared" si="27"/>
        <v>1436.5</v>
      </c>
      <c r="C97" s="14">
        <f t="shared" ref="C97:K97" si="73">C9-B9</f>
        <v>2050</v>
      </c>
      <c r="D97" s="14">
        <f t="shared" si="73"/>
        <v>1875</v>
      </c>
      <c r="E97" s="14">
        <f t="shared" si="73"/>
        <v>2214</v>
      </c>
      <c r="F97" s="14">
        <f t="shared" si="73"/>
        <v>2676</v>
      </c>
      <c r="G97" s="14">
        <f t="shared" si="73"/>
        <v>2740</v>
      </c>
      <c r="H97" s="14">
        <f t="shared" si="73"/>
        <v>3399</v>
      </c>
      <c r="I97" s="14">
        <f t="shared" si="73"/>
        <v>3049</v>
      </c>
      <c r="J97" s="14">
        <f t="shared" si="73"/>
        <v>2296</v>
      </c>
      <c r="K97" s="15">
        <f t="shared" si="73"/>
        <v>2287</v>
      </c>
      <c r="L97" s="13">
        <f t="shared" si="11"/>
        <v>1909.333333</v>
      </c>
      <c r="M97" s="14">
        <f t="shared" ref="M97:T97" si="74">M9-L9</f>
        <v>1902</v>
      </c>
      <c r="N97" s="14">
        <f t="shared" si="74"/>
        <v>1576</v>
      </c>
      <c r="O97" s="14">
        <f t="shared" si="74"/>
        <v>2772</v>
      </c>
      <c r="P97" s="14">
        <f t="shared" si="74"/>
        <v>2529</v>
      </c>
      <c r="Q97" s="14">
        <f t="shared" si="74"/>
        <v>2833</v>
      </c>
      <c r="R97" s="14">
        <f t="shared" si="74"/>
        <v>3721</v>
      </c>
      <c r="S97" s="14">
        <f t="shared" si="74"/>
        <v>3214</v>
      </c>
      <c r="T97" s="15">
        <f t="shared" si="74"/>
        <v>2595</v>
      </c>
      <c r="U97" s="13">
        <f t="shared" si="13"/>
        <v>2001.333333</v>
      </c>
      <c r="V97" s="14">
        <f t="shared" ref="V97:AD97" si="75">V9-U9</f>
        <v>2077</v>
      </c>
      <c r="W97" s="14">
        <f t="shared" si="75"/>
        <v>1781</v>
      </c>
      <c r="X97" s="14">
        <f t="shared" si="75"/>
        <v>2825</v>
      </c>
      <c r="Y97" s="14">
        <f t="shared" si="75"/>
        <v>1870</v>
      </c>
      <c r="Z97" s="14">
        <f t="shared" si="75"/>
        <v>3224</v>
      </c>
      <c r="AA97" s="14">
        <f t="shared" si="75"/>
        <v>3147</v>
      </c>
      <c r="AB97" s="14">
        <f t="shared" si="75"/>
        <v>2898</v>
      </c>
      <c r="AC97" s="14">
        <f t="shared" si="75"/>
        <v>2327</v>
      </c>
      <c r="AD97" s="15">
        <f t="shared" si="75"/>
        <v>2176</v>
      </c>
      <c r="AE97" s="13">
        <f t="shared" si="15"/>
        <v>1779.333333</v>
      </c>
      <c r="AF97" s="14">
        <f t="shared" ref="AF97:AN97" si="76">AF9-AE9</f>
        <v>1661</v>
      </c>
      <c r="AG97" s="14">
        <f t="shared" si="76"/>
        <v>1637</v>
      </c>
      <c r="AH97" s="14">
        <f t="shared" si="76"/>
        <v>2641</v>
      </c>
      <c r="AI97" s="14">
        <f t="shared" si="76"/>
        <v>2269</v>
      </c>
      <c r="AJ97" s="14">
        <f t="shared" si="76"/>
        <v>2657</v>
      </c>
      <c r="AK97" s="14">
        <f t="shared" si="76"/>
        <v>3003</v>
      </c>
      <c r="AL97" s="14">
        <f t="shared" si="76"/>
        <v>2585</v>
      </c>
      <c r="AM97" s="14">
        <f t="shared" si="76"/>
        <v>2485</v>
      </c>
      <c r="AN97" s="15">
        <f t="shared" si="76"/>
        <v>2205</v>
      </c>
      <c r="AO97" s="13">
        <f t="shared" si="17"/>
        <v>1778.333333</v>
      </c>
      <c r="AP97" s="14">
        <f t="shared" ref="AP97:AX97" si="77">AP9-AO9</f>
        <v>1754</v>
      </c>
      <c r="AQ97" s="14">
        <f t="shared" si="77"/>
        <v>1582</v>
      </c>
      <c r="AR97" s="14">
        <f t="shared" si="77"/>
        <v>2695</v>
      </c>
      <c r="AS97" s="14">
        <f t="shared" si="77"/>
        <v>2311</v>
      </c>
      <c r="AT97" s="14">
        <f t="shared" si="77"/>
        <v>2697</v>
      </c>
      <c r="AU97" s="14">
        <f t="shared" si="77"/>
        <v>2817</v>
      </c>
      <c r="AV97" s="14">
        <f t="shared" si="77"/>
        <v>3067</v>
      </c>
      <c r="AW97" s="14">
        <f t="shared" si="77"/>
        <v>2297</v>
      </c>
      <c r="AX97" s="15">
        <f t="shared" si="77"/>
        <v>2220</v>
      </c>
      <c r="AY97" s="13">
        <f t="shared" si="19"/>
        <v>1687.333333</v>
      </c>
      <c r="AZ97" s="14">
        <f t="shared" ref="AZ97:BH97" si="78">AZ9-AY9</f>
        <v>1741</v>
      </c>
      <c r="BA97" s="14">
        <f t="shared" si="78"/>
        <v>1349</v>
      </c>
      <c r="BB97" s="14">
        <f t="shared" si="78"/>
        <v>2307</v>
      </c>
      <c r="BC97" s="14">
        <f t="shared" si="78"/>
        <v>2016</v>
      </c>
      <c r="BD97" s="14">
        <f t="shared" si="78"/>
        <v>2530</v>
      </c>
      <c r="BE97" s="14">
        <f t="shared" si="78"/>
        <v>2877</v>
      </c>
      <c r="BF97" s="14">
        <f t="shared" si="78"/>
        <v>2741</v>
      </c>
      <c r="BG97" s="14">
        <f t="shared" si="78"/>
        <v>2035</v>
      </c>
      <c r="BH97" s="15">
        <f t="shared" si="78"/>
        <v>1841</v>
      </c>
      <c r="BI97" s="13">
        <f t="shared" si="21"/>
        <v>1555.333333</v>
      </c>
      <c r="BJ97" s="14">
        <f t="shared" ref="BJ97:BP97" si="79">BJ9-BI9</f>
        <v>783</v>
      </c>
      <c r="BK97" s="14">
        <f t="shared" si="79"/>
        <v>1065</v>
      </c>
      <c r="BL97" s="14">
        <f t="shared" si="79"/>
        <v>2016</v>
      </c>
      <c r="BM97" s="14">
        <f t="shared" si="79"/>
        <v>2281</v>
      </c>
      <c r="BN97" s="14">
        <f t="shared" si="79"/>
        <v>2175</v>
      </c>
      <c r="BO97" s="14">
        <f t="shared" si="79"/>
        <v>2459</v>
      </c>
      <c r="BP97" s="15">
        <f t="shared" si="79"/>
        <v>2293</v>
      </c>
      <c r="BQ97" s="13">
        <f t="shared" si="23"/>
        <v>1286</v>
      </c>
      <c r="BR97" s="14">
        <f t="shared" ref="BR97:CA97" si="80">BR9-BQ9</f>
        <v>1500</v>
      </c>
      <c r="BS97" s="14">
        <f t="shared" si="80"/>
        <v>1512</v>
      </c>
      <c r="BT97" s="14">
        <f t="shared" si="80"/>
        <v>1228</v>
      </c>
      <c r="BU97" s="14">
        <f t="shared" si="80"/>
        <v>1971</v>
      </c>
      <c r="BV97" s="14">
        <f t="shared" si="80"/>
        <v>1668</v>
      </c>
      <c r="BW97" s="14">
        <f t="shared" si="80"/>
        <v>1649</v>
      </c>
      <c r="BX97" s="14">
        <f t="shared" si="80"/>
        <v>2150</v>
      </c>
      <c r="BY97" s="14">
        <f t="shared" si="80"/>
        <v>1645</v>
      </c>
      <c r="BZ97" s="14">
        <f t="shared" si="80"/>
        <v>1414</v>
      </c>
      <c r="CA97" s="15">
        <f t="shared" si="80"/>
        <v>1360</v>
      </c>
      <c r="CB97" s="13">
        <f t="shared" si="25"/>
        <v>1138</v>
      </c>
      <c r="CC97" s="14">
        <f t="shared" ref="CC97:CG97" si="81">CC9-CB9</f>
        <v>1443</v>
      </c>
      <c r="CD97" s="14">
        <f t="shared" si="81"/>
        <v>1280</v>
      </c>
      <c r="CE97" s="14">
        <f t="shared" si="81"/>
        <v>1078</v>
      </c>
      <c r="CF97" s="14">
        <f t="shared" si="81"/>
        <v>1697</v>
      </c>
      <c r="CG97" s="15">
        <f t="shared" si="81"/>
        <v>1517</v>
      </c>
    </row>
    <row r="98">
      <c r="A98" s="12" t="s">
        <v>53</v>
      </c>
      <c r="B98" s="13">
        <f t="shared" si="27"/>
        <v>1641</v>
      </c>
      <c r="C98" s="14">
        <f t="shared" ref="C98:K98" si="82">C10-B10</f>
        <v>2496</v>
      </c>
      <c r="D98" s="14">
        <f t="shared" si="82"/>
        <v>2282</v>
      </c>
      <c r="E98" s="14">
        <f t="shared" si="82"/>
        <v>2521</v>
      </c>
      <c r="F98" s="14">
        <f t="shared" si="82"/>
        <v>2599</v>
      </c>
      <c r="G98" s="14">
        <f t="shared" si="82"/>
        <v>2871</v>
      </c>
      <c r="H98" s="14">
        <f t="shared" si="82"/>
        <v>3898</v>
      </c>
      <c r="I98" s="14">
        <f t="shared" si="82"/>
        <v>3693</v>
      </c>
      <c r="J98" s="14">
        <f t="shared" si="82"/>
        <v>3057</v>
      </c>
      <c r="K98" s="15">
        <f t="shared" si="82"/>
        <v>2968</v>
      </c>
      <c r="L98" s="13">
        <f t="shared" si="11"/>
        <v>2492</v>
      </c>
      <c r="M98" s="14">
        <f t="shared" ref="M98:T98" si="83">M10-L10</f>
        <v>2395</v>
      </c>
      <c r="N98" s="14">
        <f t="shared" si="83"/>
        <v>2167</v>
      </c>
      <c r="O98" s="14">
        <f t="shared" si="83"/>
        <v>2732</v>
      </c>
      <c r="P98" s="14">
        <f t="shared" si="83"/>
        <v>2608</v>
      </c>
      <c r="Q98" s="14">
        <f t="shared" si="83"/>
        <v>2849</v>
      </c>
      <c r="R98" s="14">
        <f t="shared" si="83"/>
        <v>3781</v>
      </c>
      <c r="S98" s="14">
        <f t="shared" si="83"/>
        <v>4071</v>
      </c>
      <c r="T98" s="15">
        <f t="shared" si="83"/>
        <v>3104</v>
      </c>
      <c r="U98" s="13">
        <f t="shared" si="13"/>
        <v>2433</v>
      </c>
      <c r="V98" s="14">
        <f t="shared" ref="V98:AD98" si="84">V10-U10</f>
        <v>2865</v>
      </c>
      <c r="W98" s="14">
        <f t="shared" si="84"/>
        <v>2739</v>
      </c>
      <c r="X98" s="14">
        <f t="shared" si="84"/>
        <v>3343</v>
      </c>
      <c r="Y98" s="14">
        <f t="shared" si="84"/>
        <v>3047</v>
      </c>
      <c r="Z98" s="14">
        <f t="shared" si="84"/>
        <v>3067</v>
      </c>
      <c r="AA98" s="14">
        <f t="shared" si="84"/>
        <v>3800</v>
      </c>
      <c r="AB98" s="14">
        <f t="shared" si="84"/>
        <v>3899</v>
      </c>
      <c r="AC98" s="14">
        <f t="shared" si="84"/>
        <v>3508</v>
      </c>
      <c r="AD98" s="15">
        <f t="shared" si="84"/>
        <v>3188</v>
      </c>
      <c r="AE98" s="13">
        <f t="shared" si="15"/>
        <v>2571.333333</v>
      </c>
      <c r="AF98" s="14">
        <f t="shared" ref="AF98:AN98" si="85">AF10-AE10</f>
        <v>3007</v>
      </c>
      <c r="AG98" s="14">
        <f t="shared" si="85"/>
        <v>3219</v>
      </c>
      <c r="AH98" s="14">
        <f t="shared" si="85"/>
        <v>3896</v>
      </c>
      <c r="AI98" s="14">
        <f t="shared" si="85"/>
        <v>4075</v>
      </c>
      <c r="AJ98" s="14">
        <f t="shared" si="85"/>
        <v>3378</v>
      </c>
      <c r="AK98" s="14">
        <f t="shared" si="85"/>
        <v>3954</v>
      </c>
      <c r="AL98" s="14">
        <f t="shared" si="85"/>
        <v>4379</v>
      </c>
      <c r="AM98" s="14">
        <f t="shared" si="85"/>
        <v>4162</v>
      </c>
      <c r="AN98" s="15">
        <f t="shared" si="85"/>
        <v>4079</v>
      </c>
      <c r="AO98" s="13">
        <f t="shared" si="17"/>
        <v>2951.666667</v>
      </c>
      <c r="AP98" s="14">
        <f t="shared" ref="AP98:AX98" si="86">AP10-AO10</f>
        <v>2987</v>
      </c>
      <c r="AQ98" s="14">
        <f t="shared" si="86"/>
        <v>3098</v>
      </c>
      <c r="AR98" s="14">
        <f t="shared" si="86"/>
        <v>4110</v>
      </c>
      <c r="AS98" s="14">
        <f t="shared" si="86"/>
        <v>5021</v>
      </c>
      <c r="AT98" s="14">
        <f t="shared" si="86"/>
        <v>3644</v>
      </c>
      <c r="AU98" s="14">
        <f t="shared" si="86"/>
        <v>4385</v>
      </c>
      <c r="AV98" s="14">
        <f t="shared" si="86"/>
        <v>4295</v>
      </c>
      <c r="AW98" s="14">
        <f t="shared" si="86"/>
        <v>3853</v>
      </c>
      <c r="AX98" s="15">
        <f t="shared" si="86"/>
        <v>3940</v>
      </c>
      <c r="AY98" s="13">
        <f t="shared" si="19"/>
        <v>3035</v>
      </c>
      <c r="AZ98" s="14">
        <f t="shared" ref="AZ98:BH98" si="87">AZ10-AY10</f>
        <v>2892</v>
      </c>
      <c r="BA98" s="14">
        <f t="shared" si="87"/>
        <v>2793</v>
      </c>
      <c r="BB98" s="14">
        <f t="shared" si="87"/>
        <v>3575</v>
      </c>
      <c r="BC98" s="14">
        <f t="shared" si="87"/>
        <v>4254</v>
      </c>
      <c r="BD98" s="14">
        <f t="shared" si="87"/>
        <v>3516</v>
      </c>
      <c r="BE98" s="14">
        <f t="shared" si="87"/>
        <v>3942</v>
      </c>
      <c r="BF98" s="14">
        <f t="shared" si="87"/>
        <v>4103</v>
      </c>
      <c r="BG98" s="14">
        <f t="shared" si="87"/>
        <v>3634</v>
      </c>
      <c r="BH98" s="15">
        <f t="shared" si="87"/>
        <v>3185</v>
      </c>
      <c r="BI98" s="13">
        <f t="shared" si="21"/>
        <v>2441</v>
      </c>
      <c r="BJ98" s="14">
        <f t="shared" ref="BJ98:BP98" si="88">BJ10-BI10</f>
        <v>1564</v>
      </c>
      <c r="BK98" s="14">
        <f t="shared" si="88"/>
        <v>1113</v>
      </c>
      <c r="BL98" s="14">
        <f t="shared" si="88"/>
        <v>2425</v>
      </c>
      <c r="BM98" s="14">
        <f t="shared" si="88"/>
        <v>2927</v>
      </c>
      <c r="BN98" s="14">
        <f t="shared" si="88"/>
        <v>3157</v>
      </c>
      <c r="BO98" s="14">
        <f t="shared" si="88"/>
        <v>3712</v>
      </c>
      <c r="BP98" s="15">
        <f t="shared" si="88"/>
        <v>3306</v>
      </c>
      <c r="BQ98" s="13">
        <f t="shared" si="23"/>
        <v>2063.5</v>
      </c>
      <c r="BR98" s="14">
        <f t="shared" ref="BR98:CA98" si="89">BR10-BQ10</f>
        <v>2868</v>
      </c>
      <c r="BS98" s="14">
        <f t="shared" si="89"/>
        <v>2539</v>
      </c>
      <c r="BT98" s="14">
        <f t="shared" si="89"/>
        <v>1959</v>
      </c>
      <c r="BU98" s="14">
        <f t="shared" si="89"/>
        <v>3233</v>
      </c>
      <c r="BV98" s="14">
        <f t="shared" si="89"/>
        <v>2750</v>
      </c>
      <c r="BW98" s="14">
        <f t="shared" si="89"/>
        <v>2499</v>
      </c>
      <c r="BX98" s="14">
        <f t="shared" si="89"/>
        <v>3452</v>
      </c>
      <c r="BY98" s="14">
        <f t="shared" si="89"/>
        <v>2329</v>
      </c>
      <c r="BZ98" s="14">
        <f t="shared" si="89"/>
        <v>1795</v>
      </c>
      <c r="CA98" s="15">
        <f t="shared" si="89"/>
        <v>2310</v>
      </c>
      <c r="CB98" s="13">
        <f t="shared" si="25"/>
        <v>2241</v>
      </c>
      <c r="CC98" s="14">
        <f t="shared" ref="CC98:CG98" si="90">CC10-CB10</f>
        <v>2880</v>
      </c>
      <c r="CD98" s="14">
        <f t="shared" si="90"/>
        <v>2607</v>
      </c>
      <c r="CE98" s="14">
        <f t="shared" si="90"/>
        <v>2364</v>
      </c>
      <c r="CF98" s="14">
        <f t="shared" si="90"/>
        <v>3242</v>
      </c>
      <c r="CG98" s="15">
        <f t="shared" si="90"/>
        <v>2935</v>
      </c>
    </row>
    <row r="99">
      <c r="A99" s="12" t="s">
        <v>48</v>
      </c>
      <c r="B99" s="13">
        <f t="shared" si="27"/>
        <v>1584.75</v>
      </c>
      <c r="C99" s="14">
        <f t="shared" ref="C99:K99" si="91">C11-B11</f>
        <v>2372</v>
      </c>
      <c r="D99" s="14">
        <f t="shared" si="91"/>
        <v>2115</v>
      </c>
      <c r="E99" s="14">
        <f t="shared" si="91"/>
        <v>2162</v>
      </c>
      <c r="F99" s="14">
        <f t="shared" si="91"/>
        <v>2741</v>
      </c>
      <c r="G99" s="14">
        <f t="shared" si="91"/>
        <v>2910</v>
      </c>
      <c r="H99" s="14">
        <f t="shared" si="91"/>
        <v>3508</v>
      </c>
      <c r="I99" s="14">
        <f t="shared" si="91"/>
        <v>3354</v>
      </c>
      <c r="J99" s="14">
        <f t="shared" si="91"/>
        <v>2723</v>
      </c>
      <c r="K99" s="15">
        <f t="shared" si="91"/>
        <v>2885</v>
      </c>
      <c r="L99" s="13">
        <f t="shared" si="11"/>
        <v>2643</v>
      </c>
      <c r="M99" s="14">
        <f t="shared" ref="M99:T99" si="92">M11-L11</f>
        <v>2322</v>
      </c>
      <c r="N99" s="14">
        <f t="shared" si="92"/>
        <v>2211</v>
      </c>
      <c r="O99" s="14">
        <f t="shared" si="92"/>
        <v>2380</v>
      </c>
      <c r="P99" s="14">
        <f t="shared" si="92"/>
        <v>3145</v>
      </c>
      <c r="Q99" s="14">
        <f t="shared" si="92"/>
        <v>3066</v>
      </c>
      <c r="R99" s="14">
        <f t="shared" si="92"/>
        <v>3637</v>
      </c>
      <c r="S99" s="14">
        <f t="shared" si="92"/>
        <v>3771</v>
      </c>
      <c r="T99" s="15">
        <f t="shared" si="92"/>
        <v>3243</v>
      </c>
      <c r="U99" s="13">
        <f t="shared" si="13"/>
        <v>2744.333333</v>
      </c>
      <c r="V99" s="14">
        <f t="shared" ref="V99:AD99" si="93">V11-U11</f>
        <v>2637</v>
      </c>
      <c r="W99" s="14">
        <f t="shared" si="93"/>
        <v>2514</v>
      </c>
      <c r="X99" s="14">
        <f t="shared" si="93"/>
        <v>3423</v>
      </c>
      <c r="Y99" s="14">
        <f t="shared" si="93"/>
        <v>3160</v>
      </c>
      <c r="Z99" s="14">
        <f t="shared" si="93"/>
        <v>3158</v>
      </c>
      <c r="AA99" s="14">
        <f t="shared" si="93"/>
        <v>3937</v>
      </c>
      <c r="AB99" s="14">
        <f t="shared" si="93"/>
        <v>3446</v>
      </c>
      <c r="AC99" s="14">
        <f t="shared" si="93"/>
        <v>3197</v>
      </c>
      <c r="AD99" s="15">
        <f t="shared" si="93"/>
        <v>3239</v>
      </c>
      <c r="AE99" s="13">
        <f t="shared" si="15"/>
        <v>2708</v>
      </c>
      <c r="AF99" s="14">
        <f t="shared" ref="AF99:AN99" si="94">AF11-AE11</f>
        <v>2878</v>
      </c>
      <c r="AG99" s="14">
        <f t="shared" si="94"/>
        <v>2847</v>
      </c>
      <c r="AH99" s="14">
        <f t="shared" si="94"/>
        <v>3445</v>
      </c>
      <c r="AI99" s="14">
        <f t="shared" si="94"/>
        <v>3650</v>
      </c>
      <c r="AJ99" s="14">
        <f t="shared" si="94"/>
        <v>3709</v>
      </c>
      <c r="AK99" s="14">
        <f t="shared" si="94"/>
        <v>4051</v>
      </c>
      <c r="AL99" s="14">
        <f t="shared" si="94"/>
        <v>4098</v>
      </c>
      <c r="AM99" s="14">
        <f t="shared" si="94"/>
        <v>3603</v>
      </c>
      <c r="AN99" s="15">
        <f t="shared" si="94"/>
        <v>3410</v>
      </c>
      <c r="AO99" s="13">
        <f t="shared" si="17"/>
        <v>2956.333333</v>
      </c>
      <c r="AP99" s="14">
        <f t="shared" ref="AP99:AX99" si="95">AP11-AO11</f>
        <v>2881</v>
      </c>
      <c r="AQ99" s="14">
        <f t="shared" si="95"/>
        <v>2939</v>
      </c>
      <c r="AR99" s="14">
        <f t="shared" si="95"/>
        <v>3334</v>
      </c>
      <c r="AS99" s="14">
        <f t="shared" si="95"/>
        <v>3850</v>
      </c>
      <c r="AT99" s="14">
        <f t="shared" si="95"/>
        <v>3695</v>
      </c>
      <c r="AU99" s="14">
        <f t="shared" si="95"/>
        <v>4203</v>
      </c>
      <c r="AV99" s="14">
        <f t="shared" si="95"/>
        <v>4408</v>
      </c>
      <c r="AW99" s="14">
        <f t="shared" si="95"/>
        <v>3687</v>
      </c>
      <c r="AX99" s="15">
        <f t="shared" si="95"/>
        <v>3541</v>
      </c>
      <c r="AY99" s="13">
        <f t="shared" si="19"/>
        <v>2901.666667</v>
      </c>
      <c r="AZ99" s="14">
        <f t="shared" ref="AZ99:BH99" si="96">AZ11-AY11</f>
        <v>3025</v>
      </c>
      <c r="BA99" s="14">
        <f t="shared" si="96"/>
        <v>2638</v>
      </c>
      <c r="BB99" s="14">
        <f t="shared" si="96"/>
        <v>3226</v>
      </c>
      <c r="BC99" s="14">
        <f t="shared" si="96"/>
        <v>3631</v>
      </c>
      <c r="BD99" s="14">
        <f t="shared" si="96"/>
        <v>3501</v>
      </c>
      <c r="BE99" s="14">
        <f t="shared" si="96"/>
        <v>3945</v>
      </c>
      <c r="BF99" s="14">
        <f t="shared" si="96"/>
        <v>3721</v>
      </c>
      <c r="BG99" s="14">
        <f t="shared" si="96"/>
        <v>3324</v>
      </c>
      <c r="BH99" s="15">
        <f t="shared" si="96"/>
        <v>3297</v>
      </c>
      <c r="BI99" s="13">
        <f t="shared" si="21"/>
        <v>2609.666667</v>
      </c>
      <c r="BJ99" s="14">
        <f t="shared" ref="BJ99:BP99" si="97">BJ11-BI11</f>
        <v>1310</v>
      </c>
      <c r="BK99" s="14">
        <f t="shared" si="97"/>
        <v>1450</v>
      </c>
      <c r="BL99" s="14">
        <f t="shared" si="97"/>
        <v>2090</v>
      </c>
      <c r="BM99" s="14">
        <f t="shared" si="97"/>
        <v>3510</v>
      </c>
      <c r="BN99" s="14">
        <f t="shared" si="97"/>
        <v>3212</v>
      </c>
      <c r="BO99" s="14">
        <f t="shared" si="97"/>
        <v>3743</v>
      </c>
      <c r="BP99" s="15">
        <f t="shared" si="97"/>
        <v>3241</v>
      </c>
      <c r="BQ99" s="13">
        <f t="shared" si="23"/>
        <v>2394.5</v>
      </c>
      <c r="BR99" s="14">
        <f t="shared" ref="BR99:CA99" si="98">BR11-BQ11</f>
        <v>2881</v>
      </c>
      <c r="BS99" s="14">
        <f t="shared" si="98"/>
        <v>2639</v>
      </c>
      <c r="BT99" s="14">
        <f t="shared" si="98"/>
        <v>2089</v>
      </c>
      <c r="BU99" s="14">
        <f t="shared" si="98"/>
        <v>2973</v>
      </c>
      <c r="BV99" s="14">
        <f t="shared" si="98"/>
        <v>2934</v>
      </c>
      <c r="BW99" s="14">
        <f t="shared" si="98"/>
        <v>2612</v>
      </c>
      <c r="BX99" s="14">
        <f t="shared" si="98"/>
        <v>2730</v>
      </c>
      <c r="BY99" s="14">
        <f t="shared" si="98"/>
        <v>2335</v>
      </c>
      <c r="BZ99" s="14">
        <f t="shared" si="98"/>
        <v>1918</v>
      </c>
      <c r="CA99" s="15">
        <f t="shared" si="98"/>
        <v>2154</v>
      </c>
      <c r="CB99" s="13">
        <f t="shared" si="25"/>
        <v>2217</v>
      </c>
      <c r="CC99" s="14">
        <f t="shared" ref="CC99:CG99" si="99">CC11-CB11</f>
        <v>2669</v>
      </c>
      <c r="CD99" s="14">
        <f t="shared" si="99"/>
        <v>2582</v>
      </c>
      <c r="CE99" s="14">
        <f t="shared" si="99"/>
        <v>2297</v>
      </c>
      <c r="CF99" s="14">
        <f t="shared" si="99"/>
        <v>2640</v>
      </c>
      <c r="CG99" s="15">
        <f t="shared" si="99"/>
        <v>2423</v>
      </c>
    </row>
    <row r="100">
      <c r="A100" s="12" t="s">
        <v>94</v>
      </c>
      <c r="B100" s="13">
        <f t="shared" si="27"/>
        <v>11062</v>
      </c>
      <c r="C100" s="14">
        <f t="shared" ref="C100:K100" si="100">C12-B12</f>
        <v>17928</v>
      </c>
      <c r="D100" s="14">
        <f t="shared" si="100"/>
        <v>17967</v>
      </c>
      <c r="E100" s="14">
        <f t="shared" si="100"/>
        <v>17446</v>
      </c>
      <c r="F100" s="14">
        <f t="shared" si="100"/>
        <v>18244</v>
      </c>
      <c r="G100" s="14">
        <f t="shared" si="100"/>
        <v>20783</v>
      </c>
      <c r="H100" s="14">
        <f t="shared" si="100"/>
        <v>22242</v>
      </c>
      <c r="I100" s="14">
        <f t="shared" si="100"/>
        <v>22091</v>
      </c>
      <c r="J100" s="14">
        <f t="shared" si="100"/>
        <v>19068</v>
      </c>
      <c r="K100" s="15">
        <f t="shared" si="100"/>
        <v>22264</v>
      </c>
      <c r="L100" s="13">
        <f t="shared" si="11"/>
        <v>20589</v>
      </c>
      <c r="M100" s="14">
        <f t="shared" ref="M100:T100" si="101">M12-L12</f>
        <v>19090</v>
      </c>
      <c r="N100" s="14">
        <f t="shared" si="101"/>
        <v>16394</v>
      </c>
      <c r="O100" s="14">
        <f t="shared" si="101"/>
        <v>19100</v>
      </c>
      <c r="P100" s="14">
        <f t="shared" si="101"/>
        <v>18679</v>
      </c>
      <c r="Q100" s="14">
        <f t="shared" si="101"/>
        <v>20183</v>
      </c>
      <c r="R100" s="14">
        <f t="shared" si="101"/>
        <v>22225</v>
      </c>
      <c r="S100" s="14">
        <f t="shared" si="101"/>
        <v>23447</v>
      </c>
      <c r="T100" s="15">
        <f t="shared" si="101"/>
        <v>21326</v>
      </c>
      <c r="U100" s="13">
        <f t="shared" si="13"/>
        <v>17537.66667</v>
      </c>
      <c r="V100" s="14">
        <f t="shared" ref="V100:AD100" si="102">V12-U12</f>
        <v>19078</v>
      </c>
      <c r="W100" s="14">
        <f t="shared" si="102"/>
        <v>18283</v>
      </c>
      <c r="X100" s="14">
        <f t="shared" si="102"/>
        <v>21860</v>
      </c>
      <c r="Y100" s="14">
        <f t="shared" si="102"/>
        <v>20596</v>
      </c>
      <c r="Z100" s="14">
        <f t="shared" si="102"/>
        <v>20983</v>
      </c>
      <c r="AA100" s="14">
        <f t="shared" si="102"/>
        <v>19717</v>
      </c>
      <c r="AB100" s="14">
        <f t="shared" si="102"/>
        <v>18423</v>
      </c>
      <c r="AC100" s="14">
        <f t="shared" si="102"/>
        <v>18171</v>
      </c>
      <c r="AD100" s="15">
        <f t="shared" si="102"/>
        <v>20921</v>
      </c>
      <c r="AE100" s="13">
        <f t="shared" si="15"/>
        <v>17069.33333</v>
      </c>
      <c r="AF100" s="14">
        <f t="shared" ref="AF100:AN100" si="103">AF12-AE12</f>
        <v>20586</v>
      </c>
      <c r="AG100" s="14">
        <f t="shared" si="103"/>
        <v>21805</v>
      </c>
      <c r="AH100" s="14">
        <f t="shared" si="103"/>
        <v>20614</v>
      </c>
      <c r="AI100" s="14">
        <f t="shared" si="103"/>
        <v>24901</v>
      </c>
      <c r="AJ100" s="14">
        <f t="shared" si="103"/>
        <v>23420</v>
      </c>
      <c r="AK100" s="14">
        <f t="shared" si="103"/>
        <v>23611</v>
      </c>
      <c r="AL100" s="14">
        <f t="shared" si="103"/>
        <v>22356</v>
      </c>
      <c r="AM100" s="14">
        <f t="shared" si="103"/>
        <v>22261</v>
      </c>
      <c r="AN100" s="15">
        <f t="shared" si="103"/>
        <v>20570</v>
      </c>
      <c r="AO100" s="13">
        <f t="shared" si="17"/>
        <v>20143.66667</v>
      </c>
      <c r="AP100" s="14">
        <f t="shared" ref="AP100:AX100" si="104">AP12-AO12</f>
        <v>21112</v>
      </c>
      <c r="AQ100" s="14">
        <f t="shared" si="104"/>
        <v>21974</v>
      </c>
      <c r="AR100" s="14">
        <f t="shared" si="104"/>
        <v>24248</v>
      </c>
      <c r="AS100" s="14">
        <f t="shared" si="104"/>
        <v>23096</v>
      </c>
      <c r="AT100" s="14">
        <f t="shared" si="104"/>
        <v>26643</v>
      </c>
      <c r="AU100" s="14">
        <f t="shared" si="104"/>
        <v>23614</v>
      </c>
      <c r="AV100" s="14">
        <f t="shared" si="104"/>
        <v>24957</v>
      </c>
      <c r="AW100" s="14">
        <f t="shared" si="104"/>
        <v>24231</v>
      </c>
      <c r="AX100" s="15">
        <f t="shared" si="104"/>
        <v>22408</v>
      </c>
      <c r="AY100" s="13">
        <f t="shared" si="19"/>
        <v>19603.66667</v>
      </c>
      <c r="AZ100" s="14">
        <f t="shared" ref="AZ100:BH100" si="105">AZ12-AY12</f>
        <v>19484</v>
      </c>
      <c r="BA100" s="14">
        <f t="shared" si="105"/>
        <v>19065</v>
      </c>
      <c r="BB100" s="14">
        <f t="shared" si="105"/>
        <v>21739</v>
      </c>
      <c r="BC100" s="14">
        <f t="shared" si="105"/>
        <v>24523</v>
      </c>
      <c r="BD100" s="14">
        <f t="shared" si="105"/>
        <v>25025</v>
      </c>
      <c r="BE100" s="14">
        <f t="shared" si="105"/>
        <v>25705</v>
      </c>
      <c r="BF100" s="14">
        <f t="shared" si="105"/>
        <v>25740</v>
      </c>
      <c r="BG100" s="14">
        <f t="shared" si="105"/>
        <v>22830</v>
      </c>
      <c r="BH100" s="15">
        <f t="shared" si="105"/>
        <v>20298</v>
      </c>
      <c r="BI100" s="13">
        <f t="shared" si="21"/>
        <v>18730</v>
      </c>
      <c r="BJ100" s="14">
        <f t="shared" ref="BJ100:BP100" si="106">BJ12-BI12</f>
        <v>15014</v>
      </c>
      <c r="BK100" s="14">
        <f t="shared" si="106"/>
        <v>17650</v>
      </c>
      <c r="BL100" s="14">
        <f t="shared" si="106"/>
        <v>20313</v>
      </c>
      <c r="BM100" s="14">
        <f t="shared" si="106"/>
        <v>26397</v>
      </c>
      <c r="BN100" s="14">
        <f t="shared" si="106"/>
        <v>26334</v>
      </c>
      <c r="BO100" s="14">
        <f t="shared" si="106"/>
        <v>27297</v>
      </c>
      <c r="BP100" s="15">
        <f t="shared" si="106"/>
        <v>27946</v>
      </c>
      <c r="BQ100" s="13">
        <f t="shared" si="23"/>
        <v>17674.5</v>
      </c>
      <c r="BR100" s="14">
        <f t="shared" ref="BR100:CA100" si="107">BR12-BQ12</f>
        <v>21572</v>
      </c>
      <c r="BS100" s="14">
        <f t="shared" si="107"/>
        <v>19804</v>
      </c>
      <c r="BT100" s="14">
        <f t="shared" si="107"/>
        <v>19179</v>
      </c>
      <c r="BU100" s="14">
        <f t="shared" si="107"/>
        <v>23056</v>
      </c>
      <c r="BV100" s="14">
        <f t="shared" si="107"/>
        <v>20040</v>
      </c>
      <c r="BW100" s="14">
        <f t="shared" si="107"/>
        <v>22361</v>
      </c>
      <c r="BX100" s="14">
        <f t="shared" si="107"/>
        <v>22048</v>
      </c>
      <c r="BY100" s="14">
        <f t="shared" si="107"/>
        <v>20053</v>
      </c>
      <c r="BZ100" s="14">
        <f t="shared" si="107"/>
        <v>18118</v>
      </c>
      <c r="CA100" s="15">
        <f t="shared" si="107"/>
        <v>16185</v>
      </c>
      <c r="CB100" s="13">
        <f t="shared" si="25"/>
        <v>18088.5</v>
      </c>
      <c r="CC100" s="14">
        <f t="shared" ref="CC100:CG100" si="108">CC12-CB12</f>
        <v>24163</v>
      </c>
      <c r="CD100" s="14">
        <f t="shared" si="108"/>
        <v>22419</v>
      </c>
      <c r="CE100" s="14">
        <f t="shared" si="108"/>
        <v>21032</v>
      </c>
      <c r="CF100" s="14">
        <f t="shared" si="108"/>
        <v>25398</v>
      </c>
      <c r="CG100" s="15">
        <f t="shared" si="108"/>
        <v>21651</v>
      </c>
    </row>
    <row r="101">
      <c r="A101" s="12" t="s">
        <v>21</v>
      </c>
      <c r="B101" s="13">
        <f t="shared" si="27"/>
        <v>1097</v>
      </c>
      <c r="C101" s="14">
        <f t="shared" ref="C101:K101" si="109">C13-B13</f>
        <v>1512</v>
      </c>
      <c r="D101" s="14">
        <f t="shared" si="109"/>
        <v>1357</v>
      </c>
      <c r="E101" s="14">
        <f t="shared" si="109"/>
        <v>1406</v>
      </c>
      <c r="F101" s="14">
        <f t="shared" si="109"/>
        <v>1882</v>
      </c>
      <c r="G101" s="14">
        <f t="shared" si="109"/>
        <v>1734</v>
      </c>
      <c r="H101" s="14">
        <f t="shared" si="109"/>
        <v>2946</v>
      </c>
      <c r="I101" s="14">
        <f t="shared" si="109"/>
        <v>2357</v>
      </c>
      <c r="J101" s="14">
        <f t="shared" si="109"/>
        <v>1724</v>
      </c>
      <c r="K101" s="15">
        <f t="shared" si="109"/>
        <v>1876</v>
      </c>
      <c r="L101" s="13">
        <f t="shared" si="11"/>
        <v>1638.666667</v>
      </c>
      <c r="M101" s="14">
        <f t="shared" ref="M101:T101" si="110">M13-L13</f>
        <v>1437</v>
      </c>
      <c r="N101" s="14">
        <f t="shared" si="110"/>
        <v>1201</v>
      </c>
      <c r="O101" s="14">
        <f t="shared" si="110"/>
        <v>1623</v>
      </c>
      <c r="P101" s="14">
        <f t="shared" si="110"/>
        <v>3188</v>
      </c>
      <c r="Q101" s="14">
        <f t="shared" si="110"/>
        <v>1708</v>
      </c>
      <c r="R101" s="14">
        <f t="shared" si="110"/>
        <v>2684</v>
      </c>
      <c r="S101" s="14">
        <f t="shared" si="110"/>
        <v>2215</v>
      </c>
      <c r="T101" s="15">
        <f t="shared" si="110"/>
        <v>1798</v>
      </c>
      <c r="U101" s="13">
        <f t="shared" si="13"/>
        <v>1307</v>
      </c>
      <c r="V101" s="14">
        <f t="shared" ref="V101:AD101" si="111">V13-U13</f>
        <v>1389</v>
      </c>
      <c r="W101" s="14">
        <f t="shared" si="111"/>
        <v>1160</v>
      </c>
      <c r="X101" s="14">
        <f t="shared" si="111"/>
        <v>1928</v>
      </c>
      <c r="Y101" s="14">
        <f t="shared" si="111"/>
        <v>3170</v>
      </c>
      <c r="Z101" s="14">
        <f t="shared" si="111"/>
        <v>1784</v>
      </c>
      <c r="AA101" s="14">
        <f t="shared" si="111"/>
        <v>2530</v>
      </c>
      <c r="AB101" s="14">
        <f t="shared" si="111"/>
        <v>1980</v>
      </c>
      <c r="AC101" s="14">
        <f t="shared" si="111"/>
        <v>1565</v>
      </c>
      <c r="AD101" s="15">
        <f t="shared" si="111"/>
        <v>1629</v>
      </c>
      <c r="AE101" s="13">
        <f t="shared" si="15"/>
        <v>1385.333333</v>
      </c>
      <c r="AF101" s="14">
        <f t="shared" ref="AF101:AN101" si="112">AF13-AE13</f>
        <v>1397</v>
      </c>
      <c r="AG101" s="14">
        <f t="shared" si="112"/>
        <v>1484</v>
      </c>
      <c r="AH101" s="14">
        <f t="shared" si="112"/>
        <v>2001</v>
      </c>
      <c r="AI101" s="14">
        <f t="shared" si="112"/>
        <v>3321</v>
      </c>
      <c r="AJ101" s="14">
        <f t="shared" si="112"/>
        <v>1801</v>
      </c>
      <c r="AK101" s="14">
        <f t="shared" si="112"/>
        <v>2351</v>
      </c>
      <c r="AL101" s="14">
        <f t="shared" si="112"/>
        <v>2403</v>
      </c>
      <c r="AM101" s="14">
        <f t="shared" si="112"/>
        <v>1937</v>
      </c>
      <c r="AN101" s="15">
        <f t="shared" si="112"/>
        <v>1714</v>
      </c>
      <c r="AO101" s="13">
        <f t="shared" si="17"/>
        <v>1499.333333</v>
      </c>
      <c r="AP101" s="14">
        <f t="shared" ref="AP101:AX101" si="113">AP13-AO13</f>
        <v>1398</v>
      </c>
      <c r="AQ101" s="14">
        <f t="shared" si="113"/>
        <v>1545</v>
      </c>
      <c r="AR101" s="14">
        <f t="shared" si="113"/>
        <v>2547</v>
      </c>
      <c r="AS101" s="14">
        <f t="shared" si="113"/>
        <v>3387</v>
      </c>
      <c r="AT101" s="14">
        <f t="shared" si="113"/>
        <v>1845</v>
      </c>
      <c r="AU101" s="14">
        <f t="shared" si="113"/>
        <v>2030</v>
      </c>
      <c r="AV101" s="14">
        <f t="shared" si="113"/>
        <v>2346</v>
      </c>
      <c r="AW101" s="14">
        <f t="shared" si="113"/>
        <v>2338</v>
      </c>
      <c r="AX101" s="15">
        <f t="shared" si="113"/>
        <v>1772</v>
      </c>
      <c r="AY101" s="13">
        <f t="shared" si="19"/>
        <v>1455.333333</v>
      </c>
      <c r="AZ101" s="14">
        <f t="shared" ref="AZ101:BH101" si="114">AZ13-AY13</f>
        <v>1472</v>
      </c>
      <c r="BA101" s="14">
        <f t="shared" si="114"/>
        <v>1223</v>
      </c>
      <c r="BB101" s="14">
        <f t="shared" si="114"/>
        <v>1858</v>
      </c>
      <c r="BC101" s="14">
        <f t="shared" si="114"/>
        <v>2806</v>
      </c>
      <c r="BD101" s="14">
        <f t="shared" si="114"/>
        <v>1608</v>
      </c>
      <c r="BE101" s="14">
        <f t="shared" si="114"/>
        <v>2087</v>
      </c>
      <c r="BF101" s="14">
        <f t="shared" si="114"/>
        <v>2079</v>
      </c>
      <c r="BG101" s="14">
        <f t="shared" si="114"/>
        <v>1595</v>
      </c>
      <c r="BH101" s="15">
        <f t="shared" si="114"/>
        <v>1113</v>
      </c>
      <c r="BI101" s="13">
        <f t="shared" si="21"/>
        <v>1134.333333</v>
      </c>
      <c r="BJ101" s="14">
        <f t="shared" ref="BJ101:BP101" si="115">BJ13-BI13</f>
        <v>613</v>
      </c>
      <c r="BK101" s="14">
        <f t="shared" si="115"/>
        <v>720</v>
      </c>
      <c r="BL101" s="14">
        <f t="shared" si="115"/>
        <v>1736</v>
      </c>
      <c r="BM101" s="14">
        <f t="shared" si="115"/>
        <v>2282</v>
      </c>
      <c r="BN101" s="14">
        <f t="shared" si="115"/>
        <v>1369</v>
      </c>
      <c r="BO101" s="14">
        <f t="shared" si="115"/>
        <v>1475</v>
      </c>
      <c r="BP101" s="15">
        <f t="shared" si="115"/>
        <v>1435</v>
      </c>
      <c r="BQ101" s="13">
        <f t="shared" si="23"/>
        <v>899.5</v>
      </c>
      <c r="BR101" s="14">
        <f t="shared" ref="BR101:CA101" si="116">BR13-BQ13</f>
        <v>1152</v>
      </c>
      <c r="BS101" s="14">
        <f t="shared" si="116"/>
        <v>1228</v>
      </c>
      <c r="BT101" s="14">
        <f t="shared" si="116"/>
        <v>987</v>
      </c>
      <c r="BU101" s="14">
        <f t="shared" si="116"/>
        <v>1504</v>
      </c>
      <c r="BV101" s="14">
        <f t="shared" si="116"/>
        <v>1554</v>
      </c>
      <c r="BW101" s="14">
        <f t="shared" si="116"/>
        <v>1239</v>
      </c>
      <c r="BX101" s="14">
        <f t="shared" si="116"/>
        <v>1438</v>
      </c>
      <c r="BY101" s="14">
        <f t="shared" si="116"/>
        <v>1171</v>
      </c>
      <c r="BZ101" s="14">
        <f t="shared" si="116"/>
        <v>972</v>
      </c>
      <c r="CA101" s="15">
        <f t="shared" si="116"/>
        <v>957</v>
      </c>
      <c r="CB101" s="13">
        <f t="shared" si="25"/>
        <v>970.5</v>
      </c>
      <c r="CC101" s="14">
        <f t="shared" ref="CC101:CG101" si="117">CC13-CB13</f>
        <v>1192</v>
      </c>
      <c r="CD101" s="14">
        <f t="shared" si="117"/>
        <v>1192</v>
      </c>
      <c r="CE101" s="14">
        <f t="shared" si="117"/>
        <v>1123</v>
      </c>
      <c r="CF101" s="14">
        <f t="shared" si="117"/>
        <v>1521</v>
      </c>
      <c r="CG101" s="15">
        <f t="shared" si="117"/>
        <v>1400</v>
      </c>
    </row>
    <row r="102">
      <c r="A102" s="12" t="s">
        <v>46</v>
      </c>
      <c r="B102" s="13">
        <f t="shared" si="27"/>
        <v>1619.5</v>
      </c>
      <c r="C102" s="14">
        <f t="shared" ref="C102:K102" si="118">C14-B14</f>
        <v>2317</v>
      </c>
      <c r="D102" s="14">
        <f t="shared" si="118"/>
        <v>2111</v>
      </c>
      <c r="E102" s="14">
        <f t="shared" si="118"/>
        <v>2425</v>
      </c>
      <c r="F102" s="14">
        <f t="shared" si="118"/>
        <v>2530</v>
      </c>
      <c r="G102" s="14">
        <f t="shared" si="118"/>
        <v>2889</v>
      </c>
      <c r="H102" s="14">
        <f t="shared" si="118"/>
        <v>3312</v>
      </c>
      <c r="I102" s="14">
        <f t="shared" si="118"/>
        <v>3297</v>
      </c>
      <c r="J102" s="14">
        <f t="shared" si="118"/>
        <v>2866</v>
      </c>
      <c r="K102" s="15">
        <f t="shared" si="118"/>
        <v>2863</v>
      </c>
      <c r="L102" s="13">
        <f t="shared" si="11"/>
        <v>2687</v>
      </c>
      <c r="M102" s="14">
        <f t="shared" ref="M102:T102" si="119">M14-L14</f>
        <v>2333</v>
      </c>
      <c r="N102" s="14">
        <f t="shared" si="119"/>
        <v>2047</v>
      </c>
      <c r="O102" s="14">
        <f t="shared" si="119"/>
        <v>3319</v>
      </c>
      <c r="P102" s="14">
        <f t="shared" si="119"/>
        <v>2364</v>
      </c>
      <c r="Q102" s="14">
        <f t="shared" si="119"/>
        <v>2968</v>
      </c>
      <c r="R102" s="14">
        <f t="shared" si="119"/>
        <v>2983</v>
      </c>
      <c r="S102" s="14">
        <f t="shared" si="119"/>
        <v>3217</v>
      </c>
      <c r="T102" s="15">
        <f t="shared" si="119"/>
        <v>3020</v>
      </c>
      <c r="U102" s="13">
        <f t="shared" si="13"/>
        <v>2552.666667</v>
      </c>
      <c r="V102" s="14">
        <f t="shared" ref="V102:AD102" si="120">V14-U14</f>
        <v>2694</v>
      </c>
      <c r="W102" s="14">
        <f t="shared" si="120"/>
        <v>2286</v>
      </c>
      <c r="X102" s="14">
        <f t="shared" si="120"/>
        <v>3748</v>
      </c>
      <c r="Y102" s="14">
        <f t="shared" si="120"/>
        <v>3244</v>
      </c>
      <c r="Z102" s="14">
        <f t="shared" si="120"/>
        <v>3266</v>
      </c>
      <c r="AA102" s="14">
        <f t="shared" si="120"/>
        <v>3163</v>
      </c>
      <c r="AB102" s="14">
        <f t="shared" si="120"/>
        <v>3027</v>
      </c>
      <c r="AC102" s="14">
        <f t="shared" si="120"/>
        <v>2716</v>
      </c>
      <c r="AD102" s="15">
        <f t="shared" si="120"/>
        <v>2659</v>
      </c>
      <c r="AE102" s="13">
        <f t="shared" si="15"/>
        <v>2465.333333</v>
      </c>
      <c r="AF102" s="14">
        <f t="shared" ref="AF102:AN102" si="121">AF14-AE14</f>
        <v>2658</v>
      </c>
      <c r="AG102" s="14">
        <f t="shared" si="121"/>
        <v>2779</v>
      </c>
      <c r="AH102" s="14">
        <f t="shared" si="121"/>
        <v>3542</v>
      </c>
      <c r="AI102" s="14">
        <f t="shared" si="121"/>
        <v>3816</v>
      </c>
      <c r="AJ102" s="14">
        <f t="shared" si="121"/>
        <v>3825</v>
      </c>
      <c r="AK102" s="14">
        <f t="shared" si="121"/>
        <v>3514</v>
      </c>
      <c r="AL102" s="14">
        <f t="shared" si="121"/>
        <v>3339</v>
      </c>
      <c r="AM102" s="14">
        <f t="shared" si="121"/>
        <v>3212</v>
      </c>
      <c r="AN102" s="15">
        <f t="shared" si="121"/>
        <v>3015</v>
      </c>
      <c r="AO102" s="13">
        <f t="shared" si="17"/>
        <v>2801.666667</v>
      </c>
      <c r="AP102" s="14">
        <f t="shared" ref="AP102:AX102" si="122">AP14-AO14</f>
        <v>3056</v>
      </c>
      <c r="AQ102" s="14">
        <f t="shared" si="122"/>
        <v>2854</v>
      </c>
      <c r="AR102" s="14">
        <f t="shared" si="122"/>
        <v>3883</v>
      </c>
      <c r="AS102" s="14">
        <f t="shared" si="122"/>
        <v>3812</v>
      </c>
      <c r="AT102" s="14">
        <f t="shared" si="122"/>
        <v>3975</v>
      </c>
      <c r="AU102" s="14">
        <f t="shared" si="122"/>
        <v>3515</v>
      </c>
      <c r="AV102" s="14">
        <f t="shared" si="122"/>
        <v>3656</v>
      </c>
      <c r="AW102" s="14">
        <f t="shared" si="122"/>
        <v>3593</v>
      </c>
      <c r="AX102" s="15">
        <f t="shared" si="122"/>
        <v>3253</v>
      </c>
      <c r="AY102" s="13">
        <f t="shared" si="19"/>
        <v>2554.333333</v>
      </c>
      <c r="AZ102" s="14">
        <f t="shared" ref="AZ102:BH102" si="123">AZ14-AY14</f>
        <v>3075</v>
      </c>
      <c r="BA102" s="14">
        <f t="shared" si="123"/>
        <v>2467</v>
      </c>
      <c r="BB102" s="14">
        <f t="shared" si="123"/>
        <v>3801</v>
      </c>
      <c r="BC102" s="14">
        <f t="shared" si="123"/>
        <v>3654</v>
      </c>
      <c r="BD102" s="14">
        <f t="shared" si="123"/>
        <v>3719</v>
      </c>
      <c r="BE102" s="14">
        <f t="shared" si="123"/>
        <v>3635</v>
      </c>
      <c r="BF102" s="14">
        <f t="shared" si="123"/>
        <v>3716</v>
      </c>
      <c r="BG102" s="14">
        <f t="shared" si="123"/>
        <v>3278</v>
      </c>
      <c r="BH102" s="15">
        <f t="shared" si="123"/>
        <v>2992</v>
      </c>
      <c r="BI102" s="13">
        <f t="shared" si="21"/>
        <v>2857</v>
      </c>
      <c r="BJ102" s="14">
        <f t="shared" ref="BJ102:BP102" si="124">BJ14-BI14</f>
        <v>1471</v>
      </c>
      <c r="BK102" s="14">
        <f t="shared" si="124"/>
        <v>1650</v>
      </c>
      <c r="BL102" s="14">
        <f t="shared" si="124"/>
        <v>3219</v>
      </c>
      <c r="BM102" s="14">
        <f t="shared" si="124"/>
        <v>3470</v>
      </c>
      <c r="BN102" s="14">
        <f t="shared" si="124"/>
        <v>3459</v>
      </c>
      <c r="BO102" s="14">
        <f t="shared" si="124"/>
        <v>3425</v>
      </c>
      <c r="BP102" s="15">
        <f t="shared" si="124"/>
        <v>3142</v>
      </c>
      <c r="BQ102" s="13">
        <f t="shared" si="23"/>
        <v>2155</v>
      </c>
      <c r="BR102" s="14">
        <f t="shared" ref="BR102:CA102" si="125">BR14-BQ14</f>
        <v>2823</v>
      </c>
      <c r="BS102" s="14">
        <f t="shared" si="125"/>
        <v>2508</v>
      </c>
      <c r="BT102" s="14">
        <f t="shared" si="125"/>
        <v>2030</v>
      </c>
      <c r="BU102" s="14">
        <f t="shared" si="125"/>
        <v>3296</v>
      </c>
      <c r="BV102" s="14">
        <f t="shared" si="125"/>
        <v>2827</v>
      </c>
      <c r="BW102" s="14">
        <f t="shared" si="125"/>
        <v>2932</v>
      </c>
      <c r="BX102" s="14">
        <f t="shared" si="125"/>
        <v>2676</v>
      </c>
      <c r="BY102" s="14">
        <f t="shared" si="125"/>
        <v>2425</v>
      </c>
      <c r="BZ102" s="14">
        <f t="shared" si="125"/>
        <v>1869</v>
      </c>
      <c r="CA102" s="15">
        <f t="shared" si="125"/>
        <v>2102</v>
      </c>
      <c r="CB102" s="13">
        <f t="shared" si="25"/>
        <v>2241.5</v>
      </c>
      <c r="CC102" s="14">
        <f t="shared" ref="CC102:CG102" si="126">CC14-CB14</f>
        <v>2766</v>
      </c>
      <c r="CD102" s="14">
        <f t="shared" si="126"/>
        <v>2395</v>
      </c>
      <c r="CE102" s="14">
        <f t="shared" si="126"/>
        <v>2162</v>
      </c>
      <c r="CF102" s="14">
        <f t="shared" si="126"/>
        <v>3247</v>
      </c>
      <c r="CG102" s="15">
        <f t="shared" si="126"/>
        <v>2731</v>
      </c>
    </row>
    <row r="103">
      <c r="A103" s="12" t="s">
        <v>47</v>
      </c>
      <c r="B103" s="13">
        <f t="shared" si="27"/>
        <v>1783</v>
      </c>
      <c r="C103" s="14">
        <f t="shared" ref="C103:K103" si="127">C15-B15</f>
        <v>2510</v>
      </c>
      <c r="D103" s="14">
        <f t="shared" si="127"/>
        <v>2267</v>
      </c>
      <c r="E103" s="14">
        <f t="shared" si="127"/>
        <v>2958</v>
      </c>
      <c r="F103" s="14">
        <f t="shared" si="127"/>
        <v>2936</v>
      </c>
      <c r="G103" s="14">
        <f t="shared" si="127"/>
        <v>2734</v>
      </c>
      <c r="H103" s="14">
        <f t="shared" si="127"/>
        <v>4176</v>
      </c>
      <c r="I103" s="14">
        <f t="shared" si="127"/>
        <v>3559</v>
      </c>
      <c r="J103" s="14">
        <f t="shared" si="127"/>
        <v>3351</v>
      </c>
      <c r="K103" s="15">
        <f t="shared" si="127"/>
        <v>2886</v>
      </c>
      <c r="L103" s="13">
        <f t="shared" si="11"/>
        <v>2967.666667</v>
      </c>
      <c r="M103" s="14">
        <f t="shared" ref="M103:T103" si="128">M15-L15</f>
        <v>2532</v>
      </c>
      <c r="N103" s="14">
        <f t="shared" si="128"/>
        <v>2177</v>
      </c>
      <c r="O103" s="14">
        <f t="shared" si="128"/>
        <v>3475</v>
      </c>
      <c r="P103" s="14">
        <f t="shared" si="128"/>
        <v>2957</v>
      </c>
      <c r="Q103" s="14">
        <f t="shared" si="128"/>
        <v>3415</v>
      </c>
      <c r="R103" s="14">
        <f t="shared" si="128"/>
        <v>4338</v>
      </c>
      <c r="S103" s="14">
        <f t="shared" si="128"/>
        <v>3694</v>
      </c>
      <c r="T103" s="15">
        <f t="shared" si="128"/>
        <v>4011</v>
      </c>
      <c r="U103" s="13">
        <f t="shared" si="13"/>
        <v>2515.666667</v>
      </c>
      <c r="V103" s="14">
        <f t="shared" ref="V103:AD103" si="129">V15-U15</f>
        <v>2936</v>
      </c>
      <c r="W103" s="14">
        <f t="shared" si="129"/>
        <v>2396</v>
      </c>
      <c r="X103" s="14">
        <f t="shared" si="129"/>
        <v>4109</v>
      </c>
      <c r="Y103" s="14">
        <f t="shared" si="129"/>
        <v>3683</v>
      </c>
      <c r="Z103" s="14">
        <f t="shared" si="129"/>
        <v>3366</v>
      </c>
      <c r="AA103" s="14">
        <f t="shared" si="129"/>
        <v>4485</v>
      </c>
      <c r="AB103" s="14">
        <f t="shared" si="129"/>
        <v>3037</v>
      </c>
      <c r="AC103" s="14">
        <f t="shared" si="129"/>
        <v>4087</v>
      </c>
      <c r="AD103" s="15">
        <f t="shared" si="129"/>
        <v>2760</v>
      </c>
      <c r="AE103" s="13">
        <f t="shared" si="15"/>
        <v>2467.666667</v>
      </c>
      <c r="AF103" s="14">
        <f t="shared" ref="AF103:AN103" si="130">AF15-AE15</f>
        <v>2402</v>
      </c>
      <c r="AG103" s="14">
        <f t="shared" si="130"/>
        <v>2700</v>
      </c>
      <c r="AH103" s="14">
        <f t="shared" si="130"/>
        <v>4281</v>
      </c>
      <c r="AI103" s="14">
        <f t="shared" si="130"/>
        <v>3629</v>
      </c>
      <c r="AJ103" s="14">
        <f t="shared" si="130"/>
        <v>3602</v>
      </c>
      <c r="AK103" s="14">
        <f t="shared" si="130"/>
        <v>3877</v>
      </c>
      <c r="AL103" s="14">
        <f t="shared" si="130"/>
        <v>3971</v>
      </c>
      <c r="AM103" s="14">
        <f t="shared" si="130"/>
        <v>4848</v>
      </c>
      <c r="AN103" s="15">
        <f t="shared" si="130"/>
        <v>2763</v>
      </c>
      <c r="AO103" s="13">
        <f t="shared" si="17"/>
        <v>2389.666667</v>
      </c>
      <c r="AP103" s="14">
        <f t="shared" ref="AP103:AX103" si="131">AP15-AO15</f>
        <v>2484</v>
      </c>
      <c r="AQ103" s="14">
        <f t="shared" si="131"/>
        <v>2710</v>
      </c>
      <c r="AR103" s="14">
        <f t="shared" si="131"/>
        <v>4031</v>
      </c>
      <c r="AS103" s="14">
        <f t="shared" si="131"/>
        <v>3903</v>
      </c>
      <c r="AT103" s="14">
        <f t="shared" si="131"/>
        <v>3676</v>
      </c>
      <c r="AU103" s="14">
        <f t="shared" si="131"/>
        <v>3849</v>
      </c>
      <c r="AV103" s="14">
        <f t="shared" si="131"/>
        <v>5249</v>
      </c>
      <c r="AW103" s="14">
        <f t="shared" si="131"/>
        <v>3166</v>
      </c>
      <c r="AX103" s="15">
        <f t="shared" si="131"/>
        <v>3081</v>
      </c>
      <c r="AY103" s="13">
        <f t="shared" si="19"/>
        <v>2377</v>
      </c>
      <c r="AZ103" s="14">
        <f t="shared" ref="AZ103:BH103" si="132">AZ15-AY15</f>
        <v>2538</v>
      </c>
      <c r="BA103" s="14">
        <f t="shared" si="132"/>
        <v>2375</v>
      </c>
      <c r="BB103" s="14">
        <f t="shared" si="132"/>
        <v>4353</v>
      </c>
      <c r="BC103" s="14">
        <f t="shared" si="132"/>
        <v>4179</v>
      </c>
      <c r="BD103" s="14">
        <f t="shared" si="132"/>
        <v>3194</v>
      </c>
      <c r="BE103" s="14">
        <f t="shared" si="132"/>
        <v>3325</v>
      </c>
      <c r="BF103" s="14">
        <f t="shared" si="132"/>
        <v>4522</v>
      </c>
      <c r="BG103" s="14">
        <f t="shared" si="132"/>
        <v>2945</v>
      </c>
      <c r="BH103" s="15">
        <f t="shared" si="132"/>
        <v>2756</v>
      </c>
      <c r="BI103" s="13">
        <f t="shared" si="21"/>
        <v>2351.666667</v>
      </c>
      <c r="BJ103" s="14">
        <f t="shared" ref="BJ103:BP103" si="133">BJ15-BI15</f>
        <v>1308</v>
      </c>
      <c r="BK103" s="14">
        <f t="shared" si="133"/>
        <v>1551</v>
      </c>
      <c r="BL103" s="14">
        <f t="shared" si="133"/>
        <v>3376</v>
      </c>
      <c r="BM103" s="14">
        <f t="shared" si="133"/>
        <v>3719</v>
      </c>
      <c r="BN103" s="14">
        <f t="shared" si="133"/>
        <v>2965</v>
      </c>
      <c r="BO103" s="14">
        <f t="shared" si="133"/>
        <v>3371</v>
      </c>
      <c r="BP103" s="15">
        <f t="shared" si="133"/>
        <v>4807</v>
      </c>
      <c r="BQ103" s="13">
        <f t="shared" si="23"/>
        <v>2346.5</v>
      </c>
      <c r="BR103" s="14">
        <f t="shared" ref="BR103:CA103" si="134">BR15-BQ15</f>
        <v>2674</v>
      </c>
      <c r="BS103" s="14">
        <f t="shared" si="134"/>
        <v>2469</v>
      </c>
      <c r="BT103" s="14">
        <f t="shared" si="134"/>
        <v>2259</v>
      </c>
      <c r="BU103" s="14">
        <f t="shared" si="134"/>
        <v>3666</v>
      </c>
      <c r="BV103" s="14">
        <f t="shared" si="134"/>
        <v>2681</v>
      </c>
      <c r="BW103" s="14">
        <f t="shared" si="134"/>
        <v>2556</v>
      </c>
      <c r="BX103" s="14">
        <f t="shared" si="134"/>
        <v>2767</v>
      </c>
      <c r="BY103" s="14">
        <f t="shared" si="134"/>
        <v>2113</v>
      </c>
      <c r="BZ103" s="14">
        <f t="shared" si="134"/>
        <v>1572</v>
      </c>
      <c r="CA103" s="15">
        <f t="shared" si="134"/>
        <v>1898</v>
      </c>
      <c r="CB103" s="13">
        <f t="shared" si="25"/>
        <v>2186.5</v>
      </c>
      <c r="CC103" s="14">
        <f t="shared" ref="CC103:CG103" si="135">CC15-CB15</f>
        <v>2769</v>
      </c>
      <c r="CD103" s="14">
        <f t="shared" si="135"/>
        <v>2657</v>
      </c>
      <c r="CE103" s="14">
        <f t="shared" si="135"/>
        <v>2407</v>
      </c>
      <c r="CF103" s="14">
        <f t="shared" si="135"/>
        <v>3904</v>
      </c>
      <c r="CG103" s="15">
        <f t="shared" si="135"/>
        <v>3132</v>
      </c>
    </row>
    <row r="104">
      <c r="A104" s="12" t="s">
        <v>45</v>
      </c>
      <c r="B104" s="13">
        <f t="shared" si="27"/>
        <v>2123.5</v>
      </c>
      <c r="C104" s="14">
        <f t="shared" ref="C104:K104" si="136">C16-B16</f>
        <v>3079</v>
      </c>
      <c r="D104" s="14">
        <f t="shared" si="136"/>
        <v>2552</v>
      </c>
      <c r="E104" s="14">
        <f t="shared" si="136"/>
        <v>3075</v>
      </c>
      <c r="F104" s="14">
        <f t="shared" si="136"/>
        <v>3507</v>
      </c>
      <c r="G104" s="14">
        <f t="shared" si="136"/>
        <v>5342</v>
      </c>
      <c r="H104" s="14">
        <f t="shared" si="136"/>
        <v>4900</v>
      </c>
      <c r="I104" s="14">
        <f t="shared" si="136"/>
        <v>3263</v>
      </c>
      <c r="J104" s="14">
        <f t="shared" si="136"/>
        <v>3942</v>
      </c>
      <c r="K104" s="15">
        <f t="shared" si="136"/>
        <v>3700</v>
      </c>
      <c r="L104" s="13">
        <f t="shared" si="11"/>
        <v>3673.333333</v>
      </c>
      <c r="M104" s="14">
        <f t="shared" ref="M104:T104" si="137">M16-L16</f>
        <v>3254</v>
      </c>
      <c r="N104" s="14">
        <f t="shared" si="137"/>
        <v>2705</v>
      </c>
      <c r="O104" s="14">
        <f t="shared" si="137"/>
        <v>3071</v>
      </c>
      <c r="P104" s="14">
        <f t="shared" si="137"/>
        <v>3149</v>
      </c>
      <c r="Q104" s="14">
        <f t="shared" si="137"/>
        <v>3828</v>
      </c>
      <c r="R104" s="14">
        <f t="shared" si="137"/>
        <v>5678</v>
      </c>
      <c r="S104" s="14">
        <f t="shared" si="137"/>
        <v>5411</v>
      </c>
      <c r="T104" s="15">
        <f t="shared" si="137"/>
        <v>4998</v>
      </c>
      <c r="U104" s="13">
        <f t="shared" si="13"/>
        <v>3006.333333</v>
      </c>
      <c r="V104" s="14">
        <f t="shared" ref="V104:AD104" si="138">V16-U16</f>
        <v>3896</v>
      </c>
      <c r="W104" s="14">
        <f t="shared" si="138"/>
        <v>3029</v>
      </c>
      <c r="X104" s="14">
        <f t="shared" si="138"/>
        <v>3711</v>
      </c>
      <c r="Y104" s="14">
        <f t="shared" si="138"/>
        <v>3625</v>
      </c>
      <c r="Z104" s="14">
        <f t="shared" si="138"/>
        <v>3607</v>
      </c>
      <c r="AA104" s="14">
        <f t="shared" si="138"/>
        <v>4358</v>
      </c>
      <c r="AB104" s="14">
        <f t="shared" si="138"/>
        <v>4090</v>
      </c>
      <c r="AC104" s="14">
        <f t="shared" si="138"/>
        <v>3281</v>
      </c>
      <c r="AD104" s="15">
        <f t="shared" si="138"/>
        <v>3655</v>
      </c>
      <c r="AE104" s="13">
        <f t="shared" si="15"/>
        <v>2712.666667</v>
      </c>
      <c r="AF104" s="14">
        <f t="shared" ref="AF104:AN104" si="139">AF16-AE16</f>
        <v>2730</v>
      </c>
      <c r="AG104" s="14">
        <f t="shared" si="139"/>
        <v>2874</v>
      </c>
      <c r="AH104" s="14">
        <f t="shared" si="139"/>
        <v>3603</v>
      </c>
      <c r="AI104" s="14">
        <f t="shared" si="139"/>
        <v>3484</v>
      </c>
      <c r="AJ104" s="14">
        <f t="shared" si="139"/>
        <v>3375</v>
      </c>
      <c r="AK104" s="14">
        <f t="shared" si="139"/>
        <v>5454</v>
      </c>
      <c r="AL104" s="14">
        <f t="shared" si="139"/>
        <v>4828</v>
      </c>
      <c r="AM104" s="14">
        <f t="shared" si="139"/>
        <v>3448</v>
      </c>
      <c r="AN104" s="15">
        <f t="shared" si="139"/>
        <v>3869</v>
      </c>
      <c r="AO104" s="13">
        <f t="shared" si="17"/>
        <v>3009.333333</v>
      </c>
      <c r="AP104" s="14">
        <f t="shared" ref="AP104:AX104" si="140">AP16-AO16</f>
        <v>3131</v>
      </c>
      <c r="AQ104" s="14">
        <f t="shared" si="140"/>
        <v>2954</v>
      </c>
      <c r="AR104" s="14">
        <f t="shared" si="140"/>
        <v>4004</v>
      </c>
      <c r="AS104" s="14">
        <f t="shared" si="140"/>
        <v>5169</v>
      </c>
      <c r="AT104" s="14">
        <f t="shared" si="140"/>
        <v>3625</v>
      </c>
      <c r="AU104" s="14">
        <f t="shared" si="140"/>
        <v>7029</v>
      </c>
      <c r="AV104" s="14">
        <f t="shared" si="140"/>
        <v>4285</v>
      </c>
      <c r="AW104" s="14">
        <f t="shared" si="140"/>
        <v>3656</v>
      </c>
      <c r="AX104" s="15">
        <f t="shared" si="140"/>
        <v>3577</v>
      </c>
      <c r="AY104" s="13">
        <f t="shared" si="19"/>
        <v>2673.666667</v>
      </c>
      <c r="AZ104" s="14">
        <f t="shared" ref="AZ104:BH104" si="141">AZ16-AY16</f>
        <v>2911</v>
      </c>
      <c r="BA104" s="14">
        <f t="shared" si="141"/>
        <v>2508</v>
      </c>
      <c r="BB104" s="14">
        <f t="shared" si="141"/>
        <v>3746</v>
      </c>
      <c r="BC104" s="14">
        <f t="shared" si="141"/>
        <v>3081</v>
      </c>
      <c r="BD104" s="14">
        <f t="shared" si="141"/>
        <v>3058</v>
      </c>
      <c r="BE104" s="14">
        <f t="shared" si="141"/>
        <v>3246</v>
      </c>
      <c r="BF104" s="14">
        <f t="shared" si="141"/>
        <v>3904</v>
      </c>
      <c r="BG104" s="14">
        <f t="shared" si="141"/>
        <v>2973</v>
      </c>
      <c r="BH104" s="15">
        <f t="shared" si="141"/>
        <v>3080</v>
      </c>
      <c r="BI104" s="13">
        <f t="shared" si="21"/>
        <v>2196.333333</v>
      </c>
      <c r="BJ104" s="14">
        <f t="shared" ref="BJ104:BP104" si="142">BJ16-BI16</f>
        <v>1723</v>
      </c>
      <c r="BK104" s="14">
        <f t="shared" si="142"/>
        <v>1699</v>
      </c>
      <c r="BL104" s="14">
        <f t="shared" si="142"/>
        <v>2845</v>
      </c>
      <c r="BM104" s="14">
        <f t="shared" si="142"/>
        <v>2867</v>
      </c>
      <c r="BN104" s="14">
        <f t="shared" si="142"/>
        <v>2567</v>
      </c>
      <c r="BO104" s="14">
        <f t="shared" si="142"/>
        <v>2863</v>
      </c>
      <c r="BP104" s="15">
        <f t="shared" si="142"/>
        <v>3387</v>
      </c>
      <c r="BQ104" s="13">
        <f t="shared" si="23"/>
        <v>1718</v>
      </c>
      <c r="BR104" s="14">
        <f t="shared" ref="BR104:CA104" si="143">BR16-BQ16</f>
        <v>2166</v>
      </c>
      <c r="BS104" s="14">
        <f t="shared" si="143"/>
        <v>2459</v>
      </c>
      <c r="BT104" s="14">
        <f t="shared" si="143"/>
        <v>2273</v>
      </c>
      <c r="BU104" s="14">
        <f t="shared" si="143"/>
        <v>3013</v>
      </c>
      <c r="BV104" s="14">
        <f t="shared" si="143"/>
        <v>2117</v>
      </c>
      <c r="BW104" s="14">
        <f t="shared" si="143"/>
        <v>1976</v>
      </c>
      <c r="BX104" s="14">
        <f t="shared" si="143"/>
        <v>2216</v>
      </c>
      <c r="BY104" s="14">
        <f t="shared" si="143"/>
        <v>2031</v>
      </c>
      <c r="BZ104" s="14">
        <f t="shared" si="143"/>
        <v>1613</v>
      </c>
      <c r="CA104" s="15">
        <f t="shared" si="143"/>
        <v>1661</v>
      </c>
      <c r="CB104" s="13">
        <f t="shared" si="25"/>
        <v>1817.5</v>
      </c>
      <c r="CC104" s="14">
        <f t="shared" ref="CC104:CG104" si="144">CC16-CB16</f>
        <v>2305</v>
      </c>
      <c r="CD104" s="14">
        <f t="shared" si="144"/>
        <v>2596</v>
      </c>
      <c r="CE104" s="14">
        <f t="shared" si="144"/>
        <v>2148</v>
      </c>
      <c r="CF104" s="14">
        <f t="shared" si="144"/>
        <v>3022</v>
      </c>
      <c r="CG104" s="15">
        <f t="shared" si="144"/>
        <v>1947</v>
      </c>
    </row>
    <row r="105">
      <c r="A105" s="12" t="s">
        <v>54</v>
      </c>
      <c r="B105" s="13">
        <f t="shared" si="27"/>
        <v>2238.5</v>
      </c>
      <c r="C105" s="14">
        <f t="shared" ref="C105:K105" si="145">C17-B17</f>
        <v>3453</v>
      </c>
      <c r="D105" s="14">
        <f t="shared" si="145"/>
        <v>3246</v>
      </c>
      <c r="E105" s="14">
        <f t="shared" si="145"/>
        <v>3171</v>
      </c>
      <c r="F105" s="14">
        <f t="shared" si="145"/>
        <v>3607</v>
      </c>
      <c r="G105" s="14">
        <f t="shared" si="145"/>
        <v>3539</v>
      </c>
      <c r="H105" s="14">
        <f t="shared" si="145"/>
        <v>4683</v>
      </c>
      <c r="I105" s="14">
        <f t="shared" si="145"/>
        <v>4329</v>
      </c>
      <c r="J105" s="14">
        <f t="shared" si="145"/>
        <v>3725</v>
      </c>
      <c r="K105" s="15">
        <f t="shared" si="145"/>
        <v>4054</v>
      </c>
      <c r="L105" s="13">
        <f t="shared" si="11"/>
        <v>3381.666667</v>
      </c>
      <c r="M105" s="14">
        <f t="shared" ref="M105:T105" si="146">M17-L17</f>
        <v>3265</v>
      </c>
      <c r="N105" s="14">
        <f t="shared" si="146"/>
        <v>2920</v>
      </c>
      <c r="O105" s="14">
        <f t="shared" si="146"/>
        <v>3339</v>
      </c>
      <c r="P105" s="14">
        <f t="shared" si="146"/>
        <v>3801</v>
      </c>
      <c r="Q105" s="14">
        <f t="shared" si="146"/>
        <v>3543</v>
      </c>
      <c r="R105" s="14">
        <f t="shared" si="146"/>
        <v>4973</v>
      </c>
      <c r="S105" s="14">
        <f t="shared" si="146"/>
        <v>4441</v>
      </c>
      <c r="T105" s="15">
        <f t="shared" si="146"/>
        <v>4006</v>
      </c>
      <c r="U105" s="13">
        <f t="shared" si="13"/>
        <v>3229.333333</v>
      </c>
      <c r="V105" s="14">
        <f t="shared" ref="V105:AD105" si="147">V17-U17</f>
        <v>3335</v>
      </c>
      <c r="W105" s="14">
        <f t="shared" si="147"/>
        <v>2980</v>
      </c>
      <c r="X105" s="14">
        <f t="shared" si="147"/>
        <v>3705</v>
      </c>
      <c r="Y105" s="14">
        <f t="shared" si="147"/>
        <v>4451</v>
      </c>
      <c r="Z105" s="14">
        <f t="shared" si="147"/>
        <v>3486</v>
      </c>
      <c r="AA105" s="14">
        <f t="shared" si="147"/>
        <v>4799</v>
      </c>
      <c r="AB105" s="14">
        <f t="shared" si="147"/>
        <v>4132</v>
      </c>
      <c r="AC105" s="14">
        <f t="shared" si="147"/>
        <v>3508</v>
      </c>
      <c r="AD105" s="15">
        <f t="shared" si="147"/>
        <v>3595</v>
      </c>
      <c r="AE105" s="13">
        <f t="shared" si="15"/>
        <v>2968</v>
      </c>
      <c r="AF105" s="14">
        <f t="shared" ref="AF105:AN105" si="148">AF17-AE17</f>
        <v>3275</v>
      </c>
      <c r="AG105" s="14">
        <f t="shared" si="148"/>
        <v>3098</v>
      </c>
      <c r="AH105" s="14">
        <f t="shared" si="148"/>
        <v>4143</v>
      </c>
      <c r="AI105" s="14">
        <f t="shared" si="148"/>
        <v>4846</v>
      </c>
      <c r="AJ105" s="14">
        <f t="shared" si="148"/>
        <v>3681</v>
      </c>
      <c r="AK105" s="14">
        <f t="shared" si="148"/>
        <v>4485</v>
      </c>
      <c r="AL105" s="14">
        <f t="shared" si="148"/>
        <v>4325</v>
      </c>
      <c r="AM105" s="14">
        <f t="shared" si="148"/>
        <v>3741</v>
      </c>
      <c r="AN105" s="15">
        <f t="shared" si="148"/>
        <v>3509</v>
      </c>
      <c r="AO105" s="13">
        <f t="shared" si="17"/>
        <v>3008.333333</v>
      </c>
      <c r="AP105" s="14">
        <f t="shared" ref="AP105:AX105" si="149">AP17-AO17</f>
        <v>3017</v>
      </c>
      <c r="AQ105" s="14">
        <f t="shared" si="149"/>
        <v>2992</v>
      </c>
      <c r="AR105" s="14">
        <f t="shared" si="149"/>
        <v>3782</v>
      </c>
      <c r="AS105" s="14">
        <f t="shared" si="149"/>
        <v>4197</v>
      </c>
      <c r="AT105" s="14">
        <f t="shared" si="149"/>
        <v>4080</v>
      </c>
      <c r="AU105" s="14">
        <f t="shared" si="149"/>
        <v>4555</v>
      </c>
      <c r="AV105" s="14">
        <f t="shared" si="149"/>
        <v>4633</v>
      </c>
      <c r="AW105" s="14">
        <f t="shared" si="149"/>
        <v>4130</v>
      </c>
      <c r="AX105" s="15">
        <f t="shared" si="149"/>
        <v>3543</v>
      </c>
      <c r="AY105" s="13">
        <f t="shared" si="19"/>
        <v>3161.333333</v>
      </c>
      <c r="AZ105" s="14">
        <f t="shared" ref="AZ105:BH105" si="150">AZ17-AY17</f>
        <v>2859</v>
      </c>
      <c r="BA105" s="14">
        <f t="shared" si="150"/>
        <v>2736</v>
      </c>
      <c r="BB105" s="14">
        <f t="shared" si="150"/>
        <v>3564</v>
      </c>
      <c r="BC105" s="14">
        <f t="shared" si="150"/>
        <v>4319</v>
      </c>
      <c r="BD105" s="14">
        <f t="shared" si="150"/>
        <v>3696</v>
      </c>
      <c r="BE105" s="14">
        <f t="shared" si="150"/>
        <v>4195</v>
      </c>
      <c r="BF105" s="14">
        <f t="shared" si="150"/>
        <v>4362</v>
      </c>
      <c r="BG105" s="14">
        <f t="shared" si="150"/>
        <v>3633</v>
      </c>
      <c r="BH105" s="15">
        <f t="shared" si="150"/>
        <v>3364</v>
      </c>
      <c r="BI105" s="13">
        <f t="shared" si="21"/>
        <v>2670.666667</v>
      </c>
      <c r="BJ105" s="14">
        <f t="shared" ref="BJ105:BP105" si="151">BJ17-BI17</f>
        <v>1675</v>
      </c>
      <c r="BK105" s="14">
        <f t="shared" si="151"/>
        <v>1862</v>
      </c>
      <c r="BL105" s="14">
        <f t="shared" si="151"/>
        <v>2957</v>
      </c>
      <c r="BM105" s="14">
        <f t="shared" si="151"/>
        <v>4193</v>
      </c>
      <c r="BN105" s="14">
        <f t="shared" si="151"/>
        <v>3625</v>
      </c>
      <c r="BO105" s="14">
        <f t="shared" si="151"/>
        <v>4266</v>
      </c>
      <c r="BP105" s="15">
        <f t="shared" si="151"/>
        <v>4032</v>
      </c>
      <c r="BQ105" s="13">
        <f t="shared" si="23"/>
        <v>2379.5</v>
      </c>
      <c r="BR105" s="14">
        <f t="shared" ref="BR105:CA105" si="152">BR17-BQ17</f>
        <v>3106</v>
      </c>
      <c r="BS105" s="14">
        <f t="shared" si="152"/>
        <v>3042</v>
      </c>
      <c r="BT105" s="14">
        <f t="shared" si="152"/>
        <v>2543</v>
      </c>
      <c r="BU105" s="14">
        <f t="shared" si="152"/>
        <v>3617</v>
      </c>
      <c r="BV105" s="14">
        <f t="shared" si="152"/>
        <v>3411</v>
      </c>
      <c r="BW105" s="14">
        <f t="shared" si="152"/>
        <v>3148</v>
      </c>
      <c r="BX105" s="14">
        <f t="shared" si="152"/>
        <v>3521</v>
      </c>
      <c r="BY105" s="14">
        <f t="shared" si="152"/>
        <v>3381</v>
      </c>
      <c r="BZ105" s="14">
        <f t="shared" si="152"/>
        <v>2560</v>
      </c>
      <c r="CA105" s="15">
        <f t="shared" si="152"/>
        <v>2491</v>
      </c>
      <c r="CB105" s="13">
        <f t="shared" si="25"/>
        <v>2481</v>
      </c>
      <c r="CC105" s="14">
        <f t="shared" ref="CC105:CG105" si="153">CC17-CB17</f>
        <v>3037</v>
      </c>
      <c r="CD105" s="14">
        <f t="shared" si="153"/>
        <v>2780</v>
      </c>
      <c r="CE105" s="14">
        <f t="shared" si="153"/>
        <v>2509</v>
      </c>
      <c r="CF105" s="14">
        <f t="shared" si="153"/>
        <v>3568</v>
      </c>
      <c r="CG105" s="15">
        <f t="shared" si="153"/>
        <v>3428</v>
      </c>
    </row>
    <row r="106">
      <c r="A106" s="12" t="s">
        <v>62</v>
      </c>
      <c r="B106" s="13">
        <f t="shared" si="27"/>
        <v>2414.25</v>
      </c>
      <c r="C106" s="14">
        <f t="shared" ref="C106:K106" si="154">C18-B18</f>
        <v>3618</v>
      </c>
      <c r="D106" s="14">
        <f t="shared" si="154"/>
        <v>3394</v>
      </c>
      <c r="E106" s="14">
        <f t="shared" si="154"/>
        <v>3497</v>
      </c>
      <c r="F106" s="14">
        <f t="shared" si="154"/>
        <v>3826</v>
      </c>
      <c r="G106" s="14">
        <f t="shared" si="154"/>
        <v>3587</v>
      </c>
      <c r="H106" s="14">
        <f t="shared" si="154"/>
        <v>4522</v>
      </c>
      <c r="I106" s="14">
        <f t="shared" si="154"/>
        <v>4448</v>
      </c>
      <c r="J106" s="14">
        <f t="shared" si="154"/>
        <v>4056</v>
      </c>
      <c r="K106" s="15">
        <f t="shared" si="154"/>
        <v>3981</v>
      </c>
      <c r="L106" s="13">
        <f t="shared" si="11"/>
        <v>3602.333333</v>
      </c>
      <c r="M106" s="14">
        <f t="shared" ref="M106:T106" si="155">M18-L18</f>
        <v>3648</v>
      </c>
      <c r="N106" s="14">
        <f t="shared" si="155"/>
        <v>2958</v>
      </c>
      <c r="O106" s="14">
        <f t="shared" si="155"/>
        <v>3254</v>
      </c>
      <c r="P106" s="14">
        <f t="shared" si="155"/>
        <v>3894</v>
      </c>
      <c r="Q106" s="14">
        <f t="shared" si="155"/>
        <v>3225</v>
      </c>
      <c r="R106" s="14">
        <f t="shared" si="155"/>
        <v>4051</v>
      </c>
      <c r="S106" s="14">
        <f t="shared" si="155"/>
        <v>4395</v>
      </c>
      <c r="T106" s="15">
        <f t="shared" si="155"/>
        <v>3752</v>
      </c>
      <c r="U106" s="13">
        <f t="shared" si="13"/>
        <v>3153.666667</v>
      </c>
      <c r="V106" s="14">
        <f t="shared" ref="V106:AD106" si="156">V18-U18</f>
        <v>3355</v>
      </c>
      <c r="W106" s="14">
        <f t="shared" si="156"/>
        <v>2954</v>
      </c>
      <c r="X106" s="14">
        <f t="shared" si="156"/>
        <v>3531</v>
      </c>
      <c r="Y106" s="14">
        <f t="shared" si="156"/>
        <v>3747</v>
      </c>
      <c r="Z106" s="14">
        <f t="shared" si="156"/>
        <v>3851</v>
      </c>
      <c r="AA106" s="14">
        <f t="shared" si="156"/>
        <v>4403</v>
      </c>
      <c r="AB106" s="14">
        <f t="shared" si="156"/>
        <v>4159</v>
      </c>
      <c r="AC106" s="14">
        <f t="shared" si="156"/>
        <v>3551</v>
      </c>
      <c r="AD106" s="15">
        <f t="shared" si="156"/>
        <v>3717</v>
      </c>
      <c r="AE106" s="13">
        <f t="shared" si="15"/>
        <v>3106</v>
      </c>
      <c r="AF106" s="14">
        <f t="shared" ref="AF106:AN106" si="157">AF18-AE18</f>
        <v>3181</v>
      </c>
      <c r="AG106" s="14">
        <f t="shared" si="157"/>
        <v>3194</v>
      </c>
      <c r="AH106" s="14">
        <f t="shared" si="157"/>
        <v>3569</v>
      </c>
      <c r="AI106" s="14">
        <f t="shared" si="157"/>
        <v>4241</v>
      </c>
      <c r="AJ106" s="14">
        <f t="shared" si="157"/>
        <v>4522</v>
      </c>
      <c r="AK106" s="14">
        <f t="shared" si="157"/>
        <v>4810</v>
      </c>
      <c r="AL106" s="14">
        <f t="shared" si="157"/>
        <v>4667</v>
      </c>
      <c r="AM106" s="14">
        <f t="shared" si="157"/>
        <v>3944</v>
      </c>
      <c r="AN106" s="15">
        <f t="shared" si="157"/>
        <v>3973</v>
      </c>
      <c r="AO106" s="13">
        <f t="shared" si="17"/>
        <v>3629.666667</v>
      </c>
      <c r="AP106" s="14">
        <f t="shared" ref="AP106:AX106" si="158">AP18-AO18</f>
        <v>4322</v>
      </c>
      <c r="AQ106" s="14">
        <f t="shared" si="158"/>
        <v>4143</v>
      </c>
      <c r="AR106" s="14">
        <f t="shared" si="158"/>
        <v>4809</v>
      </c>
      <c r="AS106" s="14">
        <f t="shared" si="158"/>
        <v>4477</v>
      </c>
      <c r="AT106" s="14">
        <f t="shared" si="158"/>
        <v>4839</v>
      </c>
      <c r="AU106" s="14">
        <f t="shared" si="158"/>
        <v>4741</v>
      </c>
      <c r="AV106" s="14">
        <f t="shared" si="158"/>
        <v>5235</v>
      </c>
      <c r="AW106" s="14">
        <f t="shared" si="158"/>
        <v>4678</v>
      </c>
      <c r="AX106" s="15">
        <f t="shared" si="158"/>
        <v>4710</v>
      </c>
      <c r="AY106" s="13">
        <f t="shared" si="19"/>
        <v>3804</v>
      </c>
      <c r="AZ106" s="14">
        <f t="shared" ref="AZ106:BH106" si="159">AZ18-AY18</f>
        <v>3621</v>
      </c>
      <c r="BA106" s="14">
        <f t="shared" si="159"/>
        <v>3471</v>
      </c>
      <c r="BB106" s="14">
        <f t="shared" si="159"/>
        <v>4059</v>
      </c>
      <c r="BC106" s="14">
        <f t="shared" si="159"/>
        <v>3978</v>
      </c>
      <c r="BD106" s="14">
        <f t="shared" si="159"/>
        <v>4870</v>
      </c>
      <c r="BE106" s="14">
        <f t="shared" si="159"/>
        <v>4582</v>
      </c>
      <c r="BF106" s="14">
        <f t="shared" si="159"/>
        <v>4714</v>
      </c>
      <c r="BG106" s="14">
        <f t="shared" si="159"/>
        <v>3961</v>
      </c>
      <c r="BH106" s="15">
        <f t="shared" si="159"/>
        <v>3724</v>
      </c>
      <c r="BI106" s="13">
        <f t="shared" si="21"/>
        <v>3243.666667</v>
      </c>
      <c r="BJ106" s="14">
        <f t="shared" ref="BJ106:BP106" si="160">BJ18-BI18</f>
        <v>2198</v>
      </c>
      <c r="BK106" s="14">
        <f t="shared" si="160"/>
        <v>2250</v>
      </c>
      <c r="BL106" s="14">
        <f t="shared" si="160"/>
        <v>3192</v>
      </c>
      <c r="BM106" s="14">
        <f t="shared" si="160"/>
        <v>3794</v>
      </c>
      <c r="BN106" s="14">
        <f t="shared" si="160"/>
        <v>4090</v>
      </c>
      <c r="BO106" s="14">
        <f t="shared" si="160"/>
        <v>4157</v>
      </c>
      <c r="BP106" s="15">
        <f t="shared" si="160"/>
        <v>4245</v>
      </c>
      <c r="BQ106" s="13">
        <f t="shared" si="23"/>
        <v>2940</v>
      </c>
      <c r="BR106" s="14">
        <f t="shared" ref="BR106:CA106" si="161">BR18-BQ18</f>
        <v>3404</v>
      </c>
      <c r="BS106" s="14">
        <f t="shared" si="161"/>
        <v>3135</v>
      </c>
      <c r="BT106" s="14">
        <f t="shared" si="161"/>
        <v>2958</v>
      </c>
      <c r="BU106" s="14">
        <f t="shared" si="161"/>
        <v>3685</v>
      </c>
      <c r="BV106" s="14">
        <f t="shared" si="161"/>
        <v>2763</v>
      </c>
      <c r="BW106" s="14">
        <f t="shared" si="161"/>
        <v>3165</v>
      </c>
      <c r="BX106" s="14">
        <f t="shared" si="161"/>
        <v>3155</v>
      </c>
      <c r="BY106" s="14">
        <f t="shared" si="161"/>
        <v>3063</v>
      </c>
      <c r="BZ106" s="14">
        <f t="shared" si="161"/>
        <v>2474</v>
      </c>
      <c r="CA106" s="15">
        <f t="shared" si="161"/>
        <v>2493</v>
      </c>
      <c r="CB106" s="13">
        <f t="shared" si="25"/>
        <v>3172</v>
      </c>
      <c r="CC106" s="14">
        <f t="shared" ref="CC106:CG106" si="162">CC18-CB18</f>
        <v>4021</v>
      </c>
      <c r="CD106" s="14">
        <f t="shared" si="162"/>
        <v>3764</v>
      </c>
      <c r="CE106" s="14">
        <f t="shared" si="162"/>
        <v>3437</v>
      </c>
      <c r="CF106" s="14">
        <f t="shared" si="162"/>
        <v>3932</v>
      </c>
      <c r="CG106" s="15">
        <f t="shared" si="162"/>
        <v>3103</v>
      </c>
    </row>
    <row r="107">
      <c r="A107" s="12" t="s">
        <v>49</v>
      </c>
      <c r="B107" s="13">
        <f t="shared" si="27"/>
        <v>1653.25</v>
      </c>
      <c r="C107" s="14">
        <f t="shared" ref="C107:K107" si="163">C19-B19</f>
        <v>2573</v>
      </c>
      <c r="D107" s="14">
        <f t="shared" si="163"/>
        <v>2376</v>
      </c>
      <c r="E107" s="14">
        <f t="shared" si="163"/>
        <v>2923</v>
      </c>
      <c r="F107" s="14">
        <f t="shared" si="163"/>
        <v>2690</v>
      </c>
      <c r="G107" s="14">
        <f t="shared" si="163"/>
        <v>3345</v>
      </c>
      <c r="H107" s="14">
        <f t="shared" si="163"/>
        <v>3505</v>
      </c>
      <c r="I107" s="14">
        <f t="shared" si="163"/>
        <v>3019</v>
      </c>
      <c r="J107" s="14">
        <f t="shared" si="163"/>
        <v>2519</v>
      </c>
      <c r="K107" s="15">
        <f t="shared" si="163"/>
        <v>2927</v>
      </c>
      <c r="L107" s="13">
        <f t="shared" si="11"/>
        <v>2624</v>
      </c>
      <c r="M107" s="14">
        <f t="shared" ref="M107:T107" si="164">M19-L19</f>
        <v>2475</v>
      </c>
      <c r="N107" s="14">
        <f t="shared" si="164"/>
        <v>2174</v>
      </c>
      <c r="O107" s="14">
        <f t="shared" si="164"/>
        <v>3218</v>
      </c>
      <c r="P107" s="14">
        <f t="shared" si="164"/>
        <v>2620</v>
      </c>
      <c r="Q107" s="14">
        <f t="shared" si="164"/>
        <v>3523</v>
      </c>
      <c r="R107" s="14">
        <f t="shared" si="164"/>
        <v>3519</v>
      </c>
      <c r="S107" s="14">
        <f t="shared" si="164"/>
        <v>3106</v>
      </c>
      <c r="T107" s="15">
        <f t="shared" si="164"/>
        <v>2827</v>
      </c>
      <c r="U107" s="13">
        <f t="shared" si="13"/>
        <v>2503.333333</v>
      </c>
      <c r="V107" s="14">
        <f t="shared" ref="V107:AD107" si="165">V19-U19</f>
        <v>2528</v>
      </c>
      <c r="W107" s="14">
        <f t="shared" si="165"/>
        <v>2443</v>
      </c>
      <c r="X107" s="14">
        <f t="shared" si="165"/>
        <v>4617</v>
      </c>
      <c r="Y107" s="14">
        <f t="shared" si="165"/>
        <v>2880</v>
      </c>
      <c r="Z107" s="14">
        <f t="shared" si="165"/>
        <v>3783</v>
      </c>
      <c r="AA107" s="14">
        <f t="shared" si="165"/>
        <v>3565</v>
      </c>
      <c r="AB107" s="14">
        <f t="shared" si="165"/>
        <v>3228</v>
      </c>
      <c r="AC107" s="14">
        <f t="shared" si="165"/>
        <v>3076</v>
      </c>
      <c r="AD107" s="15">
        <f t="shared" si="165"/>
        <v>3137</v>
      </c>
      <c r="AE107" s="13">
        <f t="shared" si="15"/>
        <v>2533</v>
      </c>
      <c r="AF107" s="14">
        <f t="shared" ref="AF107:AN107" si="166">AF19-AE19</f>
        <v>2510</v>
      </c>
      <c r="AG107" s="14">
        <f t="shared" si="166"/>
        <v>2636</v>
      </c>
      <c r="AH107" s="14">
        <f t="shared" si="166"/>
        <v>4375</v>
      </c>
      <c r="AI107" s="14">
        <f t="shared" si="166"/>
        <v>3330</v>
      </c>
      <c r="AJ107" s="14">
        <f t="shared" si="166"/>
        <v>4142</v>
      </c>
      <c r="AK107" s="14">
        <f t="shared" si="166"/>
        <v>3802</v>
      </c>
      <c r="AL107" s="14">
        <f t="shared" si="166"/>
        <v>3898</v>
      </c>
      <c r="AM107" s="14">
        <f t="shared" si="166"/>
        <v>3338</v>
      </c>
      <c r="AN107" s="15">
        <f t="shared" si="166"/>
        <v>3336</v>
      </c>
      <c r="AO107" s="13">
        <f t="shared" si="17"/>
        <v>2543.333333</v>
      </c>
      <c r="AP107" s="14">
        <f t="shared" ref="AP107:AX107" si="167">AP19-AO19</f>
        <v>2885</v>
      </c>
      <c r="AQ107" s="14">
        <f t="shared" si="167"/>
        <v>2742</v>
      </c>
      <c r="AR107" s="14">
        <f t="shared" si="167"/>
        <v>4695</v>
      </c>
      <c r="AS107" s="14">
        <f t="shared" si="167"/>
        <v>2897</v>
      </c>
      <c r="AT107" s="14">
        <f t="shared" si="167"/>
        <v>4381</v>
      </c>
      <c r="AU107" s="14">
        <f t="shared" si="167"/>
        <v>3805</v>
      </c>
      <c r="AV107" s="14">
        <f t="shared" si="167"/>
        <v>3985</v>
      </c>
      <c r="AW107" s="14">
        <f t="shared" si="167"/>
        <v>3429</v>
      </c>
      <c r="AX107" s="15">
        <f t="shared" si="167"/>
        <v>3697</v>
      </c>
      <c r="AY107" s="13">
        <f t="shared" si="19"/>
        <v>2641</v>
      </c>
      <c r="AZ107" s="14">
        <f t="shared" ref="AZ107:BH107" si="168">AZ19-AY19</f>
        <v>2580</v>
      </c>
      <c r="BA107" s="14">
        <f t="shared" si="168"/>
        <v>2230</v>
      </c>
      <c r="BB107" s="14">
        <f t="shared" si="168"/>
        <v>4411</v>
      </c>
      <c r="BC107" s="14">
        <f t="shared" si="168"/>
        <v>2958</v>
      </c>
      <c r="BD107" s="14">
        <f t="shared" si="168"/>
        <v>3982</v>
      </c>
      <c r="BE107" s="14">
        <f t="shared" si="168"/>
        <v>3358</v>
      </c>
      <c r="BF107" s="14">
        <f t="shared" si="168"/>
        <v>3406</v>
      </c>
      <c r="BG107" s="14">
        <f t="shared" si="168"/>
        <v>3067</v>
      </c>
      <c r="BH107" s="15">
        <f t="shared" si="168"/>
        <v>2779</v>
      </c>
      <c r="BI107" s="13">
        <f t="shared" si="21"/>
        <v>2315.666667</v>
      </c>
      <c r="BJ107" s="14">
        <f t="shared" ref="BJ107:BP107" si="169">BJ19-BI19</f>
        <v>1341</v>
      </c>
      <c r="BK107" s="14">
        <f t="shared" si="169"/>
        <v>1573</v>
      </c>
      <c r="BL107" s="14">
        <f t="shared" si="169"/>
        <v>3716</v>
      </c>
      <c r="BM107" s="14">
        <f t="shared" si="169"/>
        <v>2832</v>
      </c>
      <c r="BN107" s="14">
        <f t="shared" si="169"/>
        <v>3878</v>
      </c>
      <c r="BO107" s="14">
        <f t="shared" si="169"/>
        <v>3327</v>
      </c>
      <c r="BP107" s="15">
        <f t="shared" si="169"/>
        <v>3179</v>
      </c>
      <c r="BQ107" s="13">
        <f t="shared" si="23"/>
        <v>1935</v>
      </c>
      <c r="BR107" s="14">
        <f t="shared" ref="BR107:CA107" si="170">BR19-BQ19</f>
        <v>2311</v>
      </c>
      <c r="BS107" s="14">
        <f t="shared" si="170"/>
        <v>2158</v>
      </c>
      <c r="BT107" s="14">
        <f t="shared" si="170"/>
        <v>2065</v>
      </c>
      <c r="BU107" s="14">
        <f t="shared" si="170"/>
        <v>3966</v>
      </c>
      <c r="BV107" s="14">
        <f t="shared" si="170"/>
        <v>2381</v>
      </c>
      <c r="BW107" s="14">
        <f t="shared" si="170"/>
        <v>2813</v>
      </c>
      <c r="BX107" s="14">
        <f t="shared" si="170"/>
        <v>2715</v>
      </c>
      <c r="BY107" s="14">
        <f t="shared" si="170"/>
        <v>2427</v>
      </c>
      <c r="BZ107" s="14">
        <f t="shared" si="170"/>
        <v>2255</v>
      </c>
      <c r="CA107" s="15">
        <f t="shared" si="170"/>
        <v>2222</v>
      </c>
      <c r="CB107" s="13">
        <f t="shared" si="25"/>
        <v>1906</v>
      </c>
      <c r="CC107" s="14">
        <f t="shared" ref="CC107:CG107" si="171">CC19-CB19</f>
        <v>2435</v>
      </c>
      <c r="CD107" s="14">
        <f t="shared" si="171"/>
        <v>2466</v>
      </c>
      <c r="CE107" s="14">
        <f t="shared" si="171"/>
        <v>1865</v>
      </c>
      <c r="CF107" s="14">
        <f t="shared" si="171"/>
        <v>4297</v>
      </c>
      <c r="CG107" s="15">
        <f t="shared" si="171"/>
        <v>2369</v>
      </c>
    </row>
    <row r="108">
      <c r="A108" s="12" t="s">
        <v>93</v>
      </c>
      <c r="B108" s="13">
        <f t="shared" si="27"/>
        <v>7553</v>
      </c>
      <c r="C108" s="14">
        <f t="shared" ref="C108:K108" si="172">C20-B20</f>
        <v>13979</v>
      </c>
      <c r="D108" s="14">
        <f t="shared" si="172"/>
        <v>10612</v>
      </c>
      <c r="E108" s="14">
        <f t="shared" si="172"/>
        <v>12752</v>
      </c>
      <c r="F108" s="14">
        <f t="shared" si="172"/>
        <v>15659</v>
      </c>
      <c r="G108" s="14">
        <f t="shared" si="172"/>
        <v>13223</v>
      </c>
      <c r="H108" s="14">
        <f t="shared" si="172"/>
        <v>15182</v>
      </c>
      <c r="I108" s="14">
        <f t="shared" si="172"/>
        <v>14226</v>
      </c>
      <c r="J108" s="14">
        <f t="shared" si="172"/>
        <v>14021</v>
      </c>
      <c r="K108" s="15">
        <f t="shared" si="172"/>
        <v>14835</v>
      </c>
      <c r="L108" s="13">
        <f t="shared" si="11"/>
        <v>12286.33333</v>
      </c>
      <c r="M108" s="14">
        <f t="shared" ref="M108:T108" si="173">M20-L20</f>
        <v>14145</v>
      </c>
      <c r="N108" s="14">
        <f t="shared" si="173"/>
        <v>12235</v>
      </c>
      <c r="O108" s="14">
        <f t="shared" si="173"/>
        <v>19131</v>
      </c>
      <c r="P108" s="14">
        <f t="shared" si="173"/>
        <v>15653</v>
      </c>
      <c r="Q108" s="14">
        <f t="shared" si="173"/>
        <v>18310</v>
      </c>
      <c r="R108" s="14">
        <f t="shared" si="173"/>
        <v>19393</v>
      </c>
      <c r="S108" s="14">
        <f t="shared" si="173"/>
        <v>15509</v>
      </c>
      <c r="T108" s="15">
        <f t="shared" si="173"/>
        <v>14142</v>
      </c>
      <c r="U108" s="13">
        <f t="shared" si="13"/>
        <v>13368</v>
      </c>
      <c r="V108" s="14">
        <f t="shared" ref="V108:AD108" si="174">V20-U20</f>
        <v>17088</v>
      </c>
      <c r="W108" s="14">
        <f t="shared" si="174"/>
        <v>13839</v>
      </c>
      <c r="X108" s="14">
        <f t="shared" si="174"/>
        <v>23632</v>
      </c>
      <c r="Y108" s="14">
        <f t="shared" si="174"/>
        <v>20645</v>
      </c>
      <c r="Z108" s="14">
        <f t="shared" si="174"/>
        <v>21873</v>
      </c>
      <c r="AA108" s="14">
        <f t="shared" si="174"/>
        <v>21663</v>
      </c>
      <c r="AB108" s="14">
        <f t="shared" si="174"/>
        <v>16642</v>
      </c>
      <c r="AC108" s="14">
        <f t="shared" si="174"/>
        <v>16088</v>
      </c>
      <c r="AD108" s="15">
        <f t="shared" si="174"/>
        <v>17576</v>
      </c>
      <c r="AE108" s="13">
        <f t="shared" si="15"/>
        <v>14475.66667</v>
      </c>
      <c r="AF108" s="14">
        <f t="shared" ref="AF108:AN108" si="175">AF20-AE20</f>
        <v>17009</v>
      </c>
      <c r="AG108" s="14">
        <f t="shared" si="175"/>
        <v>15475</v>
      </c>
      <c r="AH108" s="14">
        <f t="shared" si="175"/>
        <v>24010</v>
      </c>
      <c r="AI108" s="14">
        <f t="shared" si="175"/>
        <v>19248</v>
      </c>
      <c r="AJ108" s="14">
        <f t="shared" si="175"/>
        <v>20424</v>
      </c>
      <c r="AK108" s="14">
        <f t="shared" si="175"/>
        <v>22563</v>
      </c>
      <c r="AL108" s="14">
        <f t="shared" si="175"/>
        <v>18970</v>
      </c>
      <c r="AM108" s="14">
        <f t="shared" si="175"/>
        <v>17062</v>
      </c>
      <c r="AN108" s="15">
        <f t="shared" si="175"/>
        <v>18477</v>
      </c>
      <c r="AO108" s="13">
        <f t="shared" si="17"/>
        <v>15656.66667</v>
      </c>
      <c r="AP108" s="14">
        <f t="shared" ref="AP108:AX108" si="176">AP20-AO20</f>
        <v>18220</v>
      </c>
      <c r="AQ108" s="14">
        <f t="shared" si="176"/>
        <v>19351</v>
      </c>
      <c r="AR108" s="14">
        <f t="shared" si="176"/>
        <v>28563</v>
      </c>
      <c r="AS108" s="14">
        <f t="shared" si="176"/>
        <v>21505</v>
      </c>
      <c r="AT108" s="14">
        <f t="shared" si="176"/>
        <v>25382</v>
      </c>
      <c r="AU108" s="14">
        <f t="shared" si="176"/>
        <v>25381</v>
      </c>
      <c r="AV108" s="14">
        <f t="shared" si="176"/>
        <v>22374</v>
      </c>
      <c r="AW108" s="14">
        <f t="shared" si="176"/>
        <v>19550</v>
      </c>
      <c r="AX108" s="15">
        <f t="shared" si="176"/>
        <v>27633</v>
      </c>
      <c r="AY108" s="13">
        <f t="shared" si="19"/>
        <v>16386</v>
      </c>
      <c r="AZ108" s="14">
        <f t="shared" ref="AZ108:BH108" si="177">AZ20-AY20</f>
        <v>18178</v>
      </c>
      <c r="BA108" s="14">
        <f t="shared" si="177"/>
        <v>20980</v>
      </c>
      <c r="BB108" s="14">
        <f t="shared" si="177"/>
        <v>27821</v>
      </c>
      <c r="BC108" s="14">
        <f t="shared" si="177"/>
        <v>22830</v>
      </c>
      <c r="BD108" s="14">
        <f t="shared" si="177"/>
        <v>27243</v>
      </c>
      <c r="BE108" s="14">
        <f t="shared" si="177"/>
        <v>23710</v>
      </c>
      <c r="BF108" s="14">
        <f t="shared" si="177"/>
        <v>24262</v>
      </c>
      <c r="BG108" s="14">
        <f t="shared" si="177"/>
        <v>18474</v>
      </c>
      <c r="BH108" s="15">
        <f t="shared" si="177"/>
        <v>20017</v>
      </c>
      <c r="BI108" s="13">
        <f t="shared" si="21"/>
        <v>14991.33333</v>
      </c>
      <c r="BJ108" s="14">
        <f t="shared" ref="BJ108:BP108" si="178">BJ20-BI20</f>
        <v>12838</v>
      </c>
      <c r="BK108" s="14">
        <f t="shared" si="178"/>
        <v>12365</v>
      </c>
      <c r="BL108" s="14">
        <f t="shared" si="178"/>
        <v>23969</v>
      </c>
      <c r="BM108" s="14">
        <f t="shared" si="178"/>
        <v>22916</v>
      </c>
      <c r="BN108" s="14">
        <f t="shared" si="178"/>
        <v>28479</v>
      </c>
      <c r="BO108" s="14">
        <f t="shared" si="178"/>
        <v>23733</v>
      </c>
      <c r="BP108" s="15">
        <f t="shared" si="178"/>
        <v>21083</v>
      </c>
      <c r="BQ108" s="13">
        <f t="shared" si="23"/>
        <v>12512.5</v>
      </c>
      <c r="BR108" s="14">
        <f t="shared" ref="BR108:CA108" si="179">BR20-BQ20</f>
        <v>15549</v>
      </c>
      <c r="BS108" s="14">
        <f t="shared" si="179"/>
        <v>14805</v>
      </c>
      <c r="BT108" s="14">
        <f t="shared" si="179"/>
        <v>14640</v>
      </c>
      <c r="BU108" s="14">
        <f t="shared" si="179"/>
        <v>23057</v>
      </c>
      <c r="BV108" s="14">
        <f t="shared" si="179"/>
        <v>20063</v>
      </c>
      <c r="BW108" s="14">
        <f t="shared" si="179"/>
        <v>22380</v>
      </c>
      <c r="BX108" s="14">
        <f t="shared" si="179"/>
        <v>18107</v>
      </c>
      <c r="BY108" s="14">
        <f t="shared" si="179"/>
        <v>16814</v>
      </c>
      <c r="BZ108" s="14">
        <f t="shared" si="179"/>
        <v>14449</v>
      </c>
      <c r="CA108" s="15">
        <f t="shared" si="179"/>
        <v>16142</v>
      </c>
      <c r="CB108" s="13">
        <f t="shared" si="25"/>
        <v>13786</v>
      </c>
      <c r="CC108" s="14">
        <f t="shared" ref="CC108:CG108" si="180">CC20-CB20</f>
        <v>18616</v>
      </c>
      <c r="CD108" s="14">
        <f t="shared" si="180"/>
        <v>16754</v>
      </c>
      <c r="CE108" s="14">
        <f t="shared" si="180"/>
        <v>16216</v>
      </c>
      <c r="CF108" s="14">
        <f t="shared" si="180"/>
        <v>24743</v>
      </c>
      <c r="CG108" s="15">
        <f t="shared" si="180"/>
        <v>20391</v>
      </c>
    </row>
    <row r="109">
      <c r="A109" s="12" t="s">
        <v>25</v>
      </c>
      <c r="B109" s="13">
        <f t="shared" si="27"/>
        <v>1179.5</v>
      </c>
      <c r="C109" s="14">
        <f t="shared" ref="C109:K109" si="181">C21-B21</f>
        <v>1628</v>
      </c>
      <c r="D109" s="14">
        <f t="shared" si="181"/>
        <v>1364</v>
      </c>
      <c r="E109" s="14">
        <f t="shared" si="181"/>
        <v>2075</v>
      </c>
      <c r="F109" s="14">
        <f t="shared" si="181"/>
        <v>2227</v>
      </c>
      <c r="G109" s="14">
        <f t="shared" si="181"/>
        <v>1851</v>
      </c>
      <c r="H109" s="14">
        <f t="shared" si="181"/>
        <v>2717</v>
      </c>
      <c r="I109" s="14">
        <f t="shared" si="181"/>
        <v>2769</v>
      </c>
      <c r="J109" s="14">
        <f t="shared" si="181"/>
        <v>2079</v>
      </c>
      <c r="K109" s="15">
        <f t="shared" si="181"/>
        <v>2274</v>
      </c>
      <c r="L109" s="13">
        <f t="shared" si="11"/>
        <v>1681.666667</v>
      </c>
      <c r="M109" s="14">
        <f t="shared" ref="M109:T109" si="182">M21-L21</f>
        <v>1584</v>
      </c>
      <c r="N109" s="14">
        <f t="shared" si="182"/>
        <v>1267</v>
      </c>
      <c r="O109" s="14">
        <f t="shared" si="182"/>
        <v>2577</v>
      </c>
      <c r="P109" s="14">
        <f t="shared" si="182"/>
        <v>2560</v>
      </c>
      <c r="Q109" s="14">
        <f t="shared" si="182"/>
        <v>1668</v>
      </c>
      <c r="R109" s="14">
        <f t="shared" si="182"/>
        <v>2558</v>
      </c>
      <c r="S109" s="14">
        <f t="shared" si="182"/>
        <v>2737</v>
      </c>
      <c r="T109" s="15">
        <f t="shared" si="182"/>
        <v>2339</v>
      </c>
      <c r="U109" s="13">
        <f t="shared" si="13"/>
        <v>1644</v>
      </c>
      <c r="V109" s="14">
        <f t="shared" ref="V109:AD109" si="183">V21-U21</f>
        <v>1491</v>
      </c>
      <c r="W109" s="14">
        <f t="shared" si="183"/>
        <v>1473</v>
      </c>
      <c r="X109" s="14">
        <f t="shared" si="183"/>
        <v>2724</v>
      </c>
      <c r="Y109" s="14">
        <f t="shared" si="183"/>
        <v>2703</v>
      </c>
      <c r="Z109" s="14">
        <f t="shared" si="183"/>
        <v>1840</v>
      </c>
      <c r="AA109" s="14">
        <f t="shared" si="183"/>
        <v>2437</v>
      </c>
      <c r="AB109" s="14">
        <f t="shared" si="183"/>
        <v>2440</v>
      </c>
      <c r="AC109" s="14">
        <f t="shared" si="183"/>
        <v>2231</v>
      </c>
      <c r="AD109" s="15">
        <f t="shared" si="183"/>
        <v>2042</v>
      </c>
      <c r="AE109" s="13">
        <f t="shared" si="15"/>
        <v>1695.666667</v>
      </c>
      <c r="AF109" s="14">
        <f t="shared" ref="AF109:AN109" si="184">AF21-AE21</f>
        <v>1544</v>
      </c>
      <c r="AG109" s="14">
        <f t="shared" si="184"/>
        <v>1541</v>
      </c>
      <c r="AH109" s="14">
        <f t="shared" si="184"/>
        <v>2807</v>
      </c>
      <c r="AI109" s="14">
        <f t="shared" si="184"/>
        <v>2723</v>
      </c>
      <c r="AJ109" s="14">
        <f t="shared" si="184"/>
        <v>1937</v>
      </c>
      <c r="AK109" s="14">
        <f t="shared" si="184"/>
        <v>2486</v>
      </c>
      <c r="AL109" s="14">
        <f t="shared" si="184"/>
        <v>2644</v>
      </c>
      <c r="AM109" s="14">
        <f t="shared" si="184"/>
        <v>2462</v>
      </c>
      <c r="AN109" s="15">
        <f t="shared" si="184"/>
        <v>2104</v>
      </c>
      <c r="AO109" s="13">
        <f t="shared" si="17"/>
        <v>1612.333333</v>
      </c>
      <c r="AP109" s="14">
        <f t="shared" ref="AP109:AX109" si="185">AP21-AO21</f>
        <v>1554</v>
      </c>
      <c r="AQ109" s="14">
        <f t="shared" si="185"/>
        <v>1537</v>
      </c>
      <c r="AR109" s="14">
        <f t="shared" si="185"/>
        <v>3129</v>
      </c>
      <c r="AS109" s="14">
        <f t="shared" si="185"/>
        <v>2697</v>
      </c>
      <c r="AT109" s="14">
        <f t="shared" si="185"/>
        <v>2051</v>
      </c>
      <c r="AU109" s="14">
        <f t="shared" si="185"/>
        <v>2274</v>
      </c>
      <c r="AV109" s="14">
        <f t="shared" si="185"/>
        <v>2595</v>
      </c>
      <c r="AW109" s="14">
        <f t="shared" si="185"/>
        <v>2128</v>
      </c>
      <c r="AX109" s="15">
        <f t="shared" si="185"/>
        <v>2232</v>
      </c>
      <c r="AY109" s="13">
        <f t="shared" si="19"/>
        <v>1448.666667</v>
      </c>
      <c r="AZ109" s="14">
        <f t="shared" ref="AZ109:BH109" si="186">AZ21-AY21</f>
        <v>1600</v>
      </c>
      <c r="BA109" s="14">
        <f t="shared" si="186"/>
        <v>1096</v>
      </c>
      <c r="BB109" s="14">
        <f t="shared" si="186"/>
        <v>2663</v>
      </c>
      <c r="BC109" s="14">
        <f t="shared" si="186"/>
        <v>2475</v>
      </c>
      <c r="BD109" s="14">
        <f t="shared" si="186"/>
        <v>1847</v>
      </c>
      <c r="BE109" s="14">
        <f t="shared" si="186"/>
        <v>1970</v>
      </c>
      <c r="BF109" s="14">
        <f t="shared" si="186"/>
        <v>1957</v>
      </c>
      <c r="BG109" s="14">
        <f t="shared" si="186"/>
        <v>1921</v>
      </c>
      <c r="BH109" s="15">
        <f t="shared" si="186"/>
        <v>1828</v>
      </c>
      <c r="BI109" s="13">
        <f t="shared" si="21"/>
        <v>1331.333333</v>
      </c>
      <c r="BJ109" s="14">
        <f t="shared" ref="BJ109:BP109" si="187">BJ21-BI21</f>
        <v>608</v>
      </c>
      <c r="BK109" s="14">
        <f t="shared" si="187"/>
        <v>763</v>
      </c>
      <c r="BL109" s="14">
        <f t="shared" si="187"/>
        <v>2223</v>
      </c>
      <c r="BM109" s="14">
        <f t="shared" si="187"/>
        <v>1902</v>
      </c>
      <c r="BN109" s="14">
        <f t="shared" si="187"/>
        <v>1482</v>
      </c>
      <c r="BO109" s="14">
        <f t="shared" si="187"/>
        <v>1864</v>
      </c>
      <c r="BP109" s="15">
        <f t="shared" si="187"/>
        <v>1951</v>
      </c>
      <c r="BQ109" s="13">
        <f t="shared" si="23"/>
        <v>1164.5</v>
      </c>
      <c r="BR109" s="14">
        <f t="shared" ref="BR109:CA109" si="188">BR21-BQ21</f>
        <v>1912</v>
      </c>
      <c r="BS109" s="14">
        <f t="shared" si="188"/>
        <v>1564</v>
      </c>
      <c r="BT109" s="14">
        <f t="shared" si="188"/>
        <v>1163</v>
      </c>
      <c r="BU109" s="14">
        <f t="shared" si="188"/>
        <v>2303</v>
      </c>
      <c r="BV109" s="14">
        <f t="shared" si="188"/>
        <v>1848</v>
      </c>
      <c r="BW109" s="14">
        <f t="shared" si="188"/>
        <v>1558</v>
      </c>
      <c r="BX109" s="14">
        <f t="shared" si="188"/>
        <v>1897</v>
      </c>
      <c r="BY109" s="14">
        <f t="shared" si="188"/>
        <v>1636</v>
      </c>
      <c r="BZ109" s="14">
        <f t="shared" si="188"/>
        <v>1367</v>
      </c>
      <c r="CA109" s="15">
        <f t="shared" si="188"/>
        <v>1488</v>
      </c>
      <c r="CB109" s="13">
        <f t="shared" si="25"/>
        <v>1138.5</v>
      </c>
      <c r="CC109" s="14">
        <f t="shared" ref="CC109:CG109" si="189">CC21-CB21</f>
        <v>1556</v>
      </c>
      <c r="CD109" s="14">
        <f t="shared" si="189"/>
        <v>1326</v>
      </c>
      <c r="CE109" s="14">
        <f t="shared" si="189"/>
        <v>960</v>
      </c>
      <c r="CF109" s="14">
        <f t="shared" si="189"/>
        <v>1945</v>
      </c>
      <c r="CG109" s="15">
        <f t="shared" si="189"/>
        <v>1686</v>
      </c>
    </row>
    <row r="110">
      <c r="A110" s="12" t="s">
        <v>41</v>
      </c>
      <c r="B110" s="13">
        <f t="shared" si="27"/>
        <v>2269.5</v>
      </c>
      <c r="C110" s="14">
        <f t="shared" ref="C110:K110" si="190">C22-B22</f>
        <v>3011</v>
      </c>
      <c r="D110" s="14">
        <f t="shared" si="190"/>
        <v>2615</v>
      </c>
      <c r="E110" s="14">
        <f t="shared" si="190"/>
        <v>3796</v>
      </c>
      <c r="F110" s="14">
        <f t="shared" si="190"/>
        <v>3607</v>
      </c>
      <c r="G110" s="14">
        <f t="shared" si="190"/>
        <v>3676</v>
      </c>
      <c r="H110" s="14">
        <f t="shared" si="190"/>
        <v>5072</v>
      </c>
      <c r="I110" s="14">
        <f t="shared" si="190"/>
        <v>4369</v>
      </c>
      <c r="J110" s="14">
        <f t="shared" si="190"/>
        <v>3466</v>
      </c>
      <c r="K110" s="15">
        <f t="shared" si="190"/>
        <v>3544</v>
      </c>
      <c r="L110" s="13">
        <f t="shared" si="11"/>
        <v>3053</v>
      </c>
      <c r="M110" s="14">
        <f t="shared" ref="M110:T110" si="191">M22-L22</f>
        <v>3013</v>
      </c>
      <c r="N110" s="14">
        <f t="shared" si="191"/>
        <v>2532</v>
      </c>
      <c r="O110" s="14">
        <f t="shared" si="191"/>
        <v>4129</v>
      </c>
      <c r="P110" s="14">
        <f t="shared" si="191"/>
        <v>3415</v>
      </c>
      <c r="Q110" s="14">
        <f t="shared" si="191"/>
        <v>3618</v>
      </c>
      <c r="R110" s="14">
        <f t="shared" si="191"/>
        <v>5169</v>
      </c>
      <c r="S110" s="14">
        <f t="shared" si="191"/>
        <v>4255</v>
      </c>
      <c r="T110" s="15">
        <f t="shared" si="191"/>
        <v>3143</v>
      </c>
      <c r="U110" s="13">
        <f t="shared" si="13"/>
        <v>2920.333333</v>
      </c>
      <c r="V110" s="14">
        <f t="shared" ref="V110:AD110" si="192">V22-U22</f>
        <v>2859</v>
      </c>
      <c r="W110" s="14">
        <f t="shared" si="192"/>
        <v>2581</v>
      </c>
      <c r="X110" s="14">
        <f t="shared" si="192"/>
        <v>4609</v>
      </c>
      <c r="Y110" s="14">
        <f t="shared" si="192"/>
        <v>3398</v>
      </c>
      <c r="Z110" s="14">
        <f t="shared" si="192"/>
        <v>3763</v>
      </c>
      <c r="AA110" s="14">
        <f t="shared" si="192"/>
        <v>5268</v>
      </c>
      <c r="AB110" s="14">
        <f t="shared" si="192"/>
        <v>4054</v>
      </c>
      <c r="AC110" s="14">
        <f t="shared" si="192"/>
        <v>3407</v>
      </c>
      <c r="AD110" s="15">
        <f t="shared" si="192"/>
        <v>3395</v>
      </c>
      <c r="AE110" s="13">
        <f t="shared" si="15"/>
        <v>2885</v>
      </c>
      <c r="AF110" s="14">
        <f t="shared" ref="AF110:AN110" si="193">AF22-AE22</f>
        <v>2846</v>
      </c>
      <c r="AG110" s="14">
        <f t="shared" si="193"/>
        <v>2710</v>
      </c>
      <c r="AH110" s="14">
        <f t="shared" si="193"/>
        <v>4549</v>
      </c>
      <c r="AI110" s="14">
        <f t="shared" si="193"/>
        <v>3705</v>
      </c>
      <c r="AJ110" s="14">
        <f t="shared" si="193"/>
        <v>3996</v>
      </c>
      <c r="AK110" s="14">
        <f t="shared" si="193"/>
        <v>5014</v>
      </c>
      <c r="AL110" s="14">
        <f t="shared" si="193"/>
        <v>4225</v>
      </c>
      <c r="AM110" s="14">
        <f t="shared" si="193"/>
        <v>3527</v>
      </c>
      <c r="AN110" s="15">
        <f t="shared" si="193"/>
        <v>3368</v>
      </c>
      <c r="AO110" s="13">
        <f t="shared" si="17"/>
        <v>2762.666667</v>
      </c>
      <c r="AP110" s="14">
        <f t="shared" ref="AP110:AX110" si="194">AP22-AO22</f>
        <v>2886</v>
      </c>
      <c r="AQ110" s="14">
        <f t="shared" si="194"/>
        <v>2761</v>
      </c>
      <c r="AR110" s="14">
        <f t="shared" si="194"/>
        <v>5064</v>
      </c>
      <c r="AS110" s="14">
        <f t="shared" si="194"/>
        <v>3674</v>
      </c>
      <c r="AT110" s="14">
        <f t="shared" si="194"/>
        <v>3596</v>
      </c>
      <c r="AU110" s="14">
        <f t="shared" si="194"/>
        <v>4739</v>
      </c>
      <c r="AV110" s="14">
        <f t="shared" si="194"/>
        <v>4222</v>
      </c>
      <c r="AW110" s="14">
        <f t="shared" si="194"/>
        <v>3355</v>
      </c>
      <c r="AX110" s="15">
        <f t="shared" si="194"/>
        <v>3437</v>
      </c>
      <c r="AY110" s="13">
        <f t="shared" si="19"/>
        <v>2543.333333</v>
      </c>
      <c r="AZ110" s="14">
        <f t="shared" ref="AZ110:BH110" si="195">AZ22-AY22</f>
        <v>2617</v>
      </c>
      <c r="BA110" s="14">
        <f t="shared" si="195"/>
        <v>2226</v>
      </c>
      <c r="BB110" s="14">
        <f t="shared" si="195"/>
        <v>4412</v>
      </c>
      <c r="BC110" s="14">
        <f t="shared" si="195"/>
        <v>3246</v>
      </c>
      <c r="BD110" s="14">
        <f t="shared" si="195"/>
        <v>3110</v>
      </c>
      <c r="BE110" s="14">
        <f t="shared" si="195"/>
        <v>4559</v>
      </c>
      <c r="BF110" s="14">
        <f t="shared" si="195"/>
        <v>3511</v>
      </c>
      <c r="BG110" s="14">
        <f t="shared" si="195"/>
        <v>2571</v>
      </c>
      <c r="BH110" s="15">
        <f t="shared" si="195"/>
        <v>2452</v>
      </c>
      <c r="BI110" s="13">
        <f t="shared" si="21"/>
        <v>2140.333333</v>
      </c>
      <c r="BJ110" s="14">
        <f t="shared" ref="BJ110:BP110" si="196">BJ22-BI22</f>
        <v>1108</v>
      </c>
      <c r="BK110" s="14">
        <f t="shared" si="196"/>
        <v>1268</v>
      </c>
      <c r="BL110" s="14">
        <f t="shared" si="196"/>
        <v>4060</v>
      </c>
      <c r="BM110" s="14">
        <f t="shared" si="196"/>
        <v>2924</v>
      </c>
      <c r="BN110" s="14">
        <f t="shared" si="196"/>
        <v>2769</v>
      </c>
      <c r="BO110" s="14">
        <f t="shared" si="196"/>
        <v>4256</v>
      </c>
      <c r="BP110" s="15">
        <f t="shared" si="196"/>
        <v>3029</v>
      </c>
      <c r="BQ110" s="13">
        <f t="shared" si="23"/>
        <v>1928</v>
      </c>
      <c r="BR110" s="14">
        <f t="shared" ref="BR110:CA110" si="197">BR22-BQ22</f>
        <v>2544</v>
      </c>
      <c r="BS110" s="14">
        <f t="shared" si="197"/>
        <v>2247</v>
      </c>
      <c r="BT110" s="14">
        <f t="shared" si="197"/>
        <v>1856</v>
      </c>
      <c r="BU110" s="14">
        <f t="shared" si="197"/>
        <v>4331</v>
      </c>
      <c r="BV110" s="14">
        <f t="shared" si="197"/>
        <v>2834</v>
      </c>
      <c r="BW110" s="14">
        <f t="shared" si="197"/>
        <v>2767</v>
      </c>
      <c r="BX110" s="14">
        <f t="shared" si="197"/>
        <v>3618</v>
      </c>
      <c r="BY110" s="14">
        <f t="shared" si="197"/>
        <v>2838</v>
      </c>
      <c r="BZ110" s="14">
        <f t="shared" si="197"/>
        <v>2108</v>
      </c>
      <c r="CA110" s="15">
        <f t="shared" si="197"/>
        <v>2308</v>
      </c>
      <c r="CB110" s="13">
        <f t="shared" si="25"/>
        <v>1894.5</v>
      </c>
      <c r="CC110" s="14">
        <f t="shared" ref="CC110:CG110" si="198">CC22-CB22</f>
        <v>2401</v>
      </c>
      <c r="CD110" s="14">
        <f t="shared" si="198"/>
        <v>2264</v>
      </c>
      <c r="CE110" s="14">
        <f t="shared" si="198"/>
        <v>1863</v>
      </c>
      <c r="CF110" s="14">
        <f t="shared" si="198"/>
        <v>4199</v>
      </c>
      <c r="CG110" s="15">
        <f t="shared" si="198"/>
        <v>2263</v>
      </c>
    </row>
    <row r="111">
      <c r="A111" s="12" t="s">
        <v>52</v>
      </c>
      <c r="B111" s="13">
        <f t="shared" si="27"/>
        <v>2252.25</v>
      </c>
      <c r="C111" s="14">
        <f t="shared" ref="C111:K111" si="199">C23-B23</f>
        <v>3299</v>
      </c>
      <c r="D111" s="14">
        <f t="shared" si="199"/>
        <v>2941</v>
      </c>
      <c r="E111" s="14">
        <f t="shared" si="199"/>
        <v>3226</v>
      </c>
      <c r="F111" s="14">
        <f t="shared" si="199"/>
        <v>3635</v>
      </c>
      <c r="G111" s="14">
        <f t="shared" si="199"/>
        <v>3448</v>
      </c>
      <c r="H111" s="14">
        <f t="shared" si="199"/>
        <v>5119</v>
      </c>
      <c r="I111" s="14">
        <f t="shared" si="199"/>
        <v>5205</v>
      </c>
      <c r="J111" s="14">
        <f t="shared" si="199"/>
        <v>3972</v>
      </c>
      <c r="K111" s="15">
        <f t="shared" si="199"/>
        <v>4400</v>
      </c>
      <c r="L111" s="13">
        <f t="shared" si="11"/>
        <v>3328.666667</v>
      </c>
      <c r="M111" s="14">
        <f t="shared" ref="M111:T111" si="200">M23-L23</f>
        <v>3375</v>
      </c>
      <c r="N111" s="14">
        <f t="shared" si="200"/>
        <v>2969</v>
      </c>
      <c r="O111" s="14">
        <f t="shared" si="200"/>
        <v>3615</v>
      </c>
      <c r="P111" s="14">
        <f t="shared" si="200"/>
        <v>3865</v>
      </c>
      <c r="Q111" s="14">
        <f t="shared" si="200"/>
        <v>3528</v>
      </c>
      <c r="R111" s="14">
        <f t="shared" si="200"/>
        <v>5485</v>
      </c>
      <c r="S111" s="14">
        <f t="shared" si="200"/>
        <v>5481</v>
      </c>
      <c r="T111" s="15">
        <f t="shared" si="200"/>
        <v>4040</v>
      </c>
      <c r="U111" s="13">
        <f t="shared" si="13"/>
        <v>3309</v>
      </c>
      <c r="V111" s="14">
        <f t="shared" ref="V111:AD111" si="201">V23-U23</f>
        <v>3262</v>
      </c>
      <c r="W111" s="14">
        <f t="shared" si="201"/>
        <v>3128</v>
      </c>
      <c r="X111" s="14">
        <f t="shared" si="201"/>
        <v>4246</v>
      </c>
      <c r="Y111" s="14">
        <f t="shared" si="201"/>
        <v>3836</v>
      </c>
      <c r="Z111" s="14">
        <f t="shared" si="201"/>
        <v>3530</v>
      </c>
      <c r="AA111" s="14">
        <f t="shared" si="201"/>
        <v>5449</v>
      </c>
      <c r="AB111" s="14">
        <f t="shared" si="201"/>
        <v>5655</v>
      </c>
      <c r="AC111" s="14">
        <f t="shared" si="201"/>
        <v>4492</v>
      </c>
      <c r="AD111" s="15">
        <f t="shared" si="201"/>
        <v>4165</v>
      </c>
      <c r="AE111" s="13">
        <f t="shared" si="15"/>
        <v>3323</v>
      </c>
      <c r="AF111" s="14">
        <f t="shared" ref="AF111:AN111" si="202">AF23-AE23</f>
        <v>3209</v>
      </c>
      <c r="AG111" s="14">
        <f t="shared" si="202"/>
        <v>3082</v>
      </c>
      <c r="AH111" s="14">
        <f t="shared" si="202"/>
        <v>4379</v>
      </c>
      <c r="AI111" s="14">
        <f t="shared" si="202"/>
        <v>4459</v>
      </c>
      <c r="AJ111" s="14">
        <f t="shared" si="202"/>
        <v>3781</v>
      </c>
      <c r="AK111" s="14">
        <f t="shared" si="202"/>
        <v>5714</v>
      </c>
      <c r="AL111" s="14">
        <f t="shared" si="202"/>
        <v>5865</v>
      </c>
      <c r="AM111" s="14">
        <f t="shared" si="202"/>
        <v>4701</v>
      </c>
      <c r="AN111" s="15">
        <f t="shared" si="202"/>
        <v>4322</v>
      </c>
      <c r="AO111" s="13">
        <f t="shared" si="17"/>
        <v>3542.666667</v>
      </c>
      <c r="AP111" s="14">
        <f t="shared" ref="AP111:AX111" si="203">AP23-AO23</f>
        <v>3347</v>
      </c>
      <c r="AQ111" s="14">
        <f t="shared" si="203"/>
        <v>3364</v>
      </c>
      <c r="AR111" s="14">
        <f t="shared" si="203"/>
        <v>4960</v>
      </c>
      <c r="AS111" s="14">
        <f t="shared" si="203"/>
        <v>4720</v>
      </c>
      <c r="AT111" s="14">
        <f t="shared" si="203"/>
        <v>3973</v>
      </c>
      <c r="AU111" s="14">
        <f t="shared" si="203"/>
        <v>5330</v>
      </c>
      <c r="AV111" s="14">
        <f t="shared" si="203"/>
        <v>5951</v>
      </c>
      <c r="AW111" s="14">
        <f t="shared" si="203"/>
        <v>4371</v>
      </c>
      <c r="AX111" s="15">
        <f t="shared" si="203"/>
        <v>4342</v>
      </c>
      <c r="AY111" s="13">
        <f t="shared" si="19"/>
        <v>3066</v>
      </c>
      <c r="AZ111" s="14">
        <f t="shared" ref="AZ111:BH111" si="204">AZ23-AY23</f>
        <v>3192</v>
      </c>
      <c r="BA111" s="14">
        <f t="shared" si="204"/>
        <v>2756</v>
      </c>
      <c r="BB111" s="14">
        <f t="shared" si="204"/>
        <v>4767</v>
      </c>
      <c r="BC111" s="14">
        <f t="shared" si="204"/>
        <v>4529</v>
      </c>
      <c r="BD111" s="14">
        <f t="shared" si="204"/>
        <v>3391</v>
      </c>
      <c r="BE111" s="14">
        <f t="shared" si="204"/>
        <v>4965</v>
      </c>
      <c r="BF111" s="14">
        <f t="shared" si="204"/>
        <v>5006</v>
      </c>
      <c r="BG111" s="14">
        <f t="shared" si="204"/>
        <v>3820</v>
      </c>
      <c r="BH111" s="15">
        <f t="shared" si="204"/>
        <v>3765</v>
      </c>
      <c r="BI111" s="13">
        <f t="shared" si="21"/>
        <v>2698.666667</v>
      </c>
      <c r="BJ111" s="14">
        <f t="shared" ref="BJ111:BP111" si="205">BJ23-BI23</f>
        <v>1254</v>
      </c>
      <c r="BK111" s="14">
        <f t="shared" si="205"/>
        <v>1820</v>
      </c>
      <c r="BL111" s="14">
        <f t="shared" si="205"/>
        <v>2715</v>
      </c>
      <c r="BM111" s="14">
        <f t="shared" si="205"/>
        <v>3442</v>
      </c>
      <c r="BN111" s="14">
        <f t="shared" si="205"/>
        <v>2994</v>
      </c>
      <c r="BO111" s="14">
        <f t="shared" si="205"/>
        <v>4244</v>
      </c>
      <c r="BP111" s="15">
        <f t="shared" si="205"/>
        <v>4759</v>
      </c>
      <c r="BQ111" s="13">
        <f t="shared" si="23"/>
        <v>2424.5</v>
      </c>
      <c r="BR111" s="14">
        <f t="shared" ref="BR111:CA111" si="206">BR23-BQ23</f>
        <v>3016</v>
      </c>
      <c r="BS111" s="14">
        <f t="shared" si="206"/>
        <v>2668</v>
      </c>
      <c r="BT111" s="14">
        <f t="shared" si="206"/>
        <v>2311</v>
      </c>
      <c r="BU111" s="14">
        <f t="shared" si="206"/>
        <v>4115</v>
      </c>
      <c r="BV111" s="14">
        <f t="shared" si="206"/>
        <v>3773</v>
      </c>
      <c r="BW111" s="14">
        <f t="shared" si="206"/>
        <v>3007</v>
      </c>
      <c r="BX111" s="14">
        <f t="shared" si="206"/>
        <v>3988</v>
      </c>
      <c r="BY111" s="14">
        <f t="shared" si="206"/>
        <v>4136</v>
      </c>
      <c r="BZ111" s="14">
        <f t="shared" si="206"/>
        <v>3243</v>
      </c>
      <c r="CA111" s="15">
        <f t="shared" si="206"/>
        <v>3332</v>
      </c>
      <c r="CB111" s="13">
        <f t="shared" si="25"/>
        <v>2323</v>
      </c>
      <c r="CC111" s="14">
        <f t="shared" ref="CC111:CG111" si="207">CC23-CB23</f>
        <v>2737</v>
      </c>
      <c r="CD111" s="14">
        <f t="shared" si="207"/>
        <v>2488</v>
      </c>
      <c r="CE111" s="14">
        <f t="shared" si="207"/>
        <v>2152</v>
      </c>
      <c r="CF111" s="14">
        <f t="shared" si="207"/>
        <v>4306</v>
      </c>
      <c r="CG111" s="15">
        <f t="shared" si="207"/>
        <v>3789</v>
      </c>
    </row>
    <row r="112">
      <c r="A112" s="12" t="s">
        <v>8</v>
      </c>
      <c r="B112" s="13">
        <f t="shared" si="27"/>
        <v>113.5</v>
      </c>
      <c r="C112" s="14">
        <f t="shared" ref="C112:K112" si="208">C24-B24</f>
        <v>161</v>
      </c>
      <c r="D112" s="14">
        <f t="shared" si="208"/>
        <v>147</v>
      </c>
      <c r="E112" s="14">
        <f t="shared" si="208"/>
        <v>176</v>
      </c>
      <c r="F112" s="14">
        <f t="shared" si="208"/>
        <v>188</v>
      </c>
      <c r="G112" s="14">
        <f t="shared" si="208"/>
        <v>185</v>
      </c>
      <c r="H112" s="14">
        <f t="shared" si="208"/>
        <v>234</v>
      </c>
      <c r="I112" s="14">
        <f t="shared" si="208"/>
        <v>250</v>
      </c>
      <c r="J112" s="14">
        <f t="shared" si="208"/>
        <v>203</v>
      </c>
      <c r="K112" s="15">
        <f t="shared" si="208"/>
        <v>213</v>
      </c>
      <c r="L112" s="13">
        <f t="shared" si="11"/>
        <v>164</v>
      </c>
      <c r="M112" s="14">
        <f t="shared" ref="M112:T112" si="209">M24-L24</f>
        <v>161</v>
      </c>
      <c r="N112" s="14">
        <f t="shared" si="209"/>
        <v>129</v>
      </c>
      <c r="O112" s="14">
        <f t="shared" si="209"/>
        <v>143</v>
      </c>
      <c r="P112" s="14">
        <f t="shared" si="209"/>
        <v>136</v>
      </c>
      <c r="Q112" s="14">
        <f t="shared" si="209"/>
        <v>149</v>
      </c>
      <c r="R112" s="14">
        <f t="shared" si="209"/>
        <v>247</v>
      </c>
      <c r="S112" s="14">
        <f t="shared" si="209"/>
        <v>215</v>
      </c>
      <c r="T112" s="15">
        <f t="shared" si="209"/>
        <v>170</v>
      </c>
      <c r="U112" s="13">
        <f t="shared" si="13"/>
        <v>165.3333333</v>
      </c>
      <c r="V112" s="14">
        <f t="shared" ref="V112:AD112" si="210">V24-U24</f>
        <v>186</v>
      </c>
      <c r="W112" s="14">
        <f t="shared" si="210"/>
        <v>145</v>
      </c>
      <c r="X112" s="14">
        <f t="shared" si="210"/>
        <v>203</v>
      </c>
      <c r="Y112" s="14">
        <f t="shared" si="210"/>
        <v>192</v>
      </c>
      <c r="Z112" s="14">
        <f t="shared" si="210"/>
        <v>185</v>
      </c>
      <c r="AA112" s="14">
        <f t="shared" si="210"/>
        <v>284</v>
      </c>
      <c r="AB112" s="14">
        <f t="shared" si="210"/>
        <v>235</v>
      </c>
      <c r="AC112" s="14">
        <f t="shared" si="210"/>
        <v>295</v>
      </c>
      <c r="AD112" s="15">
        <f t="shared" si="210"/>
        <v>236</v>
      </c>
      <c r="AE112" s="13">
        <f t="shared" si="15"/>
        <v>169</v>
      </c>
      <c r="AF112" s="14">
        <f t="shared" ref="AF112:AN112" si="211">AF24-AE24</f>
        <v>205</v>
      </c>
      <c r="AG112" s="14">
        <f t="shared" si="211"/>
        <v>228</v>
      </c>
      <c r="AH112" s="14">
        <f t="shared" si="211"/>
        <v>222</v>
      </c>
      <c r="AI112" s="14">
        <f t="shared" si="211"/>
        <v>144</v>
      </c>
      <c r="AJ112" s="14">
        <f t="shared" si="211"/>
        <v>226</v>
      </c>
      <c r="AK112" s="14">
        <f t="shared" si="211"/>
        <v>300</v>
      </c>
      <c r="AL112" s="14">
        <f t="shared" si="211"/>
        <v>263</v>
      </c>
      <c r="AM112" s="14">
        <f t="shared" si="211"/>
        <v>231</v>
      </c>
      <c r="AN112" s="15">
        <f t="shared" si="211"/>
        <v>231</v>
      </c>
      <c r="AO112" s="13">
        <f t="shared" si="17"/>
        <v>218</v>
      </c>
      <c r="AP112" s="14">
        <f t="shared" ref="AP112:AX112" si="212">AP24-AO24</f>
        <v>203</v>
      </c>
      <c r="AQ112" s="14">
        <f t="shared" si="212"/>
        <v>252</v>
      </c>
      <c r="AR112" s="14">
        <f t="shared" si="212"/>
        <v>261</v>
      </c>
      <c r="AS112" s="14">
        <f t="shared" si="212"/>
        <v>173</v>
      </c>
      <c r="AT112" s="14">
        <f t="shared" si="212"/>
        <v>182</v>
      </c>
      <c r="AU112" s="14">
        <f t="shared" si="212"/>
        <v>244</v>
      </c>
      <c r="AV112" s="14">
        <f t="shared" si="212"/>
        <v>337</v>
      </c>
      <c r="AW112" s="14">
        <f t="shared" si="212"/>
        <v>222</v>
      </c>
      <c r="AX112" s="15">
        <f t="shared" si="212"/>
        <v>286</v>
      </c>
      <c r="AY112" s="13">
        <f t="shared" si="19"/>
        <v>0</v>
      </c>
      <c r="AZ112" s="14">
        <f t="shared" ref="AZ112:BH112" si="213">AZ24-AY24</f>
        <v>0</v>
      </c>
      <c r="BA112" s="14">
        <f t="shared" si="213"/>
        <v>0</v>
      </c>
      <c r="BB112" s="14">
        <f t="shared" si="213"/>
        <v>0</v>
      </c>
      <c r="BC112" s="14">
        <f t="shared" si="213"/>
        <v>0</v>
      </c>
      <c r="BD112" s="14">
        <f t="shared" si="213"/>
        <v>0</v>
      </c>
      <c r="BE112" s="14">
        <f t="shared" si="213"/>
        <v>0</v>
      </c>
      <c r="BF112" s="14">
        <f t="shared" si="213"/>
        <v>0</v>
      </c>
      <c r="BG112" s="14">
        <f t="shared" si="213"/>
        <v>0</v>
      </c>
      <c r="BH112" s="15">
        <f t="shared" si="213"/>
        <v>2400</v>
      </c>
      <c r="BI112" s="13">
        <f t="shared" si="21"/>
        <v>0</v>
      </c>
      <c r="BJ112" s="14">
        <f t="shared" ref="BJ112:BP112" si="214">BJ24-BI24</f>
        <v>0</v>
      </c>
      <c r="BK112" s="14">
        <f t="shared" si="214"/>
        <v>0</v>
      </c>
      <c r="BL112" s="14">
        <f t="shared" si="214"/>
        <v>0</v>
      </c>
      <c r="BM112" s="14">
        <f t="shared" si="214"/>
        <v>0</v>
      </c>
      <c r="BN112" s="14">
        <f t="shared" si="214"/>
        <v>0</v>
      </c>
      <c r="BO112" s="14">
        <f t="shared" si="214"/>
        <v>0</v>
      </c>
      <c r="BP112" s="15">
        <f t="shared" si="214"/>
        <v>0</v>
      </c>
      <c r="BQ112" s="13">
        <f t="shared" si="23"/>
        <v>0</v>
      </c>
      <c r="BR112" s="14">
        <f t="shared" ref="BR112:CA112" si="215">BR24-BQ24</f>
        <v>0</v>
      </c>
      <c r="BS112" s="14">
        <f t="shared" si="215"/>
        <v>0</v>
      </c>
      <c r="BT112" s="14">
        <f t="shared" si="215"/>
        <v>0</v>
      </c>
      <c r="BU112" s="14">
        <f t="shared" si="215"/>
        <v>0</v>
      </c>
      <c r="BV112" s="14">
        <f t="shared" si="215"/>
        <v>0</v>
      </c>
      <c r="BW112" s="14">
        <f t="shared" si="215"/>
        <v>0</v>
      </c>
      <c r="BX112" s="14">
        <f t="shared" si="215"/>
        <v>0</v>
      </c>
      <c r="BY112" s="14">
        <f t="shared" si="215"/>
        <v>0</v>
      </c>
      <c r="BZ112" s="14">
        <f t="shared" si="215"/>
        <v>0</v>
      </c>
      <c r="CA112" s="15">
        <f t="shared" si="215"/>
        <v>0</v>
      </c>
      <c r="CB112" s="13">
        <f t="shared" si="25"/>
        <v>0</v>
      </c>
      <c r="CC112" s="14">
        <f t="shared" ref="CC112:CG112" si="216">CC24-CB24</f>
        <v>0</v>
      </c>
      <c r="CD112" s="14">
        <f t="shared" si="216"/>
        <v>0</v>
      </c>
      <c r="CE112" s="14">
        <f t="shared" si="216"/>
        <v>0</v>
      </c>
      <c r="CF112" s="14">
        <f t="shared" si="216"/>
        <v>0</v>
      </c>
      <c r="CG112" s="15">
        <f t="shared" si="216"/>
        <v>0</v>
      </c>
    </row>
    <row r="113">
      <c r="A113" s="12" t="s">
        <v>37</v>
      </c>
      <c r="B113" s="13">
        <f t="shared" si="27"/>
        <v>2138.75</v>
      </c>
      <c r="C113" s="14">
        <f t="shared" ref="C113:K113" si="217">C25-B25</f>
        <v>3138</v>
      </c>
      <c r="D113" s="14">
        <f t="shared" si="217"/>
        <v>2794</v>
      </c>
      <c r="E113" s="14">
        <f t="shared" si="217"/>
        <v>3050</v>
      </c>
      <c r="F113" s="14">
        <f t="shared" si="217"/>
        <v>3447</v>
      </c>
      <c r="G113" s="14">
        <f t="shared" si="217"/>
        <v>3263</v>
      </c>
      <c r="H113" s="14">
        <f t="shared" si="217"/>
        <v>4885</v>
      </c>
      <c r="I113" s="14">
        <f t="shared" si="217"/>
        <v>4955</v>
      </c>
      <c r="J113" s="14">
        <f t="shared" si="217"/>
        <v>3769</v>
      </c>
      <c r="K113" s="15">
        <f t="shared" si="217"/>
        <v>4187</v>
      </c>
      <c r="L113" s="13">
        <f t="shared" si="11"/>
        <v>3164.666667</v>
      </c>
      <c r="M113" s="14">
        <f t="shared" ref="M113:T113" si="218">M25-L25</f>
        <v>3214</v>
      </c>
      <c r="N113" s="14">
        <f t="shared" si="218"/>
        <v>2840</v>
      </c>
      <c r="O113" s="14">
        <f t="shared" si="218"/>
        <v>3472</v>
      </c>
      <c r="P113" s="14">
        <f t="shared" si="218"/>
        <v>3729</v>
      </c>
      <c r="Q113" s="14">
        <f t="shared" si="218"/>
        <v>3379</v>
      </c>
      <c r="R113" s="14">
        <f t="shared" si="218"/>
        <v>5238</v>
      </c>
      <c r="S113" s="14">
        <f t="shared" si="218"/>
        <v>5266</v>
      </c>
      <c r="T113" s="15">
        <f t="shared" si="218"/>
        <v>3870</v>
      </c>
      <c r="U113" s="13">
        <f t="shared" si="13"/>
        <v>3143.666667</v>
      </c>
      <c r="V113" s="14">
        <f t="shared" ref="V113:AD113" si="219">V25-U25</f>
        <v>3076</v>
      </c>
      <c r="W113" s="14">
        <f t="shared" si="219"/>
        <v>2983</v>
      </c>
      <c r="X113" s="14">
        <f t="shared" si="219"/>
        <v>4043</v>
      </c>
      <c r="Y113" s="14">
        <f t="shared" si="219"/>
        <v>3644</v>
      </c>
      <c r="Z113" s="14">
        <f t="shared" si="219"/>
        <v>3345</v>
      </c>
      <c r="AA113" s="14">
        <f t="shared" si="219"/>
        <v>5165</v>
      </c>
      <c r="AB113" s="14">
        <f t="shared" si="219"/>
        <v>5420</v>
      </c>
      <c r="AC113" s="14">
        <f t="shared" si="219"/>
        <v>4197</v>
      </c>
      <c r="AD113" s="15">
        <f t="shared" si="219"/>
        <v>3929</v>
      </c>
      <c r="AE113" s="13">
        <f t="shared" si="15"/>
        <v>3154</v>
      </c>
      <c r="AF113" s="14">
        <f t="shared" ref="AF113:AN113" si="220">AF25-AE25</f>
        <v>3004</v>
      </c>
      <c r="AG113" s="14">
        <f t="shared" si="220"/>
        <v>2854</v>
      </c>
      <c r="AH113" s="14">
        <f t="shared" si="220"/>
        <v>4157</v>
      </c>
      <c r="AI113" s="14">
        <f t="shared" si="220"/>
        <v>4315</v>
      </c>
      <c r="AJ113" s="14">
        <f t="shared" si="220"/>
        <v>3555</v>
      </c>
      <c r="AK113" s="14">
        <f t="shared" si="220"/>
        <v>5414</v>
      </c>
      <c r="AL113" s="14">
        <f t="shared" si="220"/>
        <v>5602</v>
      </c>
      <c r="AM113" s="14">
        <f t="shared" si="220"/>
        <v>4470</v>
      </c>
      <c r="AN113" s="15">
        <f t="shared" si="220"/>
        <v>4091</v>
      </c>
      <c r="AO113" s="13">
        <f t="shared" si="17"/>
        <v>3324.666667</v>
      </c>
      <c r="AP113" s="14">
        <f t="shared" ref="AP113:AX113" si="221">AP25-AO25</f>
        <v>3144</v>
      </c>
      <c r="AQ113" s="14">
        <f t="shared" si="221"/>
        <v>3112</v>
      </c>
      <c r="AR113" s="14">
        <f t="shared" si="221"/>
        <v>4699</v>
      </c>
      <c r="AS113" s="14">
        <f t="shared" si="221"/>
        <v>4547</v>
      </c>
      <c r="AT113" s="14">
        <f t="shared" si="221"/>
        <v>3791</v>
      </c>
      <c r="AU113" s="14">
        <f t="shared" si="221"/>
        <v>5086</v>
      </c>
      <c r="AV113" s="14">
        <f t="shared" si="221"/>
        <v>5614</v>
      </c>
      <c r="AW113" s="14">
        <f t="shared" si="221"/>
        <v>4149</v>
      </c>
      <c r="AX113" s="15">
        <f t="shared" si="221"/>
        <v>4056</v>
      </c>
      <c r="AY113" s="13">
        <f t="shared" si="19"/>
        <v>0</v>
      </c>
      <c r="AZ113" s="14">
        <f t="shared" ref="AZ113:BH113" si="222">AZ25-AY25</f>
        <v>0</v>
      </c>
      <c r="BA113" s="14">
        <f t="shared" si="222"/>
        <v>0</v>
      </c>
      <c r="BB113" s="14">
        <f t="shared" si="222"/>
        <v>0</v>
      </c>
      <c r="BC113" s="14">
        <f t="shared" si="222"/>
        <v>0</v>
      </c>
      <c r="BD113" s="14">
        <f t="shared" si="222"/>
        <v>0</v>
      </c>
      <c r="BE113" s="14">
        <f t="shared" si="222"/>
        <v>0</v>
      </c>
      <c r="BF113" s="14">
        <f t="shared" si="222"/>
        <v>0</v>
      </c>
      <c r="BG113" s="14">
        <f t="shared" si="222"/>
        <v>0</v>
      </c>
      <c r="BH113" s="15">
        <f t="shared" si="222"/>
        <v>42989</v>
      </c>
      <c r="BI113" s="13">
        <f t="shared" si="21"/>
        <v>0</v>
      </c>
      <c r="BJ113" s="14">
        <f t="shared" ref="BJ113:BP113" si="223">BJ25-BI25</f>
        <v>0</v>
      </c>
      <c r="BK113" s="14">
        <f t="shared" si="223"/>
        <v>0</v>
      </c>
      <c r="BL113" s="14">
        <f t="shared" si="223"/>
        <v>0</v>
      </c>
      <c r="BM113" s="14">
        <f t="shared" si="223"/>
        <v>0</v>
      </c>
      <c r="BN113" s="14">
        <f t="shared" si="223"/>
        <v>0</v>
      </c>
      <c r="BO113" s="14">
        <f t="shared" si="223"/>
        <v>0</v>
      </c>
      <c r="BP113" s="15">
        <f t="shared" si="223"/>
        <v>0</v>
      </c>
      <c r="BQ113" s="13">
        <f t="shared" si="23"/>
        <v>0</v>
      </c>
      <c r="BR113" s="14">
        <f t="shared" ref="BR113:CA113" si="224">BR25-BQ25</f>
        <v>0</v>
      </c>
      <c r="BS113" s="14">
        <f t="shared" si="224"/>
        <v>0</v>
      </c>
      <c r="BT113" s="14">
        <f t="shared" si="224"/>
        <v>0</v>
      </c>
      <c r="BU113" s="14">
        <f t="shared" si="224"/>
        <v>0</v>
      </c>
      <c r="BV113" s="14">
        <f t="shared" si="224"/>
        <v>0</v>
      </c>
      <c r="BW113" s="14">
        <f t="shared" si="224"/>
        <v>0</v>
      </c>
      <c r="BX113" s="14">
        <f t="shared" si="224"/>
        <v>0</v>
      </c>
      <c r="BY113" s="14">
        <f t="shared" si="224"/>
        <v>0</v>
      </c>
      <c r="BZ113" s="14">
        <f t="shared" si="224"/>
        <v>0</v>
      </c>
      <c r="CA113" s="15">
        <f t="shared" si="224"/>
        <v>0</v>
      </c>
      <c r="CB113" s="13">
        <f t="shared" si="25"/>
        <v>0</v>
      </c>
      <c r="CC113" s="14">
        <f t="shared" ref="CC113:CG113" si="225">CC25-CB25</f>
        <v>0</v>
      </c>
      <c r="CD113" s="14">
        <f t="shared" si="225"/>
        <v>0</v>
      </c>
      <c r="CE113" s="14">
        <f t="shared" si="225"/>
        <v>0</v>
      </c>
      <c r="CF113" s="14">
        <f t="shared" si="225"/>
        <v>0</v>
      </c>
      <c r="CG113" s="15">
        <f t="shared" si="225"/>
        <v>0</v>
      </c>
    </row>
    <row r="114">
      <c r="A114" s="12" t="s">
        <v>40</v>
      </c>
      <c r="B114" s="13">
        <f t="shared" si="27"/>
        <v>2076.5</v>
      </c>
      <c r="C114" s="14">
        <f t="shared" ref="C114:K114" si="226">C26-B26</f>
        <v>2911</v>
      </c>
      <c r="D114" s="14">
        <f t="shared" si="226"/>
        <v>1927</v>
      </c>
      <c r="E114" s="14">
        <f t="shared" si="226"/>
        <v>2905</v>
      </c>
      <c r="F114" s="14">
        <f t="shared" si="226"/>
        <v>3068</v>
      </c>
      <c r="G114" s="14">
        <f t="shared" si="226"/>
        <v>2650</v>
      </c>
      <c r="H114" s="14">
        <f t="shared" si="226"/>
        <v>3837</v>
      </c>
      <c r="I114" s="14">
        <f t="shared" si="226"/>
        <v>4316</v>
      </c>
      <c r="J114" s="14">
        <f t="shared" si="226"/>
        <v>2981</v>
      </c>
      <c r="K114" s="15">
        <f t="shared" si="226"/>
        <v>3317</v>
      </c>
      <c r="L114" s="13">
        <f t="shared" si="11"/>
        <v>2809</v>
      </c>
      <c r="M114" s="14">
        <f t="shared" ref="M114:T114" si="227">M26-L26</f>
        <v>2746</v>
      </c>
      <c r="N114" s="14">
        <f t="shared" si="227"/>
        <v>2205</v>
      </c>
      <c r="O114" s="14">
        <f t="shared" si="227"/>
        <v>3984</v>
      </c>
      <c r="P114" s="14">
        <f t="shared" si="227"/>
        <v>3021</v>
      </c>
      <c r="Q114" s="14">
        <f t="shared" si="227"/>
        <v>2878</v>
      </c>
      <c r="R114" s="14">
        <f t="shared" si="227"/>
        <v>4041</v>
      </c>
      <c r="S114" s="14">
        <f t="shared" si="227"/>
        <v>3682</v>
      </c>
      <c r="T114" s="15">
        <f t="shared" si="227"/>
        <v>3288</v>
      </c>
      <c r="U114" s="13">
        <f t="shared" si="13"/>
        <v>2653.666667</v>
      </c>
      <c r="V114" s="14">
        <f t="shared" ref="V114:AD114" si="228">V26-U26</f>
        <v>2765</v>
      </c>
      <c r="W114" s="14">
        <f t="shared" si="228"/>
        <v>2332</v>
      </c>
      <c r="X114" s="14">
        <f t="shared" si="228"/>
        <v>4531</v>
      </c>
      <c r="Y114" s="14">
        <f t="shared" si="228"/>
        <v>3162</v>
      </c>
      <c r="Z114" s="14">
        <f t="shared" si="228"/>
        <v>3147</v>
      </c>
      <c r="AA114" s="14">
        <f t="shared" si="228"/>
        <v>3645</v>
      </c>
      <c r="AB114" s="14">
        <f t="shared" si="228"/>
        <v>3869</v>
      </c>
      <c r="AC114" s="14">
        <f t="shared" si="228"/>
        <v>3507</v>
      </c>
      <c r="AD114" s="15">
        <f t="shared" si="228"/>
        <v>3231</v>
      </c>
      <c r="AE114" s="13">
        <f t="shared" si="15"/>
        <v>2702.666667</v>
      </c>
      <c r="AF114" s="14">
        <f t="shared" ref="AF114:AN114" si="229">AF26-AE26</f>
        <v>2758</v>
      </c>
      <c r="AG114" s="14">
        <f t="shared" si="229"/>
        <v>2437</v>
      </c>
      <c r="AH114" s="14">
        <f t="shared" si="229"/>
        <v>3843</v>
      </c>
      <c r="AI114" s="14">
        <f t="shared" si="229"/>
        <v>3122</v>
      </c>
      <c r="AJ114" s="14">
        <f t="shared" si="229"/>
        <v>3043</v>
      </c>
      <c r="AK114" s="14">
        <f t="shared" si="229"/>
        <v>3736</v>
      </c>
      <c r="AL114" s="14">
        <f t="shared" si="229"/>
        <v>3625</v>
      </c>
      <c r="AM114" s="14">
        <f t="shared" si="229"/>
        <v>3244</v>
      </c>
      <c r="AN114" s="15">
        <f t="shared" si="229"/>
        <v>2995</v>
      </c>
      <c r="AO114" s="13">
        <f t="shared" si="17"/>
        <v>2559</v>
      </c>
      <c r="AP114" s="14">
        <f t="shared" ref="AP114:AX114" si="230">AP26-AO26</f>
        <v>2429</v>
      </c>
      <c r="AQ114" s="14">
        <f t="shared" si="230"/>
        <v>2226</v>
      </c>
      <c r="AR114" s="14">
        <f t="shared" si="230"/>
        <v>3550</v>
      </c>
      <c r="AS114" s="14">
        <f t="shared" si="230"/>
        <v>2455</v>
      </c>
      <c r="AT114" s="14">
        <f t="shared" si="230"/>
        <v>3073</v>
      </c>
      <c r="AU114" s="14">
        <f t="shared" si="230"/>
        <v>3511</v>
      </c>
      <c r="AV114" s="14">
        <f t="shared" si="230"/>
        <v>3915</v>
      </c>
      <c r="AW114" s="14">
        <f t="shared" si="230"/>
        <v>3110</v>
      </c>
      <c r="AX114" s="15">
        <f t="shared" si="230"/>
        <v>3029</v>
      </c>
      <c r="AY114" s="13">
        <f t="shared" si="19"/>
        <v>2211.666667</v>
      </c>
      <c r="AZ114" s="14">
        <f t="shared" ref="AZ114:BH114" si="231">AZ26-AY26</f>
        <v>2373</v>
      </c>
      <c r="BA114" s="14">
        <f t="shared" si="231"/>
        <v>1595</v>
      </c>
      <c r="BB114" s="14">
        <f t="shared" si="231"/>
        <v>2782</v>
      </c>
      <c r="BC114" s="14">
        <f t="shared" si="231"/>
        <v>2417</v>
      </c>
      <c r="BD114" s="14">
        <f t="shared" si="231"/>
        <v>2241</v>
      </c>
      <c r="BE114" s="14">
        <f t="shared" si="231"/>
        <v>3019</v>
      </c>
      <c r="BF114" s="14">
        <f t="shared" si="231"/>
        <v>3303</v>
      </c>
      <c r="BG114" s="14">
        <f t="shared" si="231"/>
        <v>2283</v>
      </c>
      <c r="BH114" s="15">
        <f t="shared" si="231"/>
        <v>2480</v>
      </c>
      <c r="BI114" s="13">
        <f t="shared" si="21"/>
        <v>1812</v>
      </c>
      <c r="BJ114" s="14">
        <f t="shared" ref="BJ114:BP114" si="232">BJ26-BI26</f>
        <v>558</v>
      </c>
      <c r="BK114" s="14">
        <f t="shared" si="232"/>
        <v>1991</v>
      </c>
      <c r="BL114" s="14">
        <f t="shared" si="232"/>
        <v>2181</v>
      </c>
      <c r="BM114" s="14">
        <f t="shared" si="232"/>
        <v>2250</v>
      </c>
      <c r="BN114" s="14">
        <f t="shared" si="232"/>
        <v>2511</v>
      </c>
      <c r="BO114" s="14">
        <f t="shared" si="232"/>
        <v>2861</v>
      </c>
      <c r="BP114" s="15">
        <f t="shared" si="232"/>
        <v>3006</v>
      </c>
      <c r="BQ114" s="13">
        <f t="shared" si="23"/>
        <v>1640</v>
      </c>
      <c r="BR114" s="14">
        <f t="shared" ref="BR114:CA114" si="233">BR26-BQ26</f>
        <v>2063</v>
      </c>
      <c r="BS114" s="14">
        <f t="shared" si="233"/>
        <v>1865</v>
      </c>
      <c r="BT114" s="14">
        <f t="shared" si="233"/>
        <v>1650</v>
      </c>
      <c r="BU114" s="14">
        <f t="shared" si="233"/>
        <v>2380</v>
      </c>
      <c r="BV114" s="14">
        <f t="shared" si="233"/>
        <v>2215</v>
      </c>
      <c r="BW114" s="14">
        <f t="shared" si="233"/>
        <v>2224</v>
      </c>
      <c r="BX114" s="14">
        <f t="shared" si="233"/>
        <v>2452</v>
      </c>
      <c r="BY114" s="14">
        <f t="shared" si="233"/>
        <v>2170</v>
      </c>
      <c r="BZ114" s="14">
        <f t="shared" si="233"/>
        <v>1856</v>
      </c>
      <c r="CA114" s="15">
        <f t="shared" si="233"/>
        <v>1931</v>
      </c>
      <c r="CB114" s="13">
        <f t="shared" si="25"/>
        <v>1476.5</v>
      </c>
      <c r="CC114" s="14">
        <f t="shared" ref="CC114:CG114" si="234">CC26-CB26</f>
        <v>1878</v>
      </c>
      <c r="CD114" s="14">
        <f t="shared" si="234"/>
        <v>1689</v>
      </c>
      <c r="CE114" s="14">
        <f t="shared" si="234"/>
        <v>1407</v>
      </c>
      <c r="CF114" s="14">
        <f t="shared" si="234"/>
        <v>2128</v>
      </c>
      <c r="CG114" s="15">
        <f t="shared" si="234"/>
        <v>1482</v>
      </c>
    </row>
    <row r="115">
      <c r="A115" s="12" t="s">
        <v>63</v>
      </c>
      <c r="B115" s="13">
        <f t="shared" si="27"/>
        <v>1503.25</v>
      </c>
      <c r="C115" s="14">
        <f t="shared" ref="C115:K115" si="235">C27-B27</f>
        <v>2230</v>
      </c>
      <c r="D115" s="14">
        <f t="shared" si="235"/>
        <v>1990</v>
      </c>
      <c r="E115" s="14">
        <f t="shared" si="235"/>
        <v>2414</v>
      </c>
      <c r="F115" s="14">
        <f t="shared" si="235"/>
        <v>2507</v>
      </c>
      <c r="G115" s="14">
        <f t="shared" si="235"/>
        <v>2430</v>
      </c>
      <c r="H115" s="14">
        <f t="shared" si="235"/>
        <v>3057</v>
      </c>
      <c r="I115" s="14">
        <f t="shared" si="235"/>
        <v>2925</v>
      </c>
      <c r="J115" s="14">
        <f t="shared" si="235"/>
        <v>2359</v>
      </c>
      <c r="K115" s="15">
        <f t="shared" si="235"/>
        <v>2862</v>
      </c>
      <c r="L115" s="13">
        <f t="shared" si="11"/>
        <v>2221</v>
      </c>
      <c r="M115" s="14">
        <f t="shared" ref="M115:T115" si="236">M27-L27</f>
        <v>2450</v>
      </c>
      <c r="N115" s="14">
        <f t="shared" si="236"/>
        <v>2029</v>
      </c>
      <c r="O115" s="14">
        <f t="shared" si="236"/>
        <v>2918</v>
      </c>
      <c r="P115" s="14">
        <f t="shared" si="236"/>
        <v>2628</v>
      </c>
      <c r="Q115" s="14">
        <f t="shared" si="236"/>
        <v>2653</v>
      </c>
      <c r="R115" s="14">
        <f t="shared" si="236"/>
        <v>3146</v>
      </c>
      <c r="S115" s="14">
        <f t="shared" si="236"/>
        <v>3149</v>
      </c>
      <c r="T115" s="15">
        <f t="shared" si="236"/>
        <v>2910</v>
      </c>
      <c r="U115" s="13">
        <f t="shared" si="13"/>
        <v>2394.666667</v>
      </c>
      <c r="V115" s="14">
        <f t="shared" ref="V115:AD115" si="237">V27-U27</f>
        <v>2450</v>
      </c>
      <c r="W115" s="14">
        <f t="shared" si="237"/>
        <v>2252</v>
      </c>
      <c r="X115" s="14">
        <f t="shared" si="237"/>
        <v>2960</v>
      </c>
      <c r="Y115" s="14">
        <f t="shared" si="237"/>
        <v>2733</v>
      </c>
      <c r="Z115" s="14">
        <f t="shared" si="237"/>
        <v>2945</v>
      </c>
      <c r="AA115" s="14">
        <f t="shared" si="237"/>
        <v>3376</v>
      </c>
      <c r="AB115" s="14">
        <f t="shared" si="237"/>
        <v>3060</v>
      </c>
      <c r="AC115" s="14">
        <f t="shared" si="237"/>
        <v>2178</v>
      </c>
      <c r="AD115" s="15">
        <f t="shared" si="237"/>
        <v>2955</v>
      </c>
      <c r="AE115" s="13">
        <f t="shared" si="15"/>
        <v>2402.666667</v>
      </c>
      <c r="AF115" s="14">
        <f t="shared" ref="AF115:AN115" si="238">AF27-AE27</f>
        <v>2475</v>
      </c>
      <c r="AG115" s="14">
        <f t="shared" si="238"/>
        <v>2243</v>
      </c>
      <c r="AH115" s="14">
        <f t="shared" si="238"/>
        <v>3388</v>
      </c>
      <c r="AI115" s="14">
        <f t="shared" si="238"/>
        <v>2874</v>
      </c>
      <c r="AJ115" s="14">
        <f t="shared" si="238"/>
        <v>3342</v>
      </c>
      <c r="AK115" s="14">
        <f t="shared" si="238"/>
        <v>3555</v>
      </c>
      <c r="AL115" s="14">
        <f t="shared" si="238"/>
        <v>3636</v>
      </c>
      <c r="AM115" s="14">
        <f t="shared" si="238"/>
        <v>3273</v>
      </c>
      <c r="AN115" s="15">
        <f t="shared" si="238"/>
        <v>2973</v>
      </c>
      <c r="AO115" s="13">
        <f t="shared" si="17"/>
        <v>2545</v>
      </c>
      <c r="AP115" s="14">
        <f t="shared" ref="AP115:AX115" si="239">AP27-AO27</f>
        <v>2595</v>
      </c>
      <c r="AQ115" s="14">
        <f t="shared" si="239"/>
        <v>2480</v>
      </c>
      <c r="AR115" s="14">
        <f t="shared" si="239"/>
        <v>3858</v>
      </c>
      <c r="AS115" s="14">
        <f t="shared" si="239"/>
        <v>3134</v>
      </c>
      <c r="AT115" s="14">
        <f t="shared" si="239"/>
        <v>3685</v>
      </c>
      <c r="AU115" s="14">
        <f t="shared" si="239"/>
        <v>3518</v>
      </c>
      <c r="AV115" s="14">
        <f t="shared" si="239"/>
        <v>4114</v>
      </c>
      <c r="AW115" s="14">
        <f t="shared" si="239"/>
        <v>3585</v>
      </c>
      <c r="AX115" s="15">
        <f t="shared" si="239"/>
        <v>3195</v>
      </c>
      <c r="AY115" s="13">
        <f t="shared" si="19"/>
        <v>2809</v>
      </c>
      <c r="AZ115" s="14">
        <f t="shared" ref="AZ115:BH115" si="240">AZ27-AY27</f>
        <v>2857</v>
      </c>
      <c r="BA115" s="14">
        <f t="shared" si="240"/>
        <v>2948</v>
      </c>
      <c r="BB115" s="14">
        <f t="shared" si="240"/>
        <v>3677</v>
      </c>
      <c r="BC115" s="14">
        <f t="shared" si="240"/>
        <v>3513</v>
      </c>
      <c r="BD115" s="14">
        <f t="shared" si="240"/>
        <v>4306</v>
      </c>
      <c r="BE115" s="14">
        <f t="shared" si="240"/>
        <v>4041</v>
      </c>
      <c r="BF115" s="14">
        <f t="shared" si="240"/>
        <v>4076</v>
      </c>
      <c r="BG115" s="14">
        <f t="shared" si="240"/>
        <v>3490</v>
      </c>
      <c r="BH115" s="15">
        <f t="shared" si="240"/>
        <v>3051</v>
      </c>
      <c r="BI115" s="13">
        <f t="shared" si="21"/>
        <v>2818.333333</v>
      </c>
      <c r="BJ115" s="14">
        <f t="shared" ref="BJ115:BP115" si="241">BJ27-BI27</f>
        <v>1724</v>
      </c>
      <c r="BK115" s="14">
        <f t="shared" si="241"/>
        <v>2207</v>
      </c>
      <c r="BL115" s="14">
        <f t="shared" si="241"/>
        <v>3561</v>
      </c>
      <c r="BM115" s="14">
        <f t="shared" si="241"/>
        <v>3332</v>
      </c>
      <c r="BN115" s="14">
        <f t="shared" si="241"/>
        <v>3705</v>
      </c>
      <c r="BO115" s="14">
        <f t="shared" si="241"/>
        <v>3872</v>
      </c>
      <c r="BP115" s="15">
        <f t="shared" si="241"/>
        <v>3621</v>
      </c>
      <c r="BQ115" s="13">
        <f t="shared" si="23"/>
        <v>2649.5</v>
      </c>
      <c r="BR115" s="14">
        <f t="shared" ref="BR115:CA115" si="242">BR27-BQ27</f>
        <v>3177</v>
      </c>
      <c r="BS115" s="14">
        <f t="shared" si="242"/>
        <v>2934</v>
      </c>
      <c r="BT115" s="14">
        <f t="shared" si="242"/>
        <v>2632</v>
      </c>
      <c r="BU115" s="14">
        <f t="shared" si="242"/>
        <v>3701</v>
      </c>
      <c r="BV115" s="14">
        <f t="shared" si="242"/>
        <v>3238</v>
      </c>
      <c r="BW115" s="14">
        <f t="shared" si="242"/>
        <v>3882</v>
      </c>
      <c r="BX115" s="14">
        <f t="shared" si="242"/>
        <v>3355</v>
      </c>
      <c r="BY115" s="14">
        <f t="shared" si="242"/>
        <v>3219</v>
      </c>
      <c r="BZ115" s="14">
        <f t="shared" si="242"/>
        <v>2393</v>
      </c>
      <c r="CA115" s="15">
        <f t="shared" si="242"/>
        <v>2802</v>
      </c>
      <c r="CB115" s="13">
        <f t="shared" si="25"/>
        <v>2796</v>
      </c>
      <c r="CC115" s="14">
        <f t="shared" ref="CC115:CG115" si="243">CC27-CB27</f>
        <v>3602</v>
      </c>
      <c r="CD115" s="14">
        <f t="shared" si="243"/>
        <v>3246</v>
      </c>
      <c r="CE115" s="14">
        <f t="shared" si="243"/>
        <v>2196</v>
      </c>
      <c r="CF115" s="14">
        <f t="shared" si="243"/>
        <v>4744</v>
      </c>
      <c r="CG115" s="15">
        <f t="shared" si="243"/>
        <v>3270</v>
      </c>
    </row>
    <row r="116">
      <c r="A116" s="12" t="s">
        <v>85</v>
      </c>
      <c r="B116" s="13">
        <f t="shared" si="27"/>
        <v>4456.5</v>
      </c>
      <c r="C116" s="14">
        <f t="shared" ref="C116:K116" si="244">C28-B28</f>
        <v>6136</v>
      </c>
      <c r="D116" s="14">
        <f t="shared" si="244"/>
        <v>5000</v>
      </c>
      <c r="E116" s="14">
        <f t="shared" si="244"/>
        <v>5444</v>
      </c>
      <c r="F116" s="14">
        <f t="shared" si="244"/>
        <v>6743</v>
      </c>
      <c r="G116" s="14">
        <f t="shared" si="244"/>
        <v>6014</v>
      </c>
      <c r="H116" s="14">
        <f t="shared" si="244"/>
        <v>6723</v>
      </c>
      <c r="I116" s="14">
        <f t="shared" si="244"/>
        <v>7015</v>
      </c>
      <c r="J116" s="14">
        <f t="shared" si="244"/>
        <v>6194</v>
      </c>
      <c r="K116" s="15">
        <f t="shared" si="244"/>
        <v>6469</v>
      </c>
      <c r="L116" s="13">
        <f t="shared" si="11"/>
        <v>6085</v>
      </c>
      <c r="M116" s="14">
        <f t="shared" ref="M116:T116" si="245">M28-L28</f>
        <v>5891</v>
      </c>
      <c r="N116" s="14">
        <f t="shared" si="245"/>
        <v>5684</v>
      </c>
      <c r="O116" s="14">
        <f t="shared" si="245"/>
        <v>6022</v>
      </c>
      <c r="P116" s="14">
        <f t="shared" si="245"/>
        <v>6049</v>
      </c>
      <c r="Q116" s="14">
        <f t="shared" si="245"/>
        <v>6583</v>
      </c>
      <c r="R116" s="14">
        <f t="shared" si="245"/>
        <v>6674</v>
      </c>
      <c r="S116" s="14">
        <f t="shared" si="245"/>
        <v>7229</v>
      </c>
      <c r="T116" s="15">
        <f t="shared" si="245"/>
        <v>6510</v>
      </c>
      <c r="U116" s="13">
        <f t="shared" si="13"/>
        <v>5129</v>
      </c>
      <c r="V116" s="14">
        <f t="shared" ref="V116:AD116" si="246">V28-U28</f>
        <v>5319</v>
      </c>
      <c r="W116" s="14">
        <f t="shared" si="246"/>
        <v>4968</v>
      </c>
      <c r="X116" s="14">
        <f t="shared" si="246"/>
        <v>6254</v>
      </c>
      <c r="Y116" s="14">
        <f t="shared" si="246"/>
        <v>5407</v>
      </c>
      <c r="Z116" s="14">
        <f t="shared" si="246"/>
        <v>5780</v>
      </c>
      <c r="AA116" s="14">
        <f t="shared" si="246"/>
        <v>5976</v>
      </c>
      <c r="AB116" s="14">
        <f t="shared" si="246"/>
        <v>6407</v>
      </c>
      <c r="AC116" s="14">
        <f t="shared" si="246"/>
        <v>6322</v>
      </c>
      <c r="AD116" s="15">
        <f t="shared" si="246"/>
        <v>6345</v>
      </c>
      <c r="AE116" s="13">
        <f t="shared" si="15"/>
        <v>5826.666667</v>
      </c>
      <c r="AF116" s="14">
        <f t="shared" ref="AF116:AN116" si="247">AF28-AE28</f>
        <v>5905</v>
      </c>
      <c r="AG116" s="14">
        <f t="shared" si="247"/>
        <v>5646</v>
      </c>
      <c r="AH116" s="14">
        <f t="shared" si="247"/>
        <v>5979</v>
      </c>
      <c r="AI116" s="14">
        <f t="shared" si="247"/>
        <v>6173</v>
      </c>
      <c r="AJ116" s="14">
        <f t="shared" si="247"/>
        <v>6421</v>
      </c>
      <c r="AK116" s="14">
        <f t="shared" si="247"/>
        <v>6569</v>
      </c>
      <c r="AL116" s="14">
        <f t="shared" si="247"/>
        <v>6940</v>
      </c>
      <c r="AM116" s="14">
        <f t="shared" si="247"/>
        <v>7082</v>
      </c>
      <c r="AN116" s="15">
        <f t="shared" si="247"/>
        <v>6650</v>
      </c>
      <c r="AO116" s="13">
        <f t="shared" si="17"/>
        <v>5931</v>
      </c>
      <c r="AP116" s="14">
        <f t="shared" ref="AP116:AX116" si="248">AP28-AO28</f>
        <v>6585</v>
      </c>
      <c r="AQ116" s="14">
        <f t="shared" si="248"/>
        <v>6426</v>
      </c>
      <c r="AR116" s="14">
        <f t="shared" si="248"/>
        <v>6683</v>
      </c>
      <c r="AS116" s="14">
        <f t="shared" si="248"/>
        <v>6406</v>
      </c>
      <c r="AT116" s="14">
        <f t="shared" si="248"/>
        <v>7013</v>
      </c>
      <c r="AU116" s="14">
        <f t="shared" si="248"/>
        <v>6296</v>
      </c>
      <c r="AV116" s="14">
        <f t="shared" si="248"/>
        <v>8066</v>
      </c>
      <c r="AW116" s="14">
        <f t="shared" si="248"/>
        <v>7589</v>
      </c>
      <c r="AX116" s="15">
        <f t="shared" si="248"/>
        <v>7579</v>
      </c>
      <c r="AY116" s="13">
        <f t="shared" si="19"/>
        <v>5724.333333</v>
      </c>
      <c r="AZ116" s="14">
        <f t="shared" ref="AZ116:BH116" si="249">AZ28-AY28</f>
        <v>6378</v>
      </c>
      <c r="BA116" s="14">
        <f t="shared" si="249"/>
        <v>5699</v>
      </c>
      <c r="BB116" s="14">
        <f t="shared" si="249"/>
        <v>6338</v>
      </c>
      <c r="BC116" s="14">
        <f t="shared" si="249"/>
        <v>6848</v>
      </c>
      <c r="BD116" s="14">
        <f t="shared" si="249"/>
        <v>6754</v>
      </c>
      <c r="BE116" s="14">
        <f t="shared" si="249"/>
        <v>6762</v>
      </c>
      <c r="BF116" s="14">
        <f t="shared" si="249"/>
        <v>6883</v>
      </c>
      <c r="BG116" s="14">
        <f t="shared" si="249"/>
        <v>6677</v>
      </c>
      <c r="BH116" s="15">
        <f t="shared" si="249"/>
        <v>6927</v>
      </c>
      <c r="BI116" s="13">
        <f t="shared" si="21"/>
        <v>6071.666667</v>
      </c>
      <c r="BJ116" s="14">
        <f t="shared" ref="BJ116:BP116" si="250">BJ28-BI28</f>
        <v>3977</v>
      </c>
      <c r="BK116" s="14">
        <f t="shared" si="250"/>
        <v>3725</v>
      </c>
      <c r="BL116" s="14">
        <f t="shared" si="250"/>
        <v>5768</v>
      </c>
      <c r="BM116" s="14">
        <f t="shared" si="250"/>
        <v>5890</v>
      </c>
      <c r="BN116" s="14">
        <f t="shared" si="250"/>
        <v>6651</v>
      </c>
      <c r="BO116" s="14">
        <f t="shared" si="250"/>
        <v>6489</v>
      </c>
      <c r="BP116" s="15">
        <f t="shared" si="250"/>
        <v>7226</v>
      </c>
      <c r="BQ116" s="13">
        <f t="shared" si="23"/>
        <v>5353</v>
      </c>
      <c r="BR116" s="14">
        <f t="shared" ref="BR116:CA116" si="251">BR28-BQ28</f>
        <v>7207</v>
      </c>
      <c r="BS116" s="14">
        <f t="shared" si="251"/>
        <v>6007</v>
      </c>
      <c r="BT116" s="14">
        <f t="shared" si="251"/>
        <v>5093</v>
      </c>
      <c r="BU116" s="14">
        <f t="shared" si="251"/>
        <v>6143</v>
      </c>
      <c r="BV116" s="14">
        <f t="shared" si="251"/>
        <v>5603</v>
      </c>
      <c r="BW116" s="14">
        <f t="shared" si="251"/>
        <v>6194</v>
      </c>
      <c r="BX116" s="14">
        <f t="shared" si="251"/>
        <v>6309</v>
      </c>
      <c r="BY116" s="14">
        <f t="shared" si="251"/>
        <v>5888</v>
      </c>
      <c r="BZ116" s="14">
        <f t="shared" si="251"/>
        <v>5162</v>
      </c>
      <c r="CA116" s="15">
        <f t="shared" si="251"/>
        <v>5737</v>
      </c>
      <c r="CB116" s="13">
        <f t="shared" si="25"/>
        <v>5390</v>
      </c>
      <c r="CC116" s="14">
        <f t="shared" ref="CC116:CG116" si="252">CC28-CB28</f>
        <v>7561</v>
      </c>
      <c r="CD116" s="14">
        <f t="shared" si="252"/>
        <v>6935</v>
      </c>
      <c r="CE116" s="14">
        <f t="shared" si="252"/>
        <v>5679</v>
      </c>
      <c r="CF116" s="14">
        <f t="shared" si="252"/>
        <v>6900</v>
      </c>
      <c r="CG116" s="15">
        <f t="shared" si="252"/>
        <v>5477</v>
      </c>
    </row>
    <row r="117">
      <c r="A117" s="12" t="s">
        <v>44</v>
      </c>
      <c r="B117" s="13">
        <f t="shared" si="27"/>
        <v>2177</v>
      </c>
      <c r="C117" s="14">
        <f t="shared" ref="C117:K117" si="253">C29-B29</f>
        <v>3266</v>
      </c>
      <c r="D117" s="14">
        <f t="shared" si="253"/>
        <v>3463</v>
      </c>
      <c r="E117" s="14">
        <f t="shared" si="253"/>
        <v>3837</v>
      </c>
      <c r="F117" s="14">
        <f t="shared" si="253"/>
        <v>3668</v>
      </c>
      <c r="G117" s="14">
        <f t="shared" si="253"/>
        <v>3624</v>
      </c>
      <c r="H117" s="14">
        <f t="shared" si="253"/>
        <v>4382</v>
      </c>
      <c r="I117" s="14">
        <f t="shared" si="253"/>
        <v>4438</v>
      </c>
      <c r="J117" s="14">
        <f t="shared" si="253"/>
        <v>3623</v>
      </c>
      <c r="K117" s="15">
        <f t="shared" si="253"/>
        <v>3922</v>
      </c>
      <c r="L117" s="13">
        <f t="shared" si="11"/>
        <v>2794</v>
      </c>
      <c r="M117" s="14">
        <f t="shared" ref="M117:T117" si="254">M29-L29</f>
        <v>3212</v>
      </c>
      <c r="N117" s="14">
        <f t="shared" si="254"/>
        <v>3060</v>
      </c>
      <c r="O117" s="14">
        <f t="shared" si="254"/>
        <v>3921</v>
      </c>
      <c r="P117" s="14">
        <f t="shared" si="254"/>
        <v>3660</v>
      </c>
      <c r="Q117" s="14">
        <f t="shared" si="254"/>
        <v>3913</v>
      </c>
      <c r="R117" s="14">
        <f t="shared" si="254"/>
        <v>4957</v>
      </c>
      <c r="S117" s="14">
        <f t="shared" si="254"/>
        <v>4144</v>
      </c>
      <c r="T117" s="15">
        <f t="shared" si="254"/>
        <v>3603</v>
      </c>
      <c r="U117" s="13">
        <f t="shared" si="13"/>
        <v>2898.333333</v>
      </c>
      <c r="V117" s="14">
        <f t="shared" ref="V117:AD117" si="255">V29-U29</f>
        <v>3359</v>
      </c>
      <c r="W117" s="14">
        <f t="shared" si="255"/>
        <v>3267</v>
      </c>
      <c r="X117" s="14">
        <f t="shared" si="255"/>
        <v>4245</v>
      </c>
      <c r="Y117" s="14">
        <f t="shared" si="255"/>
        <v>3400</v>
      </c>
      <c r="Z117" s="14">
        <f t="shared" si="255"/>
        <v>3769</v>
      </c>
      <c r="AA117" s="14">
        <f t="shared" si="255"/>
        <v>4497</v>
      </c>
      <c r="AB117" s="14">
        <f t="shared" si="255"/>
        <v>4155</v>
      </c>
      <c r="AC117" s="14">
        <f t="shared" si="255"/>
        <v>3942</v>
      </c>
      <c r="AD117" s="15">
        <f t="shared" si="255"/>
        <v>3833</v>
      </c>
      <c r="AE117" s="13">
        <f t="shared" si="15"/>
        <v>2853.333333</v>
      </c>
      <c r="AF117" s="14">
        <f t="shared" ref="AF117:AN117" si="256">AF29-AE29</f>
        <v>3171</v>
      </c>
      <c r="AG117" s="14">
        <f t="shared" si="256"/>
        <v>3304</v>
      </c>
      <c r="AH117" s="14">
        <f t="shared" si="256"/>
        <v>4382</v>
      </c>
      <c r="AI117" s="14">
        <f t="shared" si="256"/>
        <v>3809</v>
      </c>
      <c r="AJ117" s="14">
        <f t="shared" si="256"/>
        <v>3875</v>
      </c>
      <c r="AK117" s="14">
        <f t="shared" si="256"/>
        <v>4321</v>
      </c>
      <c r="AL117" s="14">
        <f t="shared" si="256"/>
        <v>4380</v>
      </c>
      <c r="AM117" s="14">
        <f t="shared" si="256"/>
        <v>3899</v>
      </c>
      <c r="AN117" s="15">
        <f t="shared" si="256"/>
        <v>3715</v>
      </c>
      <c r="AO117" s="13">
        <f t="shared" si="17"/>
        <v>3042.666667</v>
      </c>
      <c r="AP117" s="14">
        <f t="shared" ref="AP117:AX117" si="257">AP29-AO29</f>
        <v>3196</v>
      </c>
      <c r="AQ117" s="14">
        <f t="shared" si="257"/>
        <v>3259</v>
      </c>
      <c r="AR117" s="14">
        <f t="shared" si="257"/>
        <v>4302</v>
      </c>
      <c r="AS117" s="14">
        <f t="shared" si="257"/>
        <v>3663</v>
      </c>
      <c r="AT117" s="14">
        <f t="shared" si="257"/>
        <v>3742</v>
      </c>
      <c r="AU117" s="14">
        <f t="shared" si="257"/>
        <v>4223</v>
      </c>
      <c r="AV117" s="14">
        <f t="shared" si="257"/>
        <v>4455</v>
      </c>
      <c r="AW117" s="14">
        <f t="shared" si="257"/>
        <v>3920</v>
      </c>
      <c r="AX117" s="15">
        <f t="shared" si="257"/>
        <v>3707</v>
      </c>
      <c r="AY117" s="13">
        <f t="shared" si="19"/>
        <v>2900.333333</v>
      </c>
      <c r="AZ117" s="14">
        <f t="shared" ref="AZ117:BH117" si="258">AZ29-AY29</f>
        <v>3143</v>
      </c>
      <c r="BA117" s="14">
        <f t="shared" si="258"/>
        <v>3086</v>
      </c>
      <c r="BB117" s="14">
        <f t="shared" si="258"/>
        <v>3876</v>
      </c>
      <c r="BC117" s="14">
        <f t="shared" si="258"/>
        <v>3391</v>
      </c>
      <c r="BD117" s="14">
        <f t="shared" si="258"/>
        <v>3625</v>
      </c>
      <c r="BE117" s="14">
        <f t="shared" si="258"/>
        <v>3839</v>
      </c>
      <c r="BF117" s="14">
        <f t="shared" si="258"/>
        <v>3904</v>
      </c>
      <c r="BG117" s="14">
        <f t="shared" si="258"/>
        <v>3312</v>
      </c>
      <c r="BH117" s="15">
        <f t="shared" si="258"/>
        <v>3293</v>
      </c>
      <c r="BI117" s="13">
        <f t="shared" si="21"/>
        <v>2697.666667</v>
      </c>
      <c r="BJ117" s="14">
        <f t="shared" ref="BJ117:BP117" si="259">BJ29-BI29</f>
        <v>1715</v>
      </c>
      <c r="BK117" s="14">
        <f t="shared" si="259"/>
        <v>1917</v>
      </c>
      <c r="BL117" s="14">
        <f t="shared" si="259"/>
        <v>3077</v>
      </c>
      <c r="BM117" s="14">
        <f t="shared" si="259"/>
        <v>2855</v>
      </c>
      <c r="BN117" s="14">
        <f t="shared" si="259"/>
        <v>3011</v>
      </c>
      <c r="BO117" s="14">
        <f t="shared" si="259"/>
        <v>3633</v>
      </c>
      <c r="BP117" s="15">
        <f t="shared" si="259"/>
        <v>3436</v>
      </c>
      <c r="BQ117" s="13">
        <f t="shared" si="23"/>
        <v>2227</v>
      </c>
      <c r="BR117" s="14">
        <f t="shared" ref="BR117:CA117" si="260">BR29-BQ29</f>
        <v>2526</v>
      </c>
      <c r="BS117" s="14">
        <f t="shared" si="260"/>
        <v>2399</v>
      </c>
      <c r="BT117" s="14">
        <f t="shared" si="260"/>
        <v>2233</v>
      </c>
      <c r="BU117" s="14">
        <f t="shared" si="260"/>
        <v>3404</v>
      </c>
      <c r="BV117" s="14">
        <f t="shared" si="260"/>
        <v>2559</v>
      </c>
      <c r="BW117" s="14">
        <f t="shared" si="260"/>
        <v>2618</v>
      </c>
      <c r="BX117" s="14">
        <f t="shared" si="260"/>
        <v>3188</v>
      </c>
      <c r="BY117" s="14">
        <f t="shared" si="260"/>
        <v>2664</v>
      </c>
      <c r="BZ117" s="14">
        <f t="shared" si="260"/>
        <v>2438</v>
      </c>
      <c r="CA117" s="15">
        <f t="shared" si="260"/>
        <v>2543</v>
      </c>
      <c r="CB117" s="13">
        <f t="shared" si="25"/>
        <v>2013</v>
      </c>
      <c r="CC117" s="14">
        <f t="shared" ref="CC117:CG117" si="261">CC29-CB29</f>
        <v>2567</v>
      </c>
      <c r="CD117" s="14">
        <f t="shared" si="261"/>
        <v>2430</v>
      </c>
      <c r="CE117" s="14">
        <f t="shared" si="261"/>
        <v>2323</v>
      </c>
      <c r="CF117" s="14">
        <f t="shared" si="261"/>
        <v>3331</v>
      </c>
      <c r="CG117" s="15">
        <f t="shared" si="261"/>
        <v>2635</v>
      </c>
    </row>
    <row r="118">
      <c r="A118" s="12" t="s">
        <v>29</v>
      </c>
      <c r="B118" s="13">
        <f t="shared" si="27"/>
        <v>1325.25</v>
      </c>
      <c r="C118" s="14">
        <f t="shared" ref="C118:K118" si="262">C30-B30</f>
        <v>1953</v>
      </c>
      <c r="D118" s="14">
        <f t="shared" si="262"/>
        <v>1617</v>
      </c>
      <c r="E118" s="14">
        <f t="shared" si="262"/>
        <v>2032</v>
      </c>
      <c r="F118" s="14">
        <f t="shared" si="262"/>
        <v>2374</v>
      </c>
      <c r="G118" s="14">
        <f t="shared" si="262"/>
        <v>2177</v>
      </c>
      <c r="H118" s="14">
        <f t="shared" si="262"/>
        <v>4069</v>
      </c>
      <c r="I118" s="14">
        <f t="shared" si="262"/>
        <v>3067</v>
      </c>
      <c r="J118" s="14">
        <f t="shared" si="262"/>
        <v>1796</v>
      </c>
      <c r="K118" s="15">
        <f t="shared" si="262"/>
        <v>2225</v>
      </c>
      <c r="L118" s="13">
        <f t="shared" si="11"/>
        <v>1714</v>
      </c>
      <c r="M118" s="14">
        <f t="shared" ref="M118:T118" si="263">M30-L30</f>
        <v>1652</v>
      </c>
      <c r="N118" s="14">
        <f t="shared" si="263"/>
        <v>1374</v>
      </c>
      <c r="O118" s="14">
        <f t="shared" si="263"/>
        <v>1690</v>
      </c>
      <c r="P118" s="14">
        <f t="shared" si="263"/>
        <v>2023</v>
      </c>
      <c r="Q118" s="14">
        <f t="shared" si="263"/>
        <v>1727</v>
      </c>
      <c r="R118" s="14">
        <f t="shared" si="263"/>
        <v>3677</v>
      </c>
      <c r="S118" s="14">
        <f t="shared" si="263"/>
        <v>2381</v>
      </c>
      <c r="T118" s="15">
        <f t="shared" si="263"/>
        <v>2080</v>
      </c>
      <c r="U118" s="13">
        <f t="shared" si="13"/>
        <v>1571.333333</v>
      </c>
      <c r="V118" s="14">
        <f t="shared" ref="V118:AD118" si="264">V30-U30</f>
        <v>1595</v>
      </c>
      <c r="W118" s="14">
        <f t="shared" si="264"/>
        <v>1530</v>
      </c>
      <c r="X118" s="14">
        <f t="shared" si="264"/>
        <v>1845</v>
      </c>
      <c r="Y118" s="14">
        <f t="shared" si="264"/>
        <v>1877</v>
      </c>
      <c r="Z118" s="14">
        <f t="shared" si="264"/>
        <v>1813</v>
      </c>
      <c r="AA118" s="14">
        <f t="shared" si="264"/>
        <v>3625</v>
      </c>
      <c r="AB118" s="14">
        <f t="shared" si="264"/>
        <v>2314</v>
      </c>
      <c r="AC118" s="14">
        <f t="shared" si="264"/>
        <v>2095</v>
      </c>
      <c r="AD118" s="15">
        <f t="shared" si="264"/>
        <v>1979</v>
      </c>
      <c r="AE118" s="13">
        <f t="shared" si="15"/>
        <v>1435.333333</v>
      </c>
      <c r="AF118" s="14">
        <f t="shared" ref="AF118:AN118" si="265">AF30-AE30</f>
        <v>1400</v>
      </c>
      <c r="AG118" s="14">
        <f t="shared" si="265"/>
        <v>1395</v>
      </c>
      <c r="AH118" s="14">
        <f t="shared" si="265"/>
        <v>3561</v>
      </c>
      <c r="AI118" s="14">
        <f t="shared" si="265"/>
        <v>2148</v>
      </c>
      <c r="AJ118" s="14">
        <f t="shared" si="265"/>
        <v>2020</v>
      </c>
      <c r="AK118" s="14">
        <f t="shared" si="265"/>
        <v>3594</v>
      </c>
      <c r="AL118" s="14">
        <f t="shared" si="265"/>
        <v>2689</v>
      </c>
      <c r="AM118" s="14">
        <f t="shared" si="265"/>
        <v>2255</v>
      </c>
      <c r="AN118" s="15">
        <f t="shared" si="265"/>
        <v>1994</v>
      </c>
      <c r="AO118" s="13">
        <f t="shared" si="17"/>
        <v>1737</v>
      </c>
      <c r="AP118" s="14">
        <f t="shared" ref="AP118:AX118" si="266">AP30-AO30</f>
        <v>1773</v>
      </c>
      <c r="AQ118" s="14">
        <f t="shared" si="266"/>
        <v>1826</v>
      </c>
      <c r="AR118" s="14">
        <f t="shared" si="266"/>
        <v>2349</v>
      </c>
      <c r="AS118" s="14">
        <f t="shared" si="266"/>
        <v>2307</v>
      </c>
      <c r="AT118" s="14">
        <f t="shared" si="266"/>
        <v>2104</v>
      </c>
      <c r="AU118" s="14">
        <f t="shared" si="266"/>
        <v>2450</v>
      </c>
      <c r="AV118" s="14">
        <f t="shared" si="266"/>
        <v>2675</v>
      </c>
      <c r="AW118" s="14">
        <f t="shared" si="266"/>
        <v>2227</v>
      </c>
      <c r="AX118" s="15">
        <f t="shared" si="266"/>
        <v>2175</v>
      </c>
      <c r="AY118" s="13">
        <f t="shared" si="19"/>
        <v>1593.666667</v>
      </c>
      <c r="AZ118" s="14">
        <f t="shared" ref="AZ118:BH118" si="267">AZ30-AY30</f>
        <v>1679</v>
      </c>
      <c r="BA118" s="14">
        <f t="shared" si="267"/>
        <v>1579</v>
      </c>
      <c r="BB118" s="14">
        <f t="shared" si="267"/>
        <v>1814</v>
      </c>
      <c r="BC118" s="14">
        <f t="shared" si="267"/>
        <v>2355</v>
      </c>
      <c r="BD118" s="14">
        <f t="shared" si="267"/>
        <v>2026</v>
      </c>
      <c r="BE118" s="14">
        <f t="shared" si="267"/>
        <v>2466</v>
      </c>
      <c r="BF118" s="14">
        <f t="shared" si="267"/>
        <v>2387</v>
      </c>
      <c r="BG118" s="14">
        <f t="shared" si="267"/>
        <v>2326</v>
      </c>
      <c r="BH118" s="15">
        <f t="shared" si="267"/>
        <v>2088</v>
      </c>
      <c r="BI118" s="13">
        <f t="shared" si="21"/>
        <v>1630</v>
      </c>
      <c r="BJ118" s="14">
        <f t="shared" ref="BJ118:BP118" si="268">BJ30-BI30</f>
        <v>1072</v>
      </c>
      <c r="BK118" s="14">
        <f t="shared" si="268"/>
        <v>1110</v>
      </c>
      <c r="BL118" s="14">
        <f t="shared" si="268"/>
        <v>1976</v>
      </c>
      <c r="BM118" s="14">
        <f t="shared" si="268"/>
        <v>2452</v>
      </c>
      <c r="BN118" s="14">
        <f t="shared" si="268"/>
        <v>1985</v>
      </c>
      <c r="BO118" s="14">
        <f t="shared" si="268"/>
        <v>2499</v>
      </c>
      <c r="BP118" s="15">
        <f t="shared" si="268"/>
        <v>2646</v>
      </c>
      <c r="BQ118" s="13">
        <f t="shared" si="23"/>
        <v>1378</v>
      </c>
      <c r="BR118" s="14">
        <f t="shared" ref="BR118:CA118" si="269">BR30-BQ30</f>
        <v>1822</v>
      </c>
      <c r="BS118" s="14">
        <f t="shared" si="269"/>
        <v>1748</v>
      </c>
      <c r="BT118" s="14">
        <f t="shared" si="269"/>
        <v>1484</v>
      </c>
      <c r="BU118" s="14">
        <f t="shared" si="269"/>
        <v>1979</v>
      </c>
      <c r="BV118" s="14">
        <f t="shared" si="269"/>
        <v>2672</v>
      </c>
      <c r="BW118" s="14">
        <f t="shared" si="269"/>
        <v>1798</v>
      </c>
      <c r="BX118" s="14">
        <f t="shared" si="269"/>
        <v>2075</v>
      </c>
      <c r="BY118" s="14">
        <f t="shared" si="269"/>
        <v>2093</v>
      </c>
      <c r="BZ118" s="14">
        <f t="shared" si="269"/>
        <v>1418</v>
      </c>
      <c r="CA118" s="15">
        <f t="shared" si="269"/>
        <v>1595</v>
      </c>
      <c r="CB118" s="13">
        <f t="shared" si="25"/>
        <v>1409</v>
      </c>
      <c r="CC118" s="14">
        <f t="shared" ref="CC118:CG118" si="270">CC30-CB30</f>
        <v>2078</v>
      </c>
      <c r="CD118" s="14">
        <f t="shared" si="270"/>
        <v>1857</v>
      </c>
      <c r="CE118" s="14">
        <f t="shared" si="270"/>
        <v>1437</v>
      </c>
      <c r="CF118" s="14">
        <f t="shared" si="270"/>
        <v>2189</v>
      </c>
      <c r="CG118" s="15">
        <f t="shared" si="270"/>
        <v>2474</v>
      </c>
    </row>
    <row r="119">
      <c r="A119" s="12" t="s">
        <v>36</v>
      </c>
      <c r="B119" s="13">
        <f t="shared" si="27"/>
        <v>1421.75</v>
      </c>
      <c r="C119" s="14">
        <f t="shared" ref="C119:K119" si="271">C31-B31</f>
        <v>2070</v>
      </c>
      <c r="D119" s="14">
        <f t="shared" si="271"/>
        <v>1922</v>
      </c>
      <c r="E119" s="14">
        <f t="shared" si="271"/>
        <v>2107</v>
      </c>
      <c r="F119" s="14">
        <f t="shared" si="271"/>
        <v>2790</v>
      </c>
      <c r="G119" s="14">
        <f t="shared" si="271"/>
        <v>2397</v>
      </c>
      <c r="H119" s="14">
        <f t="shared" si="271"/>
        <v>2846</v>
      </c>
      <c r="I119" s="14">
        <f t="shared" si="271"/>
        <v>2567</v>
      </c>
      <c r="J119" s="14">
        <f t="shared" si="271"/>
        <v>2187</v>
      </c>
      <c r="K119" s="15">
        <f t="shared" si="271"/>
        <v>2388</v>
      </c>
      <c r="L119" s="13">
        <f t="shared" si="11"/>
        <v>2024.333333</v>
      </c>
      <c r="M119" s="14">
        <f t="shared" ref="M119:T119" si="272">M31-L31</f>
        <v>2072</v>
      </c>
      <c r="N119" s="14">
        <f t="shared" si="272"/>
        <v>1816</v>
      </c>
      <c r="O119" s="14">
        <f t="shared" si="272"/>
        <v>2278</v>
      </c>
      <c r="P119" s="14">
        <f t="shared" si="272"/>
        <v>3114</v>
      </c>
      <c r="Q119" s="14">
        <f t="shared" si="272"/>
        <v>2137</v>
      </c>
      <c r="R119" s="14">
        <f t="shared" si="272"/>
        <v>2827</v>
      </c>
      <c r="S119" s="14">
        <f t="shared" si="272"/>
        <v>2750</v>
      </c>
      <c r="T119" s="15">
        <f t="shared" si="272"/>
        <v>2498</v>
      </c>
      <c r="U119" s="13">
        <f t="shared" si="13"/>
        <v>1939.333333</v>
      </c>
      <c r="V119" s="14">
        <f t="shared" ref="V119:AD119" si="273">V31-U31</f>
        <v>1939</v>
      </c>
      <c r="W119" s="14">
        <f t="shared" si="273"/>
        <v>2019</v>
      </c>
      <c r="X119" s="14">
        <f t="shared" si="273"/>
        <v>2694</v>
      </c>
      <c r="Y119" s="14">
        <f t="shared" si="273"/>
        <v>2850</v>
      </c>
      <c r="Z119" s="14">
        <f t="shared" si="273"/>
        <v>2377</v>
      </c>
      <c r="AA119" s="14">
        <f t="shared" si="273"/>
        <v>2878</v>
      </c>
      <c r="AB119" s="14">
        <f t="shared" si="273"/>
        <v>2536</v>
      </c>
      <c r="AC119" s="14">
        <f t="shared" si="273"/>
        <v>2465</v>
      </c>
      <c r="AD119" s="15">
        <f t="shared" si="273"/>
        <v>2506</v>
      </c>
      <c r="AE119" s="13">
        <f t="shared" si="15"/>
        <v>1984.333333</v>
      </c>
      <c r="AF119" s="14">
        <f t="shared" ref="AF119:AN119" si="274">AF31-AE31</f>
        <v>2086</v>
      </c>
      <c r="AG119" s="14">
        <f t="shared" si="274"/>
        <v>2039</v>
      </c>
      <c r="AH119" s="14">
        <f t="shared" si="274"/>
        <v>2641</v>
      </c>
      <c r="AI119" s="14">
        <f t="shared" si="274"/>
        <v>2991</v>
      </c>
      <c r="AJ119" s="14">
        <f t="shared" si="274"/>
        <v>3022</v>
      </c>
      <c r="AK119" s="14">
        <f t="shared" si="274"/>
        <v>2930</v>
      </c>
      <c r="AL119" s="14">
        <f t="shared" si="274"/>
        <v>2810</v>
      </c>
      <c r="AM119" s="14">
        <f t="shared" si="274"/>
        <v>2661</v>
      </c>
      <c r="AN119" s="15">
        <f t="shared" si="274"/>
        <v>2723</v>
      </c>
      <c r="AO119" s="13">
        <f t="shared" si="17"/>
        <v>2144</v>
      </c>
      <c r="AP119" s="14">
        <f t="shared" ref="AP119:AX119" si="275">AP31-AO31</f>
        <v>2208</v>
      </c>
      <c r="AQ119" s="14">
        <f t="shared" si="275"/>
        <v>2165</v>
      </c>
      <c r="AR119" s="14">
        <f t="shared" si="275"/>
        <v>3059</v>
      </c>
      <c r="AS119" s="14">
        <f t="shared" si="275"/>
        <v>2761</v>
      </c>
      <c r="AT119" s="14">
        <f t="shared" si="275"/>
        <v>2821</v>
      </c>
      <c r="AU119" s="14">
        <f t="shared" si="275"/>
        <v>2952</v>
      </c>
      <c r="AV119" s="14">
        <f t="shared" si="275"/>
        <v>3217</v>
      </c>
      <c r="AW119" s="14">
        <f t="shared" si="275"/>
        <v>2665</v>
      </c>
      <c r="AX119" s="15">
        <f t="shared" si="275"/>
        <v>2797</v>
      </c>
      <c r="AY119" s="13">
        <f t="shared" si="19"/>
        <v>2278.666667</v>
      </c>
      <c r="AZ119" s="14">
        <f t="shared" ref="AZ119:BH119" si="276">AZ31-AY31</f>
        <v>2311</v>
      </c>
      <c r="BA119" s="14">
        <f t="shared" si="276"/>
        <v>1964</v>
      </c>
      <c r="BB119" s="14">
        <f t="shared" si="276"/>
        <v>2821</v>
      </c>
      <c r="BC119" s="14">
        <f t="shared" si="276"/>
        <v>3199</v>
      </c>
      <c r="BD119" s="14">
        <f t="shared" si="276"/>
        <v>2697</v>
      </c>
      <c r="BE119" s="14">
        <f t="shared" si="276"/>
        <v>2781</v>
      </c>
      <c r="BF119" s="14">
        <f t="shared" si="276"/>
        <v>2672</v>
      </c>
      <c r="BG119" s="14">
        <f t="shared" si="276"/>
        <v>2560</v>
      </c>
      <c r="BH119" s="15">
        <f t="shared" si="276"/>
        <v>2573</v>
      </c>
      <c r="BI119" s="13">
        <f t="shared" si="21"/>
        <v>2081.666667</v>
      </c>
      <c r="BJ119" s="14">
        <f t="shared" ref="BJ119:BP119" si="277">BJ31-BI31</f>
        <v>1216</v>
      </c>
      <c r="BK119" s="14">
        <f t="shared" si="277"/>
        <v>1498</v>
      </c>
      <c r="BL119" s="14">
        <f t="shared" si="277"/>
        <v>2681</v>
      </c>
      <c r="BM119" s="14">
        <f t="shared" si="277"/>
        <v>2754</v>
      </c>
      <c r="BN119" s="14">
        <f t="shared" si="277"/>
        <v>2559</v>
      </c>
      <c r="BO119" s="14">
        <f t="shared" si="277"/>
        <v>2728</v>
      </c>
      <c r="BP119" s="15">
        <f t="shared" si="277"/>
        <v>2734</v>
      </c>
      <c r="BQ119" s="13">
        <f t="shared" si="23"/>
        <v>1743.5</v>
      </c>
      <c r="BR119" s="14">
        <f t="shared" ref="BR119:CA119" si="278">BR31-BQ31</f>
        <v>2240</v>
      </c>
      <c r="BS119" s="14">
        <f t="shared" si="278"/>
        <v>2047</v>
      </c>
      <c r="BT119" s="14">
        <f t="shared" si="278"/>
        <v>1640</v>
      </c>
      <c r="BU119" s="14">
        <f t="shared" si="278"/>
        <v>2760</v>
      </c>
      <c r="BV119" s="14">
        <f t="shared" si="278"/>
        <v>2280</v>
      </c>
      <c r="BW119" s="14">
        <f t="shared" si="278"/>
        <v>2172</v>
      </c>
      <c r="BX119" s="14">
        <f t="shared" si="278"/>
        <v>2267</v>
      </c>
      <c r="BY119" s="14">
        <f t="shared" si="278"/>
        <v>1951</v>
      </c>
      <c r="BZ119" s="14">
        <f t="shared" si="278"/>
        <v>1644</v>
      </c>
      <c r="CA119" s="15">
        <f t="shared" si="278"/>
        <v>1864</v>
      </c>
      <c r="CB119" s="13">
        <f t="shared" si="25"/>
        <v>1804.5</v>
      </c>
      <c r="CC119" s="14">
        <f t="shared" ref="CC119:CG119" si="279">CC31-CB31</f>
        <v>2246</v>
      </c>
      <c r="CD119" s="14">
        <f t="shared" si="279"/>
        <v>2260</v>
      </c>
      <c r="CE119" s="14">
        <f t="shared" si="279"/>
        <v>1763</v>
      </c>
      <c r="CF119" s="14">
        <f t="shared" si="279"/>
        <v>2454</v>
      </c>
      <c r="CG119" s="15">
        <f t="shared" si="279"/>
        <v>2167</v>
      </c>
    </row>
    <row r="120">
      <c r="A120" s="12" t="s">
        <v>92</v>
      </c>
      <c r="B120" s="13">
        <f t="shared" si="27"/>
        <v>11244</v>
      </c>
      <c r="C120" s="14">
        <f t="shared" ref="C120:K120" si="280">C32-B32</f>
        <v>16282</v>
      </c>
      <c r="D120" s="14">
        <f t="shared" si="280"/>
        <v>17999</v>
      </c>
      <c r="E120" s="14">
        <f t="shared" si="280"/>
        <v>18166</v>
      </c>
      <c r="F120" s="14">
        <f t="shared" si="280"/>
        <v>16877</v>
      </c>
      <c r="G120" s="14">
        <f t="shared" si="280"/>
        <v>23817</v>
      </c>
      <c r="H120" s="14">
        <f t="shared" si="280"/>
        <v>18410</v>
      </c>
      <c r="I120" s="14">
        <f t="shared" si="280"/>
        <v>17894</v>
      </c>
      <c r="J120" s="14">
        <f t="shared" si="280"/>
        <v>15949</v>
      </c>
      <c r="K120" s="15">
        <f t="shared" si="280"/>
        <v>18806</v>
      </c>
      <c r="L120" s="13">
        <f t="shared" si="11"/>
        <v>17451.33333</v>
      </c>
      <c r="M120" s="14">
        <f t="shared" ref="M120:T120" si="281">M32-L32</f>
        <v>15719</v>
      </c>
      <c r="N120" s="14">
        <f t="shared" si="281"/>
        <v>15715</v>
      </c>
      <c r="O120" s="14">
        <f t="shared" si="281"/>
        <v>19039</v>
      </c>
      <c r="P120" s="14">
        <f t="shared" si="281"/>
        <v>18586</v>
      </c>
      <c r="Q120" s="14">
        <f t="shared" si="281"/>
        <v>23024</v>
      </c>
      <c r="R120" s="14">
        <f t="shared" si="281"/>
        <v>19182</v>
      </c>
      <c r="S120" s="14">
        <f t="shared" si="281"/>
        <v>17175</v>
      </c>
      <c r="T120" s="15">
        <f t="shared" si="281"/>
        <v>15694</v>
      </c>
      <c r="U120" s="13">
        <f t="shared" si="13"/>
        <v>13401</v>
      </c>
      <c r="V120" s="14">
        <f t="shared" ref="V120:AD120" si="282">V32-U32</f>
        <v>12477</v>
      </c>
      <c r="W120" s="14">
        <f t="shared" si="282"/>
        <v>12809</v>
      </c>
      <c r="X120" s="14">
        <f t="shared" si="282"/>
        <v>18432</v>
      </c>
      <c r="Y120" s="14">
        <f t="shared" si="282"/>
        <v>15594</v>
      </c>
      <c r="Z120" s="14">
        <f t="shared" si="282"/>
        <v>22823</v>
      </c>
      <c r="AA120" s="14">
        <f t="shared" si="282"/>
        <v>16229</v>
      </c>
      <c r="AB120" s="14">
        <f t="shared" si="282"/>
        <v>15358</v>
      </c>
      <c r="AC120" s="14">
        <f t="shared" si="282"/>
        <v>16232</v>
      </c>
      <c r="AD120" s="15">
        <f t="shared" si="282"/>
        <v>17797</v>
      </c>
      <c r="AE120" s="13">
        <f t="shared" si="15"/>
        <v>13875</v>
      </c>
      <c r="AF120" s="14">
        <f t="shared" ref="AF120:AN120" si="283">AF32-AE32</f>
        <v>13942</v>
      </c>
      <c r="AG120" s="14">
        <f t="shared" si="283"/>
        <v>14349</v>
      </c>
      <c r="AH120" s="14">
        <f t="shared" si="283"/>
        <v>20437</v>
      </c>
      <c r="AI120" s="14">
        <f t="shared" si="283"/>
        <v>17865</v>
      </c>
      <c r="AJ120" s="14">
        <f t="shared" si="283"/>
        <v>24760</v>
      </c>
      <c r="AK120" s="14">
        <f t="shared" si="283"/>
        <v>17006</v>
      </c>
      <c r="AL120" s="14">
        <f t="shared" si="283"/>
        <v>16373</v>
      </c>
      <c r="AM120" s="14">
        <f t="shared" si="283"/>
        <v>16972</v>
      </c>
      <c r="AN120" s="15">
        <f t="shared" si="283"/>
        <v>16905</v>
      </c>
      <c r="AO120" s="13">
        <f t="shared" si="17"/>
        <v>14292.33333</v>
      </c>
      <c r="AP120" s="14">
        <f t="shared" ref="AP120:AX120" si="284">AP32-AO32</f>
        <v>15380</v>
      </c>
      <c r="AQ120" s="14">
        <f t="shared" si="284"/>
        <v>15625</v>
      </c>
      <c r="AR120" s="14">
        <f t="shared" si="284"/>
        <v>24460</v>
      </c>
      <c r="AS120" s="14">
        <f t="shared" si="284"/>
        <v>22566</v>
      </c>
      <c r="AT120" s="14">
        <f t="shared" si="284"/>
        <v>25787</v>
      </c>
      <c r="AU120" s="14">
        <f t="shared" si="284"/>
        <v>18713</v>
      </c>
      <c r="AV120" s="14">
        <f t="shared" si="284"/>
        <v>19751</v>
      </c>
      <c r="AW120" s="14">
        <f t="shared" si="284"/>
        <v>18819</v>
      </c>
      <c r="AX120" s="15">
        <f t="shared" si="284"/>
        <v>18988</v>
      </c>
      <c r="AY120" s="13">
        <f t="shared" si="19"/>
        <v>14627</v>
      </c>
      <c r="AZ120" s="14">
        <f t="shared" ref="AZ120:BH120" si="285">AZ32-AY32</f>
        <v>16831</v>
      </c>
      <c r="BA120" s="14">
        <f t="shared" si="285"/>
        <v>15708</v>
      </c>
      <c r="BB120" s="14">
        <f t="shared" si="285"/>
        <v>22647</v>
      </c>
      <c r="BC120" s="14">
        <f t="shared" si="285"/>
        <v>22403</v>
      </c>
      <c r="BD120" s="14">
        <f t="shared" si="285"/>
        <v>22939</v>
      </c>
      <c r="BE120" s="14">
        <f t="shared" si="285"/>
        <v>17419</v>
      </c>
      <c r="BF120" s="14">
        <f t="shared" si="285"/>
        <v>15334</v>
      </c>
      <c r="BG120" s="14">
        <f t="shared" si="285"/>
        <v>16717</v>
      </c>
      <c r="BH120" s="15">
        <f t="shared" si="285"/>
        <v>16505</v>
      </c>
      <c r="BI120" s="13">
        <f t="shared" si="21"/>
        <v>13692.66667</v>
      </c>
      <c r="BJ120" s="14">
        <f t="shared" ref="BJ120:BP120" si="286">BJ32-BI32</f>
        <v>8523</v>
      </c>
      <c r="BK120" s="14">
        <f t="shared" si="286"/>
        <v>8499</v>
      </c>
      <c r="BL120" s="14">
        <f t="shared" si="286"/>
        <v>18624</v>
      </c>
      <c r="BM120" s="14">
        <f t="shared" si="286"/>
        <v>20113</v>
      </c>
      <c r="BN120" s="14">
        <f t="shared" si="286"/>
        <v>20713</v>
      </c>
      <c r="BO120" s="14">
        <f t="shared" si="286"/>
        <v>15345</v>
      </c>
      <c r="BP120" s="15">
        <f t="shared" si="286"/>
        <v>16493</v>
      </c>
      <c r="BQ120" s="13">
        <f t="shared" si="23"/>
        <v>12419</v>
      </c>
      <c r="BR120" s="14">
        <f t="shared" ref="BR120:CA120" si="287">BR32-BQ32</f>
        <v>17868</v>
      </c>
      <c r="BS120" s="14">
        <f t="shared" si="287"/>
        <v>13634</v>
      </c>
      <c r="BT120" s="14">
        <f t="shared" si="287"/>
        <v>11272</v>
      </c>
      <c r="BU120" s="14">
        <f t="shared" si="287"/>
        <v>19302</v>
      </c>
      <c r="BV120" s="14">
        <f t="shared" si="287"/>
        <v>17667</v>
      </c>
      <c r="BW120" s="14">
        <f t="shared" si="287"/>
        <v>18272</v>
      </c>
      <c r="BX120" s="14">
        <f t="shared" si="287"/>
        <v>13891</v>
      </c>
      <c r="BY120" s="14">
        <f t="shared" si="287"/>
        <v>13139</v>
      </c>
      <c r="BZ120" s="14">
        <f t="shared" si="287"/>
        <v>11467</v>
      </c>
      <c r="CA120" s="15">
        <f t="shared" si="287"/>
        <v>12477</v>
      </c>
      <c r="CB120" s="13">
        <f t="shared" si="25"/>
        <v>12492.5</v>
      </c>
      <c r="CC120" s="14">
        <f t="shared" ref="CC120:CG120" si="288">CC32-CB32</f>
        <v>16788</v>
      </c>
      <c r="CD120" s="14">
        <f t="shared" si="288"/>
        <v>15036</v>
      </c>
      <c r="CE120" s="14">
        <f t="shared" si="288"/>
        <v>11554</v>
      </c>
      <c r="CF120" s="14">
        <f t="shared" si="288"/>
        <v>19354</v>
      </c>
      <c r="CG120" s="15">
        <f t="shared" si="288"/>
        <v>18493</v>
      </c>
    </row>
    <row r="121">
      <c r="A121" s="12" t="s">
        <v>22</v>
      </c>
      <c r="B121" s="13">
        <f t="shared" si="27"/>
        <v>812.25</v>
      </c>
      <c r="C121" s="14">
        <f t="shared" ref="C121:K121" si="289">C33-B33</f>
        <v>1267</v>
      </c>
      <c r="D121" s="14">
        <f t="shared" si="289"/>
        <v>1083</v>
      </c>
      <c r="E121" s="14">
        <f t="shared" si="289"/>
        <v>1069</v>
      </c>
      <c r="F121" s="14">
        <f t="shared" si="289"/>
        <v>1241</v>
      </c>
      <c r="G121" s="14">
        <f t="shared" si="289"/>
        <v>1268</v>
      </c>
      <c r="H121" s="14">
        <f t="shared" si="289"/>
        <v>1401</v>
      </c>
      <c r="I121" s="14">
        <f t="shared" si="289"/>
        <v>1551</v>
      </c>
      <c r="J121" s="14">
        <f t="shared" si="289"/>
        <v>1482</v>
      </c>
      <c r="K121" s="15">
        <f t="shared" si="289"/>
        <v>1387</v>
      </c>
      <c r="L121" s="13">
        <f t="shared" si="11"/>
        <v>1212.666667</v>
      </c>
      <c r="M121" s="14">
        <f t="shared" ref="M121:T121" si="290">M33-L33</f>
        <v>1195</v>
      </c>
      <c r="N121" s="14">
        <f t="shared" si="290"/>
        <v>1115</v>
      </c>
      <c r="O121" s="14">
        <f t="shared" si="290"/>
        <v>1094</v>
      </c>
      <c r="P121" s="14">
        <f t="shared" si="290"/>
        <v>1305</v>
      </c>
      <c r="Q121" s="14">
        <f t="shared" si="290"/>
        <v>1469</v>
      </c>
      <c r="R121" s="14">
        <f t="shared" si="290"/>
        <v>1504</v>
      </c>
      <c r="S121" s="14">
        <f t="shared" si="290"/>
        <v>1526</v>
      </c>
      <c r="T121" s="15">
        <f t="shared" si="290"/>
        <v>1482</v>
      </c>
      <c r="U121" s="13">
        <f t="shared" si="13"/>
        <v>1309.333333</v>
      </c>
      <c r="V121" s="14">
        <f t="shared" ref="V121:AD121" si="291">V33-U33</f>
        <v>1315</v>
      </c>
      <c r="W121" s="14">
        <f t="shared" si="291"/>
        <v>1140</v>
      </c>
      <c r="X121" s="14">
        <f t="shared" si="291"/>
        <v>1397</v>
      </c>
      <c r="Y121" s="14">
        <f t="shared" si="291"/>
        <v>1311</v>
      </c>
      <c r="Z121" s="14">
        <f t="shared" si="291"/>
        <v>1458</v>
      </c>
      <c r="AA121" s="14">
        <f t="shared" si="291"/>
        <v>1508</v>
      </c>
      <c r="AB121" s="14">
        <f t="shared" si="291"/>
        <v>1408</v>
      </c>
      <c r="AC121" s="14">
        <f t="shared" si="291"/>
        <v>1377</v>
      </c>
      <c r="AD121" s="15">
        <f t="shared" si="291"/>
        <v>1325</v>
      </c>
      <c r="AE121" s="13">
        <f t="shared" si="15"/>
        <v>1179.666667</v>
      </c>
      <c r="AF121" s="14">
        <f t="shared" ref="AF121:AN121" si="292">AF33-AE33</f>
        <v>1264</v>
      </c>
      <c r="AG121" s="14">
        <f t="shared" si="292"/>
        <v>1209</v>
      </c>
      <c r="AH121" s="14">
        <f t="shared" si="292"/>
        <v>1407</v>
      </c>
      <c r="AI121" s="14">
        <f t="shared" si="292"/>
        <v>1356</v>
      </c>
      <c r="AJ121" s="14">
        <f t="shared" si="292"/>
        <v>1456</v>
      </c>
      <c r="AK121" s="14">
        <f t="shared" si="292"/>
        <v>1511</v>
      </c>
      <c r="AL121" s="14">
        <f t="shared" si="292"/>
        <v>1577</v>
      </c>
      <c r="AM121" s="14">
        <f t="shared" si="292"/>
        <v>1381</v>
      </c>
      <c r="AN121" s="15">
        <f t="shared" si="292"/>
        <v>1208</v>
      </c>
      <c r="AO121" s="13">
        <f t="shared" si="17"/>
        <v>1148</v>
      </c>
      <c r="AP121" s="14">
        <f t="shared" ref="AP121:AX121" si="293">AP33-AO33</f>
        <v>1192</v>
      </c>
      <c r="AQ121" s="14">
        <f t="shared" si="293"/>
        <v>1236</v>
      </c>
      <c r="AR121" s="14">
        <f t="shared" si="293"/>
        <v>1168</v>
      </c>
      <c r="AS121" s="14">
        <f t="shared" si="293"/>
        <v>1273</v>
      </c>
      <c r="AT121" s="14">
        <f t="shared" si="293"/>
        <v>1441</v>
      </c>
      <c r="AU121" s="14">
        <f t="shared" si="293"/>
        <v>1399</v>
      </c>
      <c r="AV121" s="14">
        <f t="shared" si="293"/>
        <v>1438</v>
      </c>
      <c r="AW121" s="14">
        <f t="shared" si="293"/>
        <v>1401</v>
      </c>
      <c r="AX121" s="15">
        <f t="shared" si="293"/>
        <v>1004</v>
      </c>
      <c r="AY121" s="13">
        <f t="shared" si="19"/>
        <v>1156.333333</v>
      </c>
      <c r="AZ121" s="14">
        <f t="shared" ref="AZ121:BH121" si="294">AZ33-AY33</f>
        <v>1089</v>
      </c>
      <c r="BA121" s="14">
        <f t="shared" si="294"/>
        <v>1032</v>
      </c>
      <c r="BB121" s="14">
        <f t="shared" si="294"/>
        <v>1086</v>
      </c>
      <c r="BC121" s="14">
        <f t="shared" si="294"/>
        <v>1176</v>
      </c>
      <c r="BD121" s="14">
        <f t="shared" si="294"/>
        <v>1359</v>
      </c>
      <c r="BE121" s="14">
        <f t="shared" si="294"/>
        <v>1291</v>
      </c>
      <c r="BF121" s="14">
        <f t="shared" si="294"/>
        <v>1433</v>
      </c>
      <c r="BG121" s="14">
        <f t="shared" si="294"/>
        <v>1359</v>
      </c>
      <c r="BH121" s="15">
        <f t="shared" si="294"/>
        <v>1324</v>
      </c>
      <c r="BI121" s="13">
        <f t="shared" si="21"/>
        <v>1373.333333</v>
      </c>
      <c r="BJ121" s="14">
        <f t="shared" ref="BJ121:BP121" si="295">BJ33-BI33</f>
        <v>837</v>
      </c>
      <c r="BK121" s="14">
        <f t="shared" si="295"/>
        <v>939</v>
      </c>
      <c r="BL121" s="14">
        <f t="shared" si="295"/>
        <v>1318</v>
      </c>
      <c r="BM121" s="14">
        <f t="shared" si="295"/>
        <v>1533</v>
      </c>
      <c r="BN121" s="14">
        <f t="shared" si="295"/>
        <v>2334</v>
      </c>
      <c r="BO121" s="14">
        <f t="shared" si="295"/>
        <v>2022</v>
      </c>
      <c r="BP121" s="15">
        <f t="shared" si="295"/>
        <v>1750</v>
      </c>
      <c r="BQ121" s="13">
        <f t="shared" si="23"/>
        <v>1396</v>
      </c>
      <c r="BR121" s="14">
        <f t="shared" ref="BR121:CA121" si="296">BR33-BQ33</f>
        <v>1471</v>
      </c>
      <c r="BS121" s="14">
        <f t="shared" si="296"/>
        <v>1162</v>
      </c>
      <c r="BT121" s="14">
        <f t="shared" si="296"/>
        <v>1236</v>
      </c>
      <c r="BU121" s="14">
        <f t="shared" si="296"/>
        <v>1370</v>
      </c>
      <c r="BV121" s="14">
        <f t="shared" si="296"/>
        <v>1189</v>
      </c>
      <c r="BW121" s="14">
        <f t="shared" si="296"/>
        <v>1362</v>
      </c>
      <c r="BX121" s="14">
        <f t="shared" si="296"/>
        <v>1253</v>
      </c>
      <c r="BY121" s="14">
        <f t="shared" si="296"/>
        <v>1134</v>
      </c>
      <c r="BZ121" s="14">
        <f t="shared" si="296"/>
        <v>982</v>
      </c>
      <c r="CA121" s="15">
        <f t="shared" si="296"/>
        <v>1036</v>
      </c>
      <c r="CB121" s="13">
        <f t="shared" si="25"/>
        <v>1782</v>
      </c>
      <c r="CC121" s="14">
        <f t="shared" ref="CC121:CG121" si="297">CC33-CB33</f>
        <v>1963</v>
      </c>
      <c r="CD121" s="14">
        <f t="shared" si="297"/>
        <v>1880</v>
      </c>
      <c r="CE121" s="14">
        <f t="shared" si="297"/>
        <v>1678</v>
      </c>
      <c r="CF121" s="14">
        <f t="shared" si="297"/>
        <v>1722</v>
      </c>
      <c r="CG121" s="15">
        <f t="shared" si="297"/>
        <v>1495</v>
      </c>
    </row>
    <row r="122">
      <c r="A122" s="12" t="s">
        <v>17</v>
      </c>
      <c r="B122" s="13">
        <f t="shared" si="27"/>
        <v>769.25</v>
      </c>
      <c r="C122" s="14">
        <f t="shared" ref="C122:K122" si="298">C34-B34</f>
        <v>989</v>
      </c>
      <c r="D122" s="14">
        <f t="shared" si="298"/>
        <v>941</v>
      </c>
      <c r="E122" s="14">
        <f t="shared" si="298"/>
        <v>910</v>
      </c>
      <c r="F122" s="14">
        <f t="shared" si="298"/>
        <v>1457</v>
      </c>
      <c r="G122" s="14">
        <f t="shared" si="298"/>
        <v>1235</v>
      </c>
      <c r="H122" s="14">
        <f t="shared" si="298"/>
        <v>1651</v>
      </c>
      <c r="I122" s="14">
        <f t="shared" si="298"/>
        <v>1484</v>
      </c>
      <c r="J122" s="14">
        <f t="shared" si="298"/>
        <v>1267</v>
      </c>
      <c r="K122" s="15">
        <f t="shared" si="298"/>
        <v>1239</v>
      </c>
      <c r="L122" s="13">
        <f t="shared" si="11"/>
        <v>1175.666667</v>
      </c>
      <c r="M122" s="14">
        <f t="shared" ref="M122:T122" si="299">M34-L34</f>
        <v>1177</v>
      </c>
      <c r="N122" s="14">
        <f t="shared" si="299"/>
        <v>982</v>
      </c>
      <c r="O122" s="14">
        <f t="shared" si="299"/>
        <v>1147</v>
      </c>
      <c r="P122" s="14">
        <f t="shared" si="299"/>
        <v>1508</v>
      </c>
      <c r="Q122" s="14">
        <f t="shared" si="299"/>
        <v>1369</v>
      </c>
      <c r="R122" s="14">
        <f t="shared" si="299"/>
        <v>1725</v>
      </c>
      <c r="S122" s="14">
        <f t="shared" si="299"/>
        <v>1832</v>
      </c>
      <c r="T122" s="15">
        <f t="shared" si="299"/>
        <v>1411</v>
      </c>
      <c r="U122" s="13">
        <f t="shared" si="13"/>
        <v>1223.666667</v>
      </c>
      <c r="V122" s="14">
        <f t="shared" ref="V122:AD122" si="300">V34-U34</f>
        <v>1167</v>
      </c>
      <c r="W122" s="14">
        <f t="shared" si="300"/>
        <v>923</v>
      </c>
      <c r="X122" s="14">
        <f t="shared" si="300"/>
        <v>1172</v>
      </c>
      <c r="Y122" s="14">
        <f t="shared" si="300"/>
        <v>1430</v>
      </c>
      <c r="Z122" s="14">
        <f t="shared" si="300"/>
        <v>1429</v>
      </c>
      <c r="AA122" s="14">
        <f t="shared" si="300"/>
        <v>1619</v>
      </c>
      <c r="AB122" s="14">
        <f t="shared" si="300"/>
        <v>1513</v>
      </c>
      <c r="AC122" s="14">
        <f t="shared" si="300"/>
        <v>1313</v>
      </c>
      <c r="AD122" s="15">
        <f t="shared" si="300"/>
        <v>1251</v>
      </c>
      <c r="AE122" s="13">
        <f t="shared" si="15"/>
        <v>1138</v>
      </c>
      <c r="AF122" s="14">
        <f t="shared" ref="AF122:AN122" si="301">AF34-AE34</f>
        <v>1014</v>
      </c>
      <c r="AG122" s="14">
        <f t="shared" si="301"/>
        <v>1086</v>
      </c>
      <c r="AH122" s="14">
        <f t="shared" si="301"/>
        <v>1111</v>
      </c>
      <c r="AI122" s="14">
        <f t="shared" si="301"/>
        <v>1535</v>
      </c>
      <c r="AJ122" s="14">
        <f t="shared" si="301"/>
        <v>1486</v>
      </c>
      <c r="AK122" s="14">
        <f t="shared" si="301"/>
        <v>1713</v>
      </c>
      <c r="AL122" s="14">
        <f t="shared" si="301"/>
        <v>1555</v>
      </c>
      <c r="AM122" s="14">
        <f t="shared" si="301"/>
        <v>1358</v>
      </c>
      <c r="AN122" s="15">
        <f t="shared" si="301"/>
        <v>1257</v>
      </c>
      <c r="AO122" s="13">
        <f t="shared" si="17"/>
        <v>1083</v>
      </c>
      <c r="AP122" s="14">
        <f t="shared" ref="AP122:AX122" si="302">AP34-AO34</f>
        <v>1199</v>
      </c>
      <c r="AQ122" s="14">
        <f t="shared" si="302"/>
        <v>1105</v>
      </c>
      <c r="AR122" s="14">
        <f t="shared" si="302"/>
        <v>1144</v>
      </c>
      <c r="AS122" s="14">
        <f t="shared" si="302"/>
        <v>1499</v>
      </c>
      <c r="AT122" s="14">
        <f t="shared" si="302"/>
        <v>1476</v>
      </c>
      <c r="AU122" s="14">
        <f t="shared" si="302"/>
        <v>1517</v>
      </c>
      <c r="AV122" s="14">
        <f t="shared" si="302"/>
        <v>1745</v>
      </c>
      <c r="AW122" s="14">
        <f t="shared" si="302"/>
        <v>1336</v>
      </c>
      <c r="AX122" s="15">
        <f t="shared" si="302"/>
        <v>1416</v>
      </c>
      <c r="AY122" s="13">
        <f t="shared" si="19"/>
        <v>1072.666667</v>
      </c>
      <c r="AZ122" s="14">
        <f t="shared" ref="AZ122:BH122" si="303">AZ34-AY34</f>
        <v>1054</v>
      </c>
      <c r="BA122" s="14">
        <f t="shared" si="303"/>
        <v>895</v>
      </c>
      <c r="BB122" s="14">
        <f t="shared" si="303"/>
        <v>1067</v>
      </c>
      <c r="BC122" s="14">
        <f t="shared" si="303"/>
        <v>1458</v>
      </c>
      <c r="BD122" s="14">
        <f t="shared" si="303"/>
        <v>1394</v>
      </c>
      <c r="BE122" s="14">
        <f t="shared" si="303"/>
        <v>1404</v>
      </c>
      <c r="BF122" s="14">
        <f t="shared" si="303"/>
        <v>1446</v>
      </c>
      <c r="BG122" s="14">
        <f t="shared" si="303"/>
        <v>1334</v>
      </c>
      <c r="BH122" s="15">
        <f t="shared" si="303"/>
        <v>1134</v>
      </c>
      <c r="BI122" s="13">
        <f t="shared" si="21"/>
        <v>978</v>
      </c>
      <c r="BJ122" s="14">
        <f t="shared" ref="BJ122:BP122" si="304">BJ34-BI34</f>
        <v>375</v>
      </c>
      <c r="BK122" s="14">
        <f t="shared" si="304"/>
        <v>445</v>
      </c>
      <c r="BL122" s="14">
        <f t="shared" si="304"/>
        <v>758</v>
      </c>
      <c r="BM122" s="14">
        <f t="shared" si="304"/>
        <v>1393</v>
      </c>
      <c r="BN122" s="14">
        <f t="shared" si="304"/>
        <v>1129</v>
      </c>
      <c r="BO122" s="14">
        <f t="shared" si="304"/>
        <v>1237</v>
      </c>
      <c r="BP122" s="15">
        <f t="shared" si="304"/>
        <v>1279</v>
      </c>
      <c r="BQ122" s="13">
        <f t="shared" si="23"/>
        <v>828.5</v>
      </c>
      <c r="BR122" s="14">
        <f t="shared" ref="BR122:CA122" si="305">BR34-BQ34</f>
        <v>1140</v>
      </c>
      <c r="BS122" s="14">
        <f t="shared" si="305"/>
        <v>940</v>
      </c>
      <c r="BT122" s="14">
        <f t="shared" si="305"/>
        <v>797</v>
      </c>
      <c r="BU122" s="14">
        <f t="shared" si="305"/>
        <v>1127</v>
      </c>
      <c r="BV122" s="14">
        <f t="shared" si="305"/>
        <v>1139</v>
      </c>
      <c r="BW122" s="14">
        <f t="shared" si="305"/>
        <v>1091</v>
      </c>
      <c r="BX122" s="14">
        <f t="shared" si="305"/>
        <v>1190</v>
      </c>
      <c r="BY122" s="14">
        <f t="shared" si="305"/>
        <v>1235</v>
      </c>
      <c r="BZ122" s="14">
        <f t="shared" si="305"/>
        <v>989</v>
      </c>
      <c r="CA122" s="15">
        <f t="shared" si="305"/>
        <v>958</v>
      </c>
      <c r="CB122" s="13">
        <f t="shared" si="25"/>
        <v>761</v>
      </c>
      <c r="CC122" s="14">
        <f t="shared" ref="CC122:CG122" si="306">CC34-CB34</f>
        <v>966</v>
      </c>
      <c r="CD122" s="14">
        <f t="shared" si="306"/>
        <v>984</v>
      </c>
      <c r="CE122" s="14">
        <f t="shared" si="306"/>
        <v>896</v>
      </c>
      <c r="CF122" s="14">
        <f t="shared" si="306"/>
        <v>930</v>
      </c>
      <c r="CG122" s="15">
        <f t="shared" si="306"/>
        <v>1157</v>
      </c>
    </row>
    <row r="123">
      <c r="A123" s="12" t="s">
        <v>91</v>
      </c>
      <c r="B123" s="13">
        <f t="shared" si="27"/>
        <v>8016.75</v>
      </c>
      <c r="C123" s="14">
        <f t="shared" ref="C123:K123" si="307">C35-B35</f>
        <v>12319</v>
      </c>
      <c r="D123" s="14">
        <f t="shared" si="307"/>
        <v>11086</v>
      </c>
      <c r="E123" s="14">
        <f t="shared" si="307"/>
        <v>11510</v>
      </c>
      <c r="F123" s="14">
        <f t="shared" si="307"/>
        <v>13286</v>
      </c>
      <c r="G123" s="14">
        <f t="shared" si="307"/>
        <v>14267</v>
      </c>
      <c r="H123" s="14">
        <f t="shared" si="307"/>
        <v>17487</v>
      </c>
      <c r="I123" s="14">
        <f t="shared" si="307"/>
        <v>18276</v>
      </c>
      <c r="J123" s="14">
        <f t="shared" si="307"/>
        <v>17554</v>
      </c>
      <c r="K123" s="15">
        <f t="shared" si="307"/>
        <v>16369</v>
      </c>
      <c r="L123" s="13">
        <f t="shared" si="11"/>
        <v>11188.66667</v>
      </c>
      <c r="M123" s="14">
        <f t="shared" ref="M123:T123" si="308">M35-L35</f>
        <v>11395</v>
      </c>
      <c r="N123" s="14">
        <f t="shared" si="308"/>
        <v>10292</v>
      </c>
      <c r="O123" s="14">
        <f t="shared" si="308"/>
        <v>13121</v>
      </c>
      <c r="P123" s="14">
        <f t="shared" si="308"/>
        <v>14459</v>
      </c>
      <c r="Q123" s="14">
        <f t="shared" si="308"/>
        <v>13800</v>
      </c>
      <c r="R123" s="14">
        <f t="shared" si="308"/>
        <v>14654</v>
      </c>
      <c r="S123" s="14">
        <f t="shared" si="308"/>
        <v>15010</v>
      </c>
      <c r="T123" s="15">
        <f t="shared" si="308"/>
        <v>12588</v>
      </c>
      <c r="U123" s="13">
        <f t="shared" si="13"/>
        <v>11598</v>
      </c>
      <c r="V123" s="14">
        <f t="shared" ref="V123:AD123" si="309">V35-U35</f>
        <v>11977</v>
      </c>
      <c r="W123" s="14">
        <f t="shared" si="309"/>
        <v>11421</v>
      </c>
      <c r="X123" s="14">
        <f t="shared" si="309"/>
        <v>13166</v>
      </c>
      <c r="Y123" s="14">
        <f t="shared" si="309"/>
        <v>15668</v>
      </c>
      <c r="Z123" s="14">
        <f t="shared" si="309"/>
        <v>14668</v>
      </c>
      <c r="AA123" s="14">
        <f t="shared" si="309"/>
        <v>15240</v>
      </c>
      <c r="AB123" s="14">
        <f t="shared" si="309"/>
        <v>14502</v>
      </c>
      <c r="AC123" s="14">
        <f t="shared" si="309"/>
        <v>13275</v>
      </c>
      <c r="AD123" s="15">
        <f t="shared" si="309"/>
        <v>12447</v>
      </c>
      <c r="AE123" s="13">
        <f t="shared" si="15"/>
        <v>11041</v>
      </c>
      <c r="AF123" s="14">
        <f t="shared" ref="AF123:AN123" si="310">AF35-AE35</f>
        <v>12169</v>
      </c>
      <c r="AG123" s="14">
        <f t="shared" si="310"/>
        <v>12221</v>
      </c>
      <c r="AH123" s="14">
        <f t="shared" si="310"/>
        <v>11072</v>
      </c>
      <c r="AI123" s="14">
        <f t="shared" si="310"/>
        <v>15781</v>
      </c>
      <c r="AJ123" s="14">
        <f t="shared" si="310"/>
        <v>15013</v>
      </c>
      <c r="AK123" s="14">
        <f t="shared" si="310"/>
        <v>14828</v>
      </c>
      <c r="AL123" s="14">
        <f t="shared" si="310"/>
        <v>14964</v>
      </c>
      <c r="AM123" s="14">
        <f t="shared" si="310"/>
        <v>13693</v>
      </c>
      <c r="AN123" s="15">
        <f t="shared" si="310"/>
        <v>12096</v>
      </c>
      <c r="AO123" s="13">
        <f t="shared" si="17"/>
        <v>10937.66667</v>
      </c>
      <c r="AP123" s="14">
        <f t="shared" ref="AP123:AX123" si="311">AP35-AO35</f>
        <v>11462</v>
      </c>
      <c r="AQ123" s="14">
        <f t="shared" si="311"/>
        <v>11842</v>
      </c>
      <c r="AR123" s="14">
        <f t="shared" si="311"/>
        <v>13317</v>
      </c>
      <c r="AS123" s="14">
        <f t="shared" si="311"/>
        <v>15226</v>
      </c>
      <c r="AT123" s="14">
        <f t="shared" si="311"/>
        <v>12568</v>
      </c>
      <c r="AU123" s="14">
        <f t="shared" si="311"/>
        <v>15222</v>
      </c>
      <c r="AV123" s="14">
        <f t="shared" si="311"/>
        <v>15298</v>
      </c>
      <c r="AW123" s="14">
        <f t="shared" si="311"/>
        <v>13182</v>
      </c>
      <c r="AX123" s="15">
        <f t="shared" si="311"/>
        <v>12128</v>
      </c>
      <c r="AY123" s="13">
        <f t="shared" si="19"/>
        <v>10463.33333</v>
      </c>
      <c r="AZ123" s="14">
        <f t="shared" ref="AZ123:BH123" si="312">AZ35-AY35</f>
        <v>9692</v>
      </c>
      <c r="BA123" s="14">
        <f t="shared" si="312"/>
        <v>8835</v>
      </c>
      <c r="BB123" s="14">
        <f t="shared" si="312"/>
        <v>12949</v>
      </c>
      <c r="BC123" s="14">
        <f t="shared" si="312"/>
        <v>13698</v>
      </c>
      <c r="BD123" s="14">
        <f t="shared" si="312"/>
        <v>14476</v>
      </c>
      <c r="BE123" s="14">
        <f t="shared" si="312"/>
        <v>14184</v>
      </c>
      <c r="BF123" s="14">
        <f t="shared" si="312"/>
        <v>14703</v>
      </c>
      <c r="BG123" s="14">
        <f t="shared" si="312"/>
        <v>13226</v>
      </c>
      <c r="BH123" s="15">
        <f t="shared" si="312"/>
        <v>10828</v>
      </c>
      <c r="BI123" s="13">
        <f t="shared" si="21"/>
        <v>10075.33333</v>
      </c>
      <c r="BJ123" s="14">
        <f t="shared" ref="BJ123:BP123" si="313">BJ35-BI35</f>
        <v>6680</v>
      </c>
      <c r="BK123" s="14">
        <f t="shared" si="313"/>
        <v>7304</v>
      </c>
      <c r="BL123" s="14">
        <f t="shared" si="313"/>
        <v>10555</v>
      </c>
      <c r="BM123" s="14">
        <f t="shared" si="313"/>
        <v>13534</v>
      </c>
      <c r="BN123" s="14">
        <f t="shared" si="313"/>
        <v>14252</v>
      </c>
      <c r="BO123" s="14">
        <f t="shared" si="313"/>
        <v>13956</v>
      </c>
      <c r="BP123" s="15">
        <f t="shared" si="313"/>
        <v>14062</v>
      </c>
      <c r="BQ123" s="13">
        <f t="shared" si="23"/>
        <v>9595</v>
      </c>
      <c r="BR123" s="14">
        <f t="shared" ref="BR123:CA123" si="314">BR35-BQ35</f>
        <v>12011</v>
      </c>
      <c r="BS123" s="14">
        <f t="shared" si="314"/>
        <v>10938</v>
      </c>
      <c r="BT123" s="14">
        <f t="shared" si="314"/>
        <v>10895</v>
      </c>
      <c r="BU123" s="14">
        <f t="shared" si="314"/>
        <v>12416</v>
      </c>
      <c r="BV123" s="14">
        <f t="shared" si="314"/>
        <v>12393</v>
      </c>
      <c r="BW123" s="14">
        <f t="shared" si="314"/>
        <v>13419</v>
      </c>
      <c r="BX123" s="14">
        <f t="shared" si="314"/>
        <v>13312</v>
      </c>
      <c r="BY123" s="14">
        <f t="shared" si="314"/>
        <v>12174</v>
      </c>
      <c r="BZ123" s="14">
        <f t="shared" si="314"/>
        <v>8991</v>
      </c>
      <c r="CA123" s="15">
        <f t="shared" si="314"/>
        <v>9623</v>
      </c>
      <c r="CB123" s="13">
        <f t="shared" si="25"/>
        <v>10288.5</v>
      </c>
      <c r="CC123" s="14">
        <f t="shared" ref="CC123:CG123" si="315">CC35-CB35</f>
        <v>12351</v>
      </c>
      <c r="CD123" s="14">
        <f t="shared" si="315"/>
        <v>12446</v>
      </c>
      <c r="CE123" s="14">
        <f t="shared" si="315"/>
        <v>11262</v>
      </c>
      <c r="CF123" s="14">
        <f t="shared" si="315"/>
        <v>13124</v>
      </c>
      <c r="CG123" s="15">
        <f t="shared" si="315"/>
        <v>12533</v>
      </c>
    </row>
    <row r="124">
      <c r="A124" s="12" t="s">
        <v>31</v>
      </c>
      <c r="B124" s="13">
        <f t="shared" si="27"/>
        <v>1381</v>
      </c>
      <c r="C124" s="14">
        <f t="shared" ref="C124:K124" si="316">C36-B36</f>
        <v>1980</v>
      </c>
      <c r="D124" s="14">
        <f t="shared" si="316"/>
        <v>1883</v>
      </c>
      <c r="E124" s="14">
        <f t="shared" si="316"/>
        <v>2717</v>
      </c>
      <c r="F124" s="14">
        <f t="shared" si="316"/>
        <v>3059</v>
      </c>
      <c r="G124" s="14">
        <f t="shared" si="316"/>
        <v>3556</v>
      </c>
      <c r="H124" s="14">
        <f t="shared" si="316"/>
        <v>3470</v>
      </c>
      <c r="I124" s="14">
        <f t="shared" si="316"/>
        <v>2839</v>
      </c>
      <c r="J124" s="14">
        <f t="shared" si="316"/>
        <v>2648</v>
      </c>
      <c r="K124" s="15">
        <f t="shared" si="316"/>
        <v>3515</v>
      </c>
      <c r="L124" s="13">
        <f t="shared" si="11"/>
        <v>2764.666667</v>
      </c>
      <c r="M124" s="14">
        <f t="shared" ref="M124:T124" si="317">M36-L36</f>
        <v>2492</v>
      </c>
      <c r="N124" s="14">
        <f t="shared" si="317"/>
        <v>2039</v>
      </c>
      <c r="O124" s="14">
        <f t="shared" si="317"/>
        <v>2640</v>
      </c>
      <c r="P124" s="14">
        <f t="shared" si="317"/>
        <v>3120</v>
      </c>
      <c r="Q124" s="14">
        <f t="shared" si="317"/>
        <v>3635</v>
      </c>
      <c r="R124" s="14">
        <f t="shared" si="317"/>
        <v>2901</v>
      </c>
      <c r="S124" s="14">
        <f t="shared" si="317"/>
        <v>2787</v>
      </c>
      <c r="T124" s="15">
        <f t="shared" si="317"/>
        <v>2876</v>
      </c>
      <c r="U124" s="13">
        <f t="shared" si="13"/>
        <v>1881</v>
      </c>
      <c r="V124" s="14">
        <f t="shared" ref="V124:AD124" si="318">V36-U36</f>
        <v>1797</v>
      </c>
      <c r="W124" s="14">
        <f t="shared" si="318"/>
        <v>1782</v>
      </c>
      <c r="X124" s="14">
        <f t="shared" si="318"/>
        <v>2492</v>
      </c>
      <c r="Y124" s="14">
        <f t="shared" si="318"/>
        <v>3007</v>
      </c>
      <c r="Z124" s="14">
        <f t="shared" si="318"/>
        <v>3871</v>
      </c>
      <c r="AA124" s="14">
        <f t="shared" si="318"/>
        <v>2835</v>
      </c>
      <c r="AB124" s="14">
        <f t="shared" si="318"/>
        <v>2579</v>
      </c>
      <c r="AC124" s="14">
        <f t="shared" si="318"/>
        <v>2550</v>
      </c>
      <c r="AD124" s="15">
        <f t="shared" si="318"/>
        <v>2628</v>
      </c>
      <c r="AE124" s="13">
        <f t="shared" si="15"/>
        <v>1761.333333</v>
      </c>
      <c r="AF124" s="14">
        <f t="shared" ref="AF124:AN124" si="319">AF36-AE36</f>
        <v>1980</v>
      </c>
      <c r="AG124" s="14">
        <f t="shared" si="319"/>
        <v>2036</v>
      </c>
      <c r="AH124" s="14">
        <f t="shared" si="319"/>
        <v>2918</v>
      </c>
      <c r="AI124" s="14">
        <f t="shared" si="319"/>
        <v>2964</v>
      </c>
      <c r="AJ124" s="14">
        <f t="shared" si="319"/>
        <v>4067</v>
      </c>
      <c r="AK124" s="14">
        <f t="shared" si="319"/>
        <v>2624</v>
      </c>
      <c r="AL124" s="14">
        <f t="shared" si="319"/>
        <v>2902</v>
      </c>
      <c r="AM124" s="14">
        <f t="shared" si="319"/>
        <v>2914</v>
      </c>
      <c r="AN124" s="15">
        <f t="shared" si="319"/>
        <v>2796</v>
      </c>
      <c r="AO124" s="13">
        <f t="shared" si="17"/>
        <v>1894.333333</v>
      </c>
      <c r="AP124" s="14">
        <f t="shared" ref="AP124:AX124" si="320">AP36-AO36</f>
        <v>1894</v>
      </c>
      <c r="AQ124" s="14">
        <f t="shared" si="320"/>
        <v>1956</v>
      </c>
      <c r="AR124" s="14">
        <f t="shared" si="320"/>
        <v>2465</v>
      </c>
      <c r="AS124" s="14">
        <f t="shared" si="320"/>
        <v>2598</v>
      </c>
      <c r="AT124" s="14">
        <f t="shared" si="320"/>
        <v>4400</v>
      </c>
      <c r="AU124" s="14">
        <f t="shared" si="320"/>
        <v>2731</v>
      </c>
      <c r="AV124" s="14">
        <f t="shared" si="320"/>
        <v>3888</v>
      </c>
      <c r="AW124" s="14">
        <f t="shared" si="320"/>
        <v>2854</v>
      </c>
      <c r="AX124" s="15">
        <f t="shared" si="320"/>
        <v>3185</v>
      </c>
      <c r="AY124" s="13">
        <f t="shared" si="19"/>
        <v>1897.666667</v>
      </c>
      <c r="AZ124" s="14">
        <f t="shared" ref="AZ124:BH124" si="321">AZ36-AY36</f>
        <v>1918</v>
      </c>
      <c r="BA124" s="14">
        <f t="shared" si="321"/>
        <v>1734</v>
      </c>
      <c r="BB124" s="14">
        <f t="shared" si="321"/>
        <v>2382</v>
      </c>
      <c r="BC124" s="14">
        <f t="shared" si="321"/>
        <v>2554</v>
      </c>
      <c r="BD124" s="14">
        <f t="shared" si="321"/>
        <v>4058</v>
      </c>
      <c r="BE124" s="14">
        <f t="shared" si="321"/>
        <v>3008</v>
      </c>
      <c r="BF124" s="14">
        <f t="shared" si="321"/>
        <v>3543</v>
      </c>
      <c r="BG124" s="14">
        <f t="shared" si="321"/>
        <v>2801</v>
      </c>
      <c r="BH124" s="15">
        <f t="shared" si="321"/>
        <v>2653</v>
      </c>
      <c r="BI124" s="13">
        <f t="shared" si="21"/>
        <v>1649.666667</v>
      </c>
      <c r="BJ124" s="14">
        <f t="shared" ref="BJ124:BP124" si="322">BJ36-BI36</f>
        <v>842</v>
      </c>
      <c r="BK124" s="14">
        <f t="shared" si="322"/>
        <v>1146</v>
      </c>
      <c r="BL124" s="14">
        <f t="shared" si="322"/>
        <v>1795</v>
      </c>
      <c r="BM124" s="14">
        <f t="shared" si="322"/>
        <v>2112</v>
      </c>
      <c r="BN124" s="14">
        <f t="shared" si="322"/>
        <v>3052</v>
      </c>
      <c r="BO124" s="14">
        <f t="shared" si="322"/>
        <v>2484</v>
      </c>
      <c r="BP124" s="15">
        <f t="shared" si="322"/>
        <v>2462</v>
      </c>
      <c r="BQ124" s="13">
        <f t="shared" si="23"/>
        <v>1495.5</v>
      </c>
      <c r="BR124" s="14">
        <f t="shared" ref="BR124:CA124" si="323">BR36-BQ36</f>
        <v>1929</v>
      </c>
      <c r="BS124" s="14">
        <f t="shared" si="323"/>
        <v>1685</v>
      </c>
      <c r="BT124" s="14">
        <f t="shared" si="323"/>
        <v>1528</v>
      </c>
      <c r="BU124" s="14">
        <f t="shared" si="323"/>
        <v>2156</v>
      </c>
      <c r="BV124" s="14">
        <f t="shared" si="323"/>
        <v>2002</v>
      </c>
      <c r="BW124" s="14">
        <f t="shared" si="323"/>
        <v>2113</v>
      </c>
      <c r="BX124" s="14">
        <f t="shared" si="323"/>
        <v>2132</v>
      </c>
      <c r="BY124" s="14">
        <f t="shared" si="323"/>
        <v>1964</v>
      </c>
      <c r="BZ124" s="14">
        <f t="shared" si="323"/>
        <v>1638</v>
      </c>
      <c r="CA124" s="15">
        <f t="shared" si="323"/>
        <v>1711</v>
      </c>
      <c r="CB124" s="13">
        <f t="shared" si="25"/>
        <v>1592.5</v>
      </c>
      <c r="CC124" s="14">
        <f t="shared" ref="CC124:CG124" si="324">CC36-CB36</f>
        <v>1845</v>
      </c>
      <c r="CD124" s="14">
        <f t="shared" si="324"/>
        <v>1730</v>
      </c>
      <c r="CE124" s="14">
        <f t="shared" si="324"/>
        <v>1458</v>
      </c>
      <c r="CF124" s="14">
        <f t="shared" si="324"/>
        <v>1869</v>
      </c>
      <c r="CG124" s="15">
        <f t="shared" si="324"/>
        <v>1749</v>
      </c>
    </row>
    <row r="125">
      <c r="A125" s="12" t="s">
        <v>71</v>
      </c>
      <c r="B125" s="13">
        <f t="shared" si="27"/>
        <v>2639</v>
      </c>
      <c r="C125" s="14">
        <f t="shared" ref="C125:K125" si="325">C37-B37</f>
        <v>3884</v>
      </c>
      <c r="D125" s="14">
        <f t="shared" si="325"/>
        <v>3913</v>
      </c>
      <c r="E125" s="14">
        <f t="shared" si="325"/>
        <v>3848</v>
      </c>
      <c r="F125" s="14">
        <f t="shared" si="325"/>
        <v>4359</v>
      </c>
      <c r="G125" s="14">
        <f t="shared" si="325"/>
        <v>4565</v>
      </c>
      <c r="H125" s="14">
        <f t="shared" si="325"/>
        <v>5012</v>
      </c>
      <c r="I125" s="14">
        <f t="shared" si="325"/>
        <v>5113</v>
      </c>
      <c r="J125" s="14">
        <f t="shared" si="325"/>
        <v>4453</v>
      </c>
      <c r="K125" s="15">
        <f t="shared" si="325"/>
        <v>4790</v>
      </c>
      <c r="L125" s="13">
        <f t="shared" si="11"/>
        <v>3951</v>
      </c>
      <c r="M125" s="14">
        <f t="shared" ref="M125:T125" si="326">M37-L37</f>
        <v>4045</v>
      </c>
      <c r="N125" s="14">
        <f t="shared" si="326"/>
        <v>3591</v>
      </c>
      <c r="O125" s="14">
        <f t="shared" si="326"/>
        <v>3870</v>
      </c>
      <c r="P125" s="14">
        <f t="shared" si="326"/>
        <v>4291</v>
      </c>
      <c r="Q125" s="14">
        <f t="shared" si="326"/>
        <v>4868</v>
      </c>
      <c r="R125" s="14">
        <f t="shared" si="326"/>
        <v>5596</v>
      </c>
      <c r="S125" s="14">
        <f t="shared" si="326"/>
        <v>5600</v>
      </c>
      <c r="T125" s="15">
        <f t="shared" si="326"/>
        <v>5637</v>
      </c>
      <c r="U125" s="13">
        <f t="shared" si="13"/>
        <v>4130.333333</v>
      </c>
      <c r="V125" s="14">
        <f t="shared" ref="V125:AD125" si="327">V37-U37</f>
        <v>4277</v>
      </c>
      <c r="W125" s="14">
        <f t="shared" si="327"/>
        <v>4215</v>
      </c>
      <c r="X125" s="14">
        <f t="shared" si="327"/>
        <v>4987</v>
      </c>
      <c r="Y125" s="14">
        <f t="shared" si="327"/>
        <v>5200</v>
      </c>
      <c r="Z125" s="14">
        <f t="shared" si="327"/>
        <v>7379</v>
      </c>
      <c r="AA125" s="14">
        <f t="shared" si="327"/>
        <v>6493</v>
      </c>
      <c r="AB125" s="14">
        <f t="shared" si="327"/>
        <v>6097</v>
      </c>
      <c r="AC125" s="14">
        <f t="shared" si="327"/>
        <v>5394</v>
      </c>
      <c r="AD125" s="15">
        <f t="shared" si="327"/>
        <v>5247</v>
      </c>
      <c r="AE125" s="13">
        <f t="shared" si="15"/>
        <v>4202.333333</v>
      </c>
      <c r="AF125" s="14">
        <f t="shared" ref="AF125:AN125" si="328">AF37-AE37</f>
        <v>4481</v>
      </c>
      <c r="AG125" s="14">
        <f t="shared" si="328"/>
        <v>4068</v>
      </c>
      <c r="AH125" s="14">
        <f t="shared" si="328"/>
        <v>5703</v>
      </c>
      <c r="AI125" s="14">
        <f t="shared" si="328"/>
        <v>5944</v>
      </c>
      <c r="AJ125" s="14">
        <f t="shared" si="328"/>
        <v>6674</v>
      </c>
      <c r="AK125" s="14">
        <f t="shared" si="328"/>
        <v>6667</v>
      </c>
      <c r="AL125" s="14">
        <f t="shared" si="328"/>
        <v>6680</v>
      </c>
      <c r="AM125" s="14">
        <f t="shared" si="328"/>
        <v>6628</v>
      </c>
      <c r="AN125" s="15">
        <f t="shared" si="328"/>
        <v>6799</v>
      </c>
      <c r="AO125" s="13">
        <f t="shared" si="17"/>
        <v>4705.333333</v>
      </c>
      <c r="AP125" s="14">
        <f t="shared" ref="AP125:AX125" si="329">AP37-AO37</f>
        <v>4882</v>
      </c>
      <c r="AQ125" s="14">
        <f t="shared" si="329"/>
        <v>5146</v>
      </c>
      <c r="AR125" s="14">
        <f t="shared" si="329"/>
        <v>6739</v>
      </c>
      <c r="AS125" s="14">
        <f t="shared" si="329"/>
        <v>6461</v>
      </c>
      <c r="AT125" s="14">
        <f t="shared" si="329"/>
        <v>7285</v>
      </c>
      <c r="AU125" s="14">
        <f t="shared" si="329"/>
        <v>7492</v>
      </c>
      <c r="AV125" s="14">
        <f t="shared" si="329"/>
        <v>7327</v>
      </c>
      <c r="AW125" s="14">
        <f t="shared" si="329"/>
        <v>6452</v>
      </c>
      <c r="AX125" s="15">
        <f t="shared" si="329"/>
        <v>6551</v>
      </c>
      <c r="AY125" s="13">
        <f t="shared" si="19"/>
        <v>4691.666667</v>
      </c>
      <c r="AZ125" s="14">
        <f t="shared" ref="AZ125:BH125" si="330">AZ37-AY37</f>
        <v>4664</v>
      </c>
      <c r="BA125" s="14">
        <f t="shared" si="330"/>
        <v>4199</v>
      </c>
      <c r="BB125" s="14">
        <f t="shared" si="330"/>
        <v>6388</v>
      </c>
      <c r="BC125" s="14">
        <f t="shared" si="330"/>
        <v>5947</v>
      </c>
      <c r="BD125" s="14">
        <f t="shared" si="330"/>
        <v>7005</v>
      </c>
      <c r="BE125" s="14">
        <f t="shared" si="330"/>
        <v>6736</v>
      </c>
      <c r="BF125" s="14">
        <f t="shared" si="330"/>
        <v>6590</v>
      </c>
      <c r="BG125" s="14">
        <f t="shared" si="330"/>
        <v>5352</v>
      </c>
      <c r="BH125" s="15">
        <f t="shared" si="330"/>
        <v>5155</v>
      </c>
      <c r="BI125" s="13">
        <f t="shared" si="21"/>
        <v>4014.333333</v>
      </c>
      <c r="BJ125" s="14">
        <f t="shared" ref="BJ125:BP125" si="331">BJ37-BI37</f>
        <v>1999</v>
      </c>
      <c r="BK125" s="14">
        <f t="shared" si="331"/>
        <v>2541</v>
      </c>
      <c r="BL125" s="14">
        <f t="shared" si="331"/>
        <v>5414</v>
      </c>
      <c r="BM125" s="14">
        <f t="shared" si="331"/>
        <v>5826</v>
      </c>
      <c r="BN125" s="14">
        <f t="shared" si="331"/>
        <v>5767</v>
      </c>
      <c r="BO125" s="14">
        <f t="shared" si="331"/>
        <v>5688</v>
      </c>
      <c r="BP125" s="15">
        <f t="shared" si="331"/>
        <v>6280</v>
      </c>
      <c r="BQ125" s="13">
        <f t="shared" si="23"/>
        <v>3708.5</v>
      </c>
      <c r="BR125" s="14">
        <f t="shared" ref="BR125:CA125" si="332">BR37-BQ37</f>
        <v>4998</v>
      </c>
      <c r="BS125" s="14">
        <f t="shared" si="332"/>
        <v>4663</v>
      </c>
      <c r="BT125" s="14">
        <f t="shared" si="332"/>
        <v>4052</v>
      </c>
      <c r="BU125" s="14">
        <f t="shared" si="332"/>
        <v>6557</v>
      </c>
      <c r="BV125" s="14">
        <f t="shared" si="332"/>
        <v>4880</v>
      </c>
      <c r="BW125" s="14">
        <f t="shared" si="332"/>
        <v>4996</v>
      </c>
      <c r="BX125" s="14">
        <f t="shared" si="332"/>
        <v>5312</v>
      </c>
      <c r="BY125" s="14">
        <f t="shared" si="332"/>
        <v>4570</v>
      </c>
      <c r="BZ125" s="14">
        <f t="shared" si="332"/>
        <v>3522</v>
      </c>
      <c r="CA125" s="15">
        <f t="shared" si="332"/>
        <v>4017</v>
      </c>
      <c r="CB125" s="13">
        <f t="shared" si="25"/>
        <v>4022.5</v>
      </c>
      <c r="CC125" s="14">
        <f t="shared" ref="CC125:CG125" si="333">CC37-CB37</f>
        <v>5048</v>
      </c>
      <c r="CD125" s="14">
        <f t="shared" si="333"/>
        <v>4541</v>
      </c>
      <c r="CE125" s="14">
        <f t="shared" si="333"/>
        <v>4250</v>
      </c>
      <c r="CF125" s="14">
        <f t="shared" si="333"/>
        <v>7230</v>
      </c>
      <c r="CG125" s="15">
        <f t="shared" si="333"/>
        <v>4972</v>
      </c>
    </row>
    <row r="126">
      <c r="A126" s="12" t="s">
        <v>86</v>
      </c>
      <c r="B126" s="13">
        <f t="shared" si="27"/>
        <v>4956.25</v>
      </c>
      <c r="C126" s="14">
        <f t="shared" ref="C126:K126" si="334">C38-B38</f>
        <v>8118</v>
      </c>
      <c r="D126" s="14">
        <f t="shared" si="334"/>
        <v>6964</v>
      </c>
      <c r="E126" s="14">
        <f t="shared" si="334"/>
        <v>8381</v>
      </c>
      <c r="F126" s="14">
        <f t="shared" si="334"/>
        <v>9113</v>
      </c>
      <c r="G126" s="14">
        <f t="shared" si="334"/>
        <v>10806</v>
      </c>
      <c r="H126" s="14">
        <f t="shared" si="334"/>
        <v>11537</v>
      </c>
      <c r="I126" s="14">
        <f t="shared" si="334"/>
        <v>10617</v>
      </c>
      <c r="J126" s="14">
        <f t="shared" si="334"/>
        <v>9383</v>
      </c>
      <c r="K126" s="15">
        <f t="shared" si="334"/>
        <v>9082</v>
      </c>
      <c r="L126" s="13">
        <f t="shared" si="11"/>
        <v>8033</v>
      </c>
      <c r="M126" s="14">
        <f t="shared" ref="M126:T126" si="335">M38-L38</f>
        <v>8447</v>
      </c>
      <c r="N126" s="14">
        <f t="shared" si="335"/>
        <v>7017</v>
      </c>
      <c r="O126" s="14">
        <f t="shared" si="335"/>
        <v>9759</v>
      </c>
      <c r="P126" s="14">
        <f t="shared" si="335"/>
        <v>10245</v>
      </c>
      <c r="Q126" s="14">
        <f t="shared" si="335"/>
        <v>12404</v>
      </c>
      <c r="R126" s="14">
        <f t="shared" si="335"/>
        <v>10290</v>
      </c>
      <c r="S126" s="14">
        <f t="shared" si="335"/>
        <v>10398</v>
      </c>
      <c r="T126" s="15">
        <f t="shared" si="335"/>
        <v>8979</v>
      </c>
      <c r="U126" s="13">
        <f t="shared" si="13"/>
        <v>7576.666667</v>
      </c>
      <c r="V126" s="14">
        <f t="shared" ref="V126:AD126" si="336">V38-U38</f>
        <v>8161</v>
      </c>
      <c r="W126" s="14">
        <f t="shared" si="336"/>
        <v>7449</v>
      </c>
      <c r="X126" s="14">
        <f t="shared" si="336"/>
        <v>10218</v>
      </c>
      <c r="Y126" s="14">
        <f t="shared" si="336"/>
        <v>9623</v>
      </c>
      <c r="Z126" s="14">
        <f t="shared" si="336"/>
        <v>12149</v>
      </c>
      <c r="AA126" s="14">
        <f t="shared" si="336"/>
        <v>10377</v>
      </c>
      <c r="AB126" s="14">
        <f t="shared" si="336"/>
        <v>9697</v>
      </c>
      <c r="AC126" s="14">
        <f t="shared" si="336"/>
        <v>8881</v>
      </c>
      <c r="AD126" s="15">
        <f t="shared" si="336"/>
        <v>8195</v>
      </c>
      <c r="AE126" s="13">
        <f t="shared" si="15"/>
        <v>7079</v>
      </c>
      <c r="AF126" s="14">
        <f t="shared" ref="AF126:AN126" si="337">AF38-AE38</f>
        <v>7908</v>
      </c>
      <c r="AG126" s="14">
        <f t="shared" si="337"/>
        <v>7653</v>
      </c>
      <c r="AH126" s="14">
        <f t="shared" si="337"/>
        <v>10535</v>
      </c>
      <c r="AI126" s="14">
        <f t="shared" si="337"/>
        <v>10252</v>
      </c>
      <c r="AJ126" s="14">
        <f t="shared" si="337"/>
        <v>11903</v>
      </c>
      <c r="AK126" s="14">
        <f t="shared" si="337"/>
        <v>10625</v>
      </c>
      <c r="AL126" s="14">
        <f t="shared" si="337"/>
        <v>10159</v>
      </c>
      <c r="AM126" s="14">
        <f t="shared" si="337"/>
        <v>9595</v>
      </c>
      <c r="AN126" s="15">
        <f t="shared" si="337"/>
        <v>8771</v>
      </c>
      <c r="AO126" s="13">
        <f t="shared" si="17"/>
        <v>7572</v>
      </c>
      <c r="AP126" s="14">
        <f t="shared" ref="AP126:AX126" si="338">AP38-AO38</f>
        <v>7831</v>
      </c>
      <c r="AQ126" s="14">
        <f t="shared" si="338"/>
        <v>8173</v>
      </c>
      <c r="AR126" s="14">
        <f t="shared" si="338"/>
        <v>10999</v>
      </c>
      <c r="AS126" s="14">
        <f t="shared" si="338"/>
        <v>10110</v>
      </c>
      <c r="AT126" s="14">
        <f t="shared" si="338"/>
        <v>12785</v>
      </c>
      <c r="AU126" s="14">
        <f t="shared" si="338"/>
        <v>10986</v>
      </c>
      <c r="AV126" s="14">
        <f t="shared" si="338"/>
        <v>10796</v>
      </c>
      <c r="AW126" s="14">
        <f t="shared" si="338"/>
        <v>9238</v>
      </c>
      <c r="AX126" s="15">
        <f t="shared" si="338"/>
        <v>8740</v>
      </c>
      <c r="AY126" s="13">
        <f t="shared" si="19"/>
        <v>7152.666667</v>
      </c>
      <c r="AZ126" s="14">
        <f t="shared" ref="AZ126:BH126" si="339">AZ38-AY38</f>
        <v>7888</v>
      </c>
      <c r="BA126" s="14">
        <f t="shared" si="339"/>
        <v>6863</v>
      </c>
      <c r="BB126" s="14">
        <f t="shared" si="339"/>
        <v>10620</v>
      </c>
      <c r="BC126" s="14">
        <f t="shared" si="339"/>
        <v>10007</v>
      </c>
      <c r="BD126" s="14">
        <f t="shared" si="339"/>
        <v>12473</v>
      </c>
      <c r="BE126" s="14">
        <f t="shared" si="339"/>
        <v>9789</v>
      </c>
      <c r="BF126" s="14">
        <f t="shared" si="339"/>
        <v>10231</v>
      </c>
      <c r="BG126" s="14">
        <f t="shared" si="339"/>
        <v>8865</v>
      </c>
      <c r="BH126" s="15">
        <f t="shared" si="339"/>
        <v>8021</v>
      </c>
      <c r="BI126" s="13">
        <f t="shared" si="21"/>
        <v>6948.666667</v>
      </c>
      <c r="BJ126" s="14">
        <f t="shared" ref="BJ126:BP126" si="340">BJ38-BI38</f>
        <v>3706</v>
      </c>
      <c r="BK126" s="14">
        <f t="shared" si="340"/>
        <v>4559</v>
      </c>
      <c r="BL126" s="14">
        <f t="shared" si="340"/>
        <v>10685</v>
      </c>
      <c r="BM126" s="14">
        <f t="shared" si="340"/>
        <v>9341</v>
      </c>
      <c r="BN126" s="14">
        <f t="shared" si="340"/>
        <v>12688</v>
      </c>
      <c r="BO126" s="14">
        <f t="shared" si="340"/>
        <v>10169</v>
      </c>
      <c r="BP126" s="15">
        <f t="shared" si="340"/>
        <v>10405</v>
      </c>
      <c r="BQ126" s="13">
        <f t="shared" si="23"/>
        <v>6602</v>
      </c>
      <c r="BR126" s="14">
        <f t="shared" ref="BR126:CA126" si="341">BR38-BQ38</f>
        <v>8435</v>
      </c>
      <c r="BS126" s="14">
        <f t="shared" si="341"/>
        <v>7898</v>
      </c>
      <c r="BT126" s="14">
        <f t="shared" si="341"/>
        <v>6841</v>
      </c>
      <c r="BU126" s="14">
        <f t="shared" si="341"/>
        <v>11529</v>
      </c>
      <c r="BV126" s="14">
        <f t="shared" si="341"/>
        <v>8270</v>
      </c>
      <c r="BW126" s="14">
        <f t="shared" si="341"/>
        <v>10474</v>
      </c>
      <c r="BX126" s="14">
        <f t="shared" si="341"/>
        <v>8243</v>
      </c>
      <c r="BY126" s="14">
        <f t="shared" si="341"/>
        <v>7733</v>
      </c>
      <c r="BZ126" s="14">
        <f t="shared" si="341"/>
        <v>6555</v>
      </c>
      <c r="CA126" s="15">
        <f t="shared" si="341"/>
        <v>6888</v>
      </c>
      <c r="CB126" s="13">
        <f t="shared" si="25"/>
        <v>7509.5</v>
      </c>
      <c r="CC126" s="14">
        <f t="shared" ref="CC126:CG126" si="342">CC38-CB38</f>
        <v>8993</v>
      </c>
      <c r="CD126" s="14">
        <f t="shared" si="342"/>
        <v>8849</v>
      </c>
      <c r="CE126" s="14">
        <f t="shared" si="342"/>
        <v>7844</v>
      </c>
      <c r="CF126" s="14">
        <f t="shared" si="342"/>
        <v>12808</v>
      </c>
      <c r="CG126" s="15">
        <f t="shared" si="342"/>
        <v>8441</v>
      </c>
    </row>
    <row r="127">
      <c r="A127" s="12" t="s">
        <v>58</v>
      </c>
      <c r="B127" s="13">
        <f t="shared" si="27"/>
        <v>3351.75</v>
      </c>
      <c r="C127" s="14">
        <f t="shared" ref="C127:K127" si="343">C39-B39</f>
        <v>4717</v>
      </c>
      <c r="D127" s="14">
        <f t="shared" si="343"/>
        <v>4289</v>
      </c>
      <c r="E127" s="14">
        <f t="shared" si="343"/>
        <v>4092</v>
      </c>
      <c r="F127" s="14">
        <f t="shared" si="343"/>
        <v>4680</v>
      </c>
      <c r="G127" s="14">
        <f t="shared" si="343"/>
        <v>4438</v>
      </c>
      <c r="H127" s="14">
        <f t="shared" si="343"/>
        <v>5714</v>
      </c>
      <c r="I127" s="14">
        <f t="shared" si="343"/>
        <v>5567</v>
      </c>
      <c r="J127" s="14">
        <f t="shared" si="343"/>
        <v>5546</v>
      </c>
      <c r="K127" s="15">
        <f t="shared" si="343"/>
        <v>5512</v>
      </c>
      <c r="L127" s="13">
        <f t="shared" si="11"/>
        <v>4658</v>
      </c>
      <c r="M127" s="14">
        <f t="shared" ref="M127:T127" si="344">M39-L39</f>
        <v>4827</v>
      </c>
      <c r="N127" s="14">
        <f t="shared" si="344"/>
        <v>3771</v>
      </c>
      <c r="O127" s="14">
        <f t="shared" si="344"/>
        <v>4005</v>
      </c>
      <c r="P127" s="14">
        <f t="shared" si="344"/>
        <v>4139</v>
      </c>
      <c r="Q127" s="14">
        <f t="shared" si="344"/>
        <v>4322</v>
      </c>
      <c r="R127" s="14">
        <f t="shared" si="344"/>
        <v>5926</v>
      </c>
      <c r="S127" s="14">
        <f t="shared" si="344"/>
        <v>5531</v>
      </c>
      <c r="T127" s="15">
        <f t="shared" si="344"/>
        <v>5491</v>
      </c>
      <c r="U127" s="13">
        <f t="shared" si="13"/>
        <v>4157.333333</v>
      </c>
      <c r="V127" s="14">
        <f t="shared" ref="V127:AD127" si="345">V39-U39</f>
        <v>4477</v>
      </c>
      <c r="W127" s="14">
        <f t="shared" si="345"/>
        <v>3864</v>
      </c>
      <c r="X127" s="14">
        <f t="shared" si="345"/>
        <v>4179</v>
      </c>
      <c r="Y127" s="14">
        <f t="shared" si="345"/>
        <v>3846</v>
      </c>
      <c r="Z127" s="14">
        <f t="shared" si="345"/>
        <v>4377</v>
      </c>
      <c r="AA127" s="14">
        <f t="shared" si="345"/>
        <v>5587</v>
      </c>
      <c r="AB127" s="14">
        <f t="shared" si="345"/>
        <v>5353</v>
      </c>
      <c r="AC127" s="14">
        <f t="shared" si="345"/>
        <v>4863</v>
      </c>
      <c r="AD127" s="15">
        <f t="shared" si="345"/>
        <v>5659</v>
      </c>
      <c r="AE127" s="13">
        <f t="shared" si="15"/>
        <v>4197.666667</v>
      </c>
      <c r="AF127" s="14">
        <f t="shared" ref="AF127:AN127" si="346">AF39-AE39</f>
        <v>4621</v>
      </c>
      <c r="AG127" s="14">
        <f t="shared" si="346"/>
        <v>4524</v>
      </c>
      <c r="AH127" s="14">
        <f t="shared" si="346"/>
        <v>4289</v>
      </c>
      <c r="AI127" s="14">
        <f t="shared" si="346"/>
        <v>4079</v>
      </c>
      <c r="AJ127" s="14">
        <f t="shared" si="346"/>
        <v>4746</v>
      </c>
      <c r="AK127" s="14">
        <f t="shared" si="346"/>
        <v>5407</v>
      </c>
      <c r="AL127" s="14">
        <f t="shared" si="346"/>
        <v>5971</v>
      </c>
      <c r="AM127" s="14">
        <f t="shared" si="346"/>
        <v>5391</v>
      </c>
      <c r="AN127" s="15">
        <f t="shared" si="346"/>
        <v>5332</v>
      </c>
      <c r="AO127" s="13">
        <f t="shared" si="17"/>
        <v>4257</v>
      </c>
      <c r="AP127" s="14">
        <f t="shared" ref="AP127:AX127" si="347">AP39-AO39</f>
        <v>4608</v>
      </c>
      <c r="AQ127" s="14">
        <f t="shared" si="347"/>
        <v>3939</v>
      </c>
      <c r="AR127" s="14">
        <f t="shared" si="347"/>
        <v>4168</v>
      </c>
      <c r="AS127" s="14">
        <f t="shared" si="347"/>
        <v>4060</v>
      </c>
      <c r="AT127" s="14">
        <f t="shared" si="347"/>
        <v>4594</v>
      </c>
      <c r="AU127" s="14">
        <f t="shared" si="347"/>
        <v>5458</v>
      </c>
      <c r="AV127" s="14">
        <f t="shared" si="347"/>
        <v>5975</v>
      </c>
      <c r="AW127" s="14">
        <f t="shared" si="347"/>
        <v>5409</v>
      </c>
      <c r="AX127" s="15">
        <f t="shared" si="347"/>
        <v>5712</v>
      </c>
      <c r="AY127" s="13">
        <f t="shared" si="19"/>
        <v>4089.333333</v>
      </c>
      <c r="AZ127" s="14">
        <f t="shared" ref="AZ127:BH127" si="348">AZ39-AY39</f>
        <v>4234</v>
      </c>
      <c r="BA127" s="14">
        <f t="shared" si="348"/>
        <v>3564</v>
      </c>
      <c r="BB127" s="14">
        <f t="shared" si="348"/>
        <v>3615</v>
      </c>
      <c r="BC127" s="14">
        <f t="shared" si="348"/>
        <v>4480</v>
      </c>
      <c r="BD127" s="14">
        <f t="shared" si="348"/>
        <v>4497</v>
      </c>
      <c r="BE127" s="14">
        <f t="shared" si="348"/>
        <v>5574</v>
      </c>
      <c r="BF127" s="14">
        <f t="shared" si="348"/>
        <v>5697</v>
      </c>
      <c r="BG127" s="14">
        <f t="shared" si="348"/>
        <v>4781</v>
      </c>
      <c r="BH127" s="15">
        <f t="shared" si="348"/>
        <v>4657</v>
      </c>
      <c r="BI127" s="13">
        <f t="shared" si="21"/>
        <v>3869.333333</v>
      </c>
      <c r="BJ127" s="14">
        <f t="shared" ref="BJ127:BP127" si="349">BJ39-BI39</f>
        <v>1097</v>
      </c>
      <c r="BK127" s="14">
        <f t="shared" si="349"/>
        <v>1682</v>
      </c>
      <c r="BL127" s="14">
        <f t="shared" si="349"/>
        <v>2649</v>
      </c>
      <c r="BM127" s="14">
        <f t="shared" si="349"/>
        <v>4016</v>
      </c>
      <c r="BN127" s="14">
        <f t="shared" si="349"/>
        <v>4168</v>
      </c>
      <c r="BO127" s="14">
        <f t="shared" si="349"/>
        <v>4869</v>
      </c>
      <c r="BP127" s="15">
        <f t="shared" si="349"/>
        <v>4789</v>
      </c>
      <c r="BQ127" s="13">
        <f t="shared" si="23"/>
        <v>3224.5</v>
      </c>
      <c r="BR127" s="14">
        <f t="shared" ref="BR127:CA127" si="350">BR39-BQ39</f>
        <v>4083</v>
      </c>
      <c r="BS127" s="14">
        <f t="shared" si="350"/>
        <v>4038</v>
      </c>
      <c r="BT127" s="14">
        <f t="shared" si="350"/>
        <v>2885</v>
      </c>
      <c r="BU127" s="14">
        <f t="shared" si="350"/>
        <v>3447</v>
      </c>
      <c r="BV127" s="14">
        <f t="shared" si="350"/>
        <v>3507</v>
      </c>
      <c r="BW127" s="14">
        <f t="shared" si="350"/>
        <v>3526</v>
      </c>
      <c r="BX127" s="14">
        <f t="shared" si="350"/>
        <v>4404</v>
      </c>
      <c r="BY127" s="14">
        <f t="shared" si="350"/>
        <v>4074</v>
      </c>
      <c r="BZ127" s="14">
        <f t="shared" si="350"/>
        <v>3289</v>
      </c>
      <c r="CA127" s="15">
        <f t="shared" si="350"/>
        <v>3807</v>
      </c>
      <c r="CB127" s="13">
        <f t="shared" si="25"/>
        <v>3097.5</v>
      </c>
      <c r="CC127" s="14">
        <f t="shared" ref="CC127:CG127" si="351">CC39-CB39</f>
        <v>4500</v>
      </c>
      <c r="CD127" s="14">
        <f t="shared" si="351"/>
        <v>3949</v>
      </c>
      <c r="CE127" s="14">
        <f t="shared" si="351"/>
        <v>3317</v>
      </c>
      <c r="CF127" s="14">
        <f t="shared" si="351"/>
        <v>3819</v>
      </c>
      <c r="CG127" s="15">
        <f t="shared" si="351"/>
        <v>3438</v>
      </c>
    </row>
    <row r="128">
      <c r="A128" s="12" t="s">
        <v>12</v>
      </c>
      <c r="B128" s="13">
        <f t="shared" si="27"/>
        <v>352.75</v>
      </c>
      <c r="C128" s="14">
        <f t="shared" ref="C128:K128" si="352">C40-B40</f>
        <v>617</v>
      </c>
      <c r="D128" s="14">
        <f t="shared" si="352"/>
        <v>621</v>
      </c>
      <c r="E128" s="14">
        <f t="shared" si="352"/>
        <v>523</v>
      </c>
      <c r="F128" s="14">
        <f t="shared" si="352"/>
        <v>499</v>
      </c>
      <c r="G128" s="14">
        <f t="shared" si="352"/>
        <v>469</v>
      </c>
      <c r="H128" s="14">
        <f t="shared" si="352"/>
        <v>957</v>
      </c>
      <c r="I128" s="14">
        <f t="shared" si="352"/>
        <v>760</v>
      </c>
      <c r="J128" s="14">
        <f t="shared" si="352"/>
        <v>666</v>
      </c>
      <c r="K128" s="15">
        <f t="shared" si="352"/>
        <v>737</v>
      </c>
      <c r="L128" s="13">
        <f t="shared" si="11"/>
        <v>591.6666667</v>
      </c>
      <c r="M128" s="14">
        <f t="shared" ref="M128:T128" si="353">M40-L40</f>
        <v>594</v>
      </c>
      <c r="N128" s="14">
        <f t="shared" si="353"/>
        <v>455</v>
      </c>
      <c r="O128" s="14">
        <f t="shared" si="353"/>
        <v>424</v>
      </c>
      <c r="P128" s="14">
        <f t="shared" si="353"/>
        <v>392</v>
      </c>
      <c r="Q128" s="14">
        <f t="shared" si="353"/>
        <v>710</v>
      </c>
      <c r="R128" s="14">
        <f t="shared" si="353"/>
        <v>1094</v>
      </c>
      <c r="S128" s="14">
        <f t="shared" si="353"/>
        <v>954</v>
      </c>
      <c r="T128" s="15">
        <f t="shared" si="353"/>
        <v>1129</v>
      </c>
      <c r="U128" s="13">
        <f t="shared" si="13"/>
        <v>499.3333333</v>
      </c>
      <c r="V128" s="14">
        <f t="shared" ref="V128:AD128" si="354">V40-U40</f>
        <v>523</v>
      </c>
      <c r="W128" s="14">
        <f t="shared" si="354"/>
        <v>440</v>
      </c>
      <c r="X128" s="14">
        <f t="shared" si="354"/>
        <v>390</v>
      </c>
      <c r="Y128" s="14">
        <f t="shared" si="354"/>
        <v>404</v>
      </c>
      <c r="Z128" s="14">
        <f t="shared" si="354"/>
        <v>536</v>
      </c>
      <c r="AA128" s="14">
        <f t="shared" si="354"/>
        <v>670</v>
      </c>
      <c r="AB128" s="14">
        <f t="shared" si="354"/>
        <v>479</v>
      </c>
      <c r="AC128" s="14">
        <f t="shared" si="354"/>
        <v>551</v>
      </c>
      <c r="AD128" s="15">
        <f t="shared" si="354"/>
        <v>576</v>
      </c>
      <c r="AE128" s="13">
        <f t="shared" si="15"/>
        <v>488.3333333</v>
      </c>
      <c r="AF128" s="14">
        <f t="shared" ref="AF128:AN128" si="355">AF40-AE40</f>
        <v>423</v>
      </c>
      <c r="AG128" s="14">
        <f t="shared" si="355"/>
        <v>484</v>
      </c>
      <c r="AH128" s="14">
        <f t="shared" si="355"/>
        <v>448</v>
      </c>
      <c r="AI128" s="14">
        <f t="shared" si="355"/>
        <v>391</v>
      </c>
      <c r="AJ128" s="14">
        <f t="shared" si="355"/>
        <v>401</v>
      </c>
      <c r="AK128" s="14">
        <f t="shared" si="355"/>
        <v>712</v>
      </c>
      <c r="AL128" s="14">
        <f t="shared" si="355"/>
        <v>592</v>
      </c>
      <c r="AM128" s="14">
        <f t="shared" si="355"/>
        <v>538</v>
      </c>
      <c r="AN128" s="15">
        <f t="shared" si="355"/>
        <v>581</v>
      </c>
      <c r="AO128" s="13">
        <f t="shared" si="17"/>
        <v>497.3333333</v>
      </c>
      <c r="AP128" s="14">
        <f t="shared" ref="AP128:AX128" si="356">AP40-AO40</f>
        <v>476</v>
      </c>
      <c r="AQ128" s="14">
        <f t="shared" si="356"/>
        <v>515</v>
      </c>
      <c r="AR128" s="14">
        <f t="shared" si="356"/>
        <v>503</v>
      </c>
      <c r="AS128" s="14">
        <f t="shared" si="356"/>
        <v>466</v>
      </c>
      <c r="AT128" s="14">
        <f t="shared" si="356"/>
        <v>805</v>
      </c>
      <c r="AU128" s="14">
        <f t="shared" si="356"/>
        <v>867</v>
      </c>
      <c r="AV128" s="14">
        <f t="shared" si="356"/>
        <v>638</v>
      </c>
      <c r="AW128" s="14">
        <f t="shared" si="356"/>
        <v>621</v>
      </c>
      <c r="AX128" s="15">
        <f t="shared" si="356"/>
        <v>512</v>
      </c>
      <c r="AY128" s="13">
        <f t="shared" si="19"/>
        <v>464.3333333</v>
      </c>
      <c r="AZ128" s="14">
        <f t="shared" ref="AZ128:BH128" si="357">AZ40-AY40</f>
        <v>555</v>
      </c>
      <c r="BA128" s="14">
        <f t="shared" si="357"/>
        <v>432</v>
      </c>
      <c r="BB128" s="14">
        <f t="shared" si="357"/>
        <v>449</v>
      </c>
      <c r="BC128" s="14">
        <f t="shared" si="357"/>
        <v>499</v>
      </c>
      <c r="BD128" s="14">
        <f t="shared" si="357"/>
        <v>525</v>
      </c>
      <c r="BE128" s="14">
        <f t="shared" si="357"/>
        <v>564</v>
      </c>
      <c r="BF128" s="14">
        <f t="shared" si="357"/>
        <v>720</v>
      </c>
      <c r="BG128" s="14">
        <f t="shared" si="357"/>
        <v>536</v>
      </c>
      <c r="BH128" s="15">
        <f t="shared" si="357"/>
        <v>448</v>
      </c>
      <c r="BI128" s="13">
        <f t="shared" si="21"/>
        <v>471.3333333</v>
      </c>
      <c r="BJ128" s="14">
        <f t="shared" ref="BJ128:BP128" si="358">BJ40-BI40</f>
        <v>238</v>
      </c>
      <c r="BK128" s="14">
        <f t="shared" si="358"/>
        <v>240</v>
      </c>
      <c r="BL128" s="14">
        <f t="shared" si="358"/>
        <v>460</v>
      </c>
      <c r="BM128" s="14">
        <f t="shared" si="358"/>
        <v>536</v>
      </c>
      <c r="BN128" s="14">
        <f t="shared" si="358"/>
        <v>581</v>
      </c>
      <c r="BO128" s="14">
        <f t="shared" si="358"/>
        <v>624</v>
      </c>
      <c r="BP128" s="15">
        <f t="shared" si="358"/>
        <v>589</v>
      </c>
      <c r="BQ128" s="13">
        <f t="shared" si="23"/>
        <v>386</v>
      </c>
      <c r="BR128" s="14">
        <f t="shared" ref="BR128:CA128" si="359">BR40-BQ40</f>
        <v>556</v>
      </c>
      <c r="BS128" s="14">
        <f t="shared" si="359"/>
        <v>491</v>
      </c>
      <c r="BT128" s="14">
        <f t="shared" si="359"/>
        <v>348</v>
      </c>
      <c r="BU128" s="14">
        <f t="shared" si="359"/>
        <v>649</v>
      </c>
      <c r="BV128" s="14">
        <f t="shared" si="359"/>
        <v>562</v>
      </c>
      <c r="BW128" s="14">
        <f t="shared" si="359"/>
        <v>486</v>
      </c>
      <c r="BX128" s="14">
        <f t="shared" si="359"/>
        <v>567</v>
      </c>
      <c r="BY128" s="14">
        <f t="shared" si="359"/>
        <v>445</v>
      </c>
      <c r="BZ128" s="14">
        <f t="shared" si="359"/>
        <v>429</v>
      </c>
      <c r="CA128" s="15">
        <f t="shared" si="359"/>
        <v>399</v>
      </c>
      <c r="CB128" s="13">
        <f t="shared" si="25"/>
        <v>342.5</v>
      </c>
      <c r="CC128" s="14">
        <f t="shared" ref="CC128:CG128" si="360">CC40-CB40</f>
        <v>485</v>
      </c>
      <c r="CD128" s="14">
        <f t="shared" si="360"/>
        <v>568</v>
      </c>
      <c r="CE128" s="14">
        <f t="shared" si="360"/>
        <v>537</v>
      </c>
      <c r="CF128" s="14">
        <f t="shared" si="360"/>
        <v>542</v>
      </c>
      <c r="CG128" s="15">
        <f t="shared" si="360"/>
        <v>496</v>
      </c>
    </row>
    <row r="129">
      <c r="A129" s="12" t="s">
        <v>15</v>
      </c>
      <c r="B129" s="13">
        <f t="shared" si="27"/>
        <v>868.75</v>
      </c>
      <c r="C129" s="14">
        <f t="shared" ref="C129:K129" si="361">C41-B41</f>
        <v>1219</v>
      </c>
      <c r="D129" s="14">
        <f t="shared" si="361"/>
        <v>1172</v>
      </c>
      <c r="E129" s="14">
        <f t="shared" si="361"/>
        <v>1088</v>
      </c>
      <c r="F129" s="14">
        <f t="shared" si="361"/>
        <v>1262</v>
      </c>
      <c r="G129" s="14">
        <f t="shared" si="361"/>
        <v>1376</v>
      </c>
      <c r="H129" s="14">
        <f t="shared" si="361"/>
        <v>1654</v>
      </c>
      <c r="I129" s="14">
        <f t="shared" si="361"/>
        <v>1501</v>
      </c>
      <c r="J129" s="14">
        <f t="shared" si="361"/>
        <v>1392</v>
      </c>
      <c r="K129" s="15">
        <f t="shared" si="361"/>
        <v>1469</v>
      </c>
      <c r="L129" s="13">
        <f t="shared" si="11"/>
        <v>1193.333333</v>
      </c>
      <c r="M129" s="14">
        <f t="shared" ref="M129:T129" si="362">M41-L41</f>
        <v>1224</v>
      </c>
      <c r="N129" s="14">
        <f t="shared" si="362"/>
        <v>1079</v>
      </c>
      <c r="O129" s="14">
        <f t="shared" si="362"/>
        <v>1076</v>
      </c>
      <c r="P129" s="14">
        <f t="shared" si="362"/>
        <v>1181</v>
      </c>
      <c r="Q129" s="14">
        <f t="shared" si="362"/>
        <v>1265</v>
      </c>
      <c r="R129" s="14">
        <f t="shared" si="362"/>
        <v>1325</v>
      </c>
      <c r="S129" s="14">
        <f t="shared" si="362"/>
        <v>1453</v>
      </c>
      <c r="T129" s="15">
        <f t="shared" si="362"/>
        <v>1400</v>
      </c>
      <c r="U129" s="13">
        <f t="shared" si="13"/>
        <v>1049.333333</v>
      </c>
      <c r="V129" s="14">
        <f t="shared" ref="V129:AD129" si="363">V41-U41</f>
        <v>1063</v>
      </c>
      <c r="W129" s="14">
        <f t="shared" si="363"/>
        <v>933</v>
      </c>
      <c r="X129" s="14">
        <f t="shared" si="363"/>
        <v>1260</v>
      </c>
      <c r="Y129" s="14">
        <f t="shared" si="363"/>
        <v>1267</v>
      </c>
      <c r="Z129" s="14">
        <f t="shared" si="363"/>
        <v>1320</v>
      </c>
      <c r="AA129" s="14">
        <f t="shared" si="363"/>
        <v>1390</v>
      </c>
      <c r="AB129" s="14">
        <f t="shared" si="363"/>
        <v>1380</v>
      </c>
      <c r="AC129" s="14">
        <f t="shared" si="363"/>
        <v>1316</v>
      </c>
      <c r="AD129" s="15">
        <f t="shared" si="363"/>
        <v>1200</v>
      </c>
      <c r="AE129" s="13">
        <f t="shared" si="15"/>
        <v>972</v>
      </c>
      <c r="AF129" s="14">
        <f t="shared" ref="AF129:AN129" si="364">AF41-AE41</f>
        <v>1097</v>
      </c>
      <c r="AG129" s="14">
        <f t="shared" si="364"/>
        <v>1133</v>
      </c>
      <c r="AH129" s="14">
        <f t="shared" si="364"/>
        <v>1103</v>
      </c>
      <c r="AI129" s="14">
        <f t="shared" si="364"/>
        <v>1208</v>
      </c>
      <c r="AJ129" s="14">
        <f t="shared" si="364"/>
        <v>1388</v>
      </c>
      <c r="AK129" s="14">
        <f t="shared" si="364"/>
        <v>1349</v>
      </c>
      <c r="AL129" s="14">
        <f t="shared" si="364"/>
        <v>1401</v>
      </c>
      <c r="AM129" s="14">
        <f t="shared" si="364"/>
        <v>1353</v>
      </c>
      <c r="AN129" s="15">
        <f t="shared" si="364"/>
        <v>1217</v>
      </c>
      <c r="AO129" s="13">
        <f t="shared" si="17"/>
        <v>1086.666667</v>
      </c>
      <c r="AP129" s="14">
        <f t="shared" ref="AP129:AX129" si="365">AP41-AO41</f>
        <v>1088</v>
      </c>
      <c r="AQ129" s="14">
        <f t="shared" si="365"/>
        <v>1181</v>
      </c>
      <c r="AR129" s="14">
        <f t="shared" si="365"/>
        <v>1181</v>
      </c>
      <c r="AS129" s="14">
        <f t="shared" si="365"/>
        <v>1257</v>
      </c>
      <c r="AT129" s="14">
        <f t="shared" si="365"/>
        <v>1566</v>
      </c>
      <c r="AU129" s="14">
        <f t="shared" si="365"/>
        <v>1373</v>
      </c>
      <c r="AV129" s="14">
        <f t="shared" si="365"/>
        <v>1391</v>
      </c>
      <c r="AW129" s="14">
        <f t="shared" si="365"/>
        <v>1436</v>
      </c>
      <c r="AX129" s="15">
        <f t="shared" si="365"/>
        <v>1241</v>
      </c>
      <c r="AY129" s="13">
        <f t="shared" si="19"/>
        <v>970</v>
      </c>
      <c r="AZ129" s="14">
        <f t="shared" ref="AZ129:BH129" si="366">AZ41-AY41</f>
        <v>1025</v>
      </c>
      <c r="BA129" s="14">
        <f t="shared" si="366"/>
        <v>875</v>
      </c>
      <c r="BB129" s="14">
        <f t="shared" si="366"/>
        <v>993</v>
      </c>
      <c r="BC129" s="14">
        <f t="shared" si="366"/>
        <v>1224</v>
      </c>
      <c r="BD129" s="14">
        <f t="shared" si="366"/>
        <v>1202</v>
      </c>
      <c r="BE129" s="14">
        <f t="shared" si="366"/>
        <v>1272</v>
      </c>
      <c r="BF129" s="14">
        <f t="shared" si="366"/>
        <v>1297</v>
      </c>
      <c r="BG129" s="14">
        <f t="shared" si="366"/>
        <v>1261</v>
      </c>
      <c r="BH129" s="15">
        <f t="shared" si="366"/>
        <v>1230</v>
      </c>
      <c r="BI129" s="13">
        <f t="shared" si="21"/>
        <v>947.3333333</v>
      </c>
      <c r="BJ129" s="14">
        <f t="shared" ref="BJ129:BP129" si="367">BJ41-BI41</f>
        <v>502</v>
      </c>
      <c r="BK129" s="14">
        <f t="shared" si="367"/>
        <v>567</v>
      </c>
      <c r="BL129" s="14">
        <f t="shared" si="367"/>
        <v>736</v>
      </c>
      <c r="BM129" s="14">
        <f t="shared" si="367"/>
        <v>1083</v>
      </c>
      <c r="BN129" s="14">
        <f t="shared" si="367"/>
        <v>1090</v>
      </c>
      <c r="BO129" s="14">
        <f t="shared" si="367"/>
        <v>1024</v>
      </c>
      <c r="BP129" s="15">
        <f t="shared" si="367"/>
        <v>1322</v>
      </c>
      <c r="BQ129" s="13">
        <f t="shared" si="23"/>
        <v>775</v>
      </c>
      <c r="BR129" s="14">
        <f t="shared" ref="BR129:CA129" si="368">BR41-BQ41</f>
        <v>952</v>
      </c>
      <c r="BS129" s="14">
        <f t="shared" si="368"/>
        <v>885</v>
      </c>
      <c r="BT129" s="14">
        <f t="shared" si="368"/>
        <v>741</v>
      </c>
      <c r="BU129" s="14">
        <f t="shared" si="368"/>
        <v>901</v>
      </c>
      <c r="BV129" s="14">
        <f t="shared" si="368"/>
        <v>798</v>
      </c>
      <c r="BW129" s="14">
        <f t="shared" si="368"/>
        <v>873</v>
      </c>
      <c r="BX129" s="14">
        <f t="shared" si="368"/>
        <v>962</v>
      </c>
      <c r="BY129" s="14">
        <f t="shared" si="368"/>
        <v>867</v>
      </c>
      <c r="BZ129" s="14">
        <f t="shared" si="368"/>
        <v>674</v>
      </c>
      <c r="CA129" s="15">
        <f t="shared" si="368"/>
        <v>790</v>
      </c>
      <c r="CB129" s="13">
        <f t="shared" si="25"/>
        <v>914</v>
      </c>
      <c r="CC129" s="14">
        <f t="shared" ref="CC129:CG129" si="369">CC41-CB41</f>
        <v>1189</v>
      </c>
      <c r="CD129" s="14">
        <f t="shared" si="369"/>
        <v>1117</v>
      </c>
      <c r="CE129" s="14">
        <f t="shared" si="369"/>
        <v>1109</v>
      </c>
      <c r="CF129" s="14">
        <f t="shared" si="369"/>
        <v>1164</v>
      </c>
      <c r="CG129" s="15">
        <f t="shared" si="369"/>
        <v>994</v>
      </c>
    </row>
    <row r="130">
      <c r="A130" s="12" t="s">
        <v>13</v>
      </c>
      <c r="B130" s="13">
        <f t="shared" si="27"/>
        <v>790.5</v>
      </c>
      <c r="C130" s="14">
        <f t="shared" ref="C130:K130" si="370">C42-B42</f>
        <v>1253</v>
      </c>
      <c r="D130" s="14">
        <f t="shared" si="370"/>
        <v>983</v>
      </c>
      <c r="E130" s="14">
        <f t="shared" si="370"/>
        <v>1038</v>
      </c>
      <c r="F130" s="14">
        <f t="shared" si="370"/>
        <v>1237</v>
      </c>
      <c r="G130" s="14">
        <f t="shared" si="370"/>
        <v>1225</v>
      </c>
      <c r="H130" s="14">
        <f t="shared" si="370"/>
        <v>1363</v>
      </c>
      <c r="I130" s="14">
        <f t="shared" si="370"/>
        <v>1396</v>
      </c>
      <c r="J130" s="14">
        <f t="shared" si="370"/>
        <v>1236</v>
      </c>
      <c r="K130" s="15">
        <f t="shared" si="370"/>
        <v>1335</v>
      </c>
      <c r="L130" s="13">
        <f t="shared" si="11"/>
        <v>1128.666667</v>
      </c>
      <c r="M130" s="14">
        <f t="shared" ref="M130:T130" si="371">M42-L42</f>
        <v>1281</v>
      </c>
      <c r="N130" s="14">
        <f t="shared" si="371"/>
        <v>875</v>
      </c>
      <c r="O130" s="14">
        <f t="shared" si="371"/>
        <v>1049</v>
      </c>
      <c r="P130" s="14">
        <f t="shared" si="371"/>
        <v>1089</v>
      </c>
      <c r="Q130" s="14">
        <f t="shared" si="371"/>
        <v>1160</v>
      </c>
      <c r="R130" s="14">
        <f t="shared" si="371"/>
        <v>1177</v>
      </c>
      <c r="S130" s="14">
        <f t="shared" si="371"/>
        <v>1371</v>
      </c>
      <c r="T130" s="15">
        <f t="shared" si="371"/>
        <v>1183</v>
      </c>
      <c r="U130" s="13">
        <f t="shared" si="13"/>
        <v>1056.666667</v>
      </c>
      <c r="V130" s="14">
        <f t="shared" ref="V130:AD130" si="372">V42-U42</f>
        <v>1127</v>
      </c>
      <c r="W130" s="14">
        <f t="shared" si="372"/>
        <v>990</v>
      </c>
      <c r="X130" s="14">
        <f t="shared" si="372"/>
        <v>1120</v>
      </c>
      <c r="Y130" s="14">
        <f t="shared" si="372"/>
        <v>1064</v>
      </c>
      <c r="Z130" s="14">
        <f t="shared" si="372"/>
        <v>1213</v>
      </c>
      <c r="AA130" s="14">
        <f t="shared" si="372"/>
        <v>1126</v>
      </c>
      <c r="AB130" s="14">
        <f t="shared" si="372"/>
        <v>1149</v>
      </c>
      <c r="AC130" s="14">
        <f t="shared" si="372"/>
        <v>1096</v>
      </c>
      <c r="AD130" s="15">
        <f t="shared" si="372"/>
        <v>1085</v>
      </c>
      <c r="AE130" s="13">
        <f t="shared" si="15"/>
        <v>832.6666667</v>
      </c>
      <c r="AF130" s="14">
        <f t="shared" ref="AF130:AN130" si="373">AF42-AE42</f>
        <v>827</v>
      </c>
      <c r="AG130" s="14">
        <f t="shared" si="373"/>
        <v>763</v>
      </c>
      <c r="AH130" s="14">
        <f t="shared" si="373"/>
        <v>854</v>
      </c>
      <c r="AI130" s="14">
        <f t="shared" si="373"/>
        <v>920</v>
      </c>
      <c r="AJ130" s="14">
        <f t="shared" si="373"/>
        <v>1014</v>
      </c>
      <c r="AK130" s="14">
        <f t="shared" si="373"/>
        <v>1095</v>
      </c>
      <c r="AL130" s="14">
        <f t="shared" si="373"/>
        <v>1067</v>
      </c>
      <c r="AM130" s="14">
        <f t="shared" si="373"/>
        <v>991</v>
      </c>
      <c r="AN130" s="15">
        <f t="shared" si="373"/>
        <v>976</v>
      </c>
      <c r="AO130" s="13">
        <f t="shared" si="17"/>
        <v>904</v>
      </c>
      <c r="AP130" s="14">
        <f t="shared" ref="AP130:AX130" si="374">AP42-AO42</f>
        <v>973</v>
      </c>
      <c r="AQ130" s="14">
        <f t="shared" si="374"/>
        <v>844</v>
      </c>
      <c r="AR130" s="14">
        <f t="shared" si="374"/>
        <v>964</v>
      </c>
      <c r="AS130" s="14">
        <f t="shared" si="374"/>
        <v>958</v>
      </c>
      <c r="AT130" s="14">
        <f t="shared" si="374"/>
        <v>1030</v>
      </c>
      <c r="AU130" s="14">
        <f t="shared" si="374"/>
        <v>1155</v>
      </c>
      <c r="AV130" s="14">
        <f t="shared" si="374"/>
        <v>1261</v>
      </c>
      <c r="AW130" s="14">
        <f t="shared" si="374"/>
        <v>1084</v>
      </c>
      <c r="AX130" s="15">
        <f t="shared" si="374"/>
        <v>978</v>
      </c>
      <c r="AY130" s="13">
        <f t="shared" si="19"/>
        <v>922</v>
      </c>
      <c r="AZ130" s="14">
        <f t="shared" ref="AZ130:BH130" si="375">AZ42-AY42</f>
        <v>977</v>
      </c>
      <c r="BA130" s="14">
        <f t="shared" si="375"/>
        <v>921</v>
      </c>
      <c r="BB130" s="14">
        <f t="shared" si="375"/>
        <v>889</v>
      </c>
      <c r="BC130" s="14">
        <f t="shared" si="375"/>
        <v>988</v>
      </c>
      <c r="BD130" s="14">
        <f t="shared" si="375"/>
        <v>1109</v>
      </c>
      <c r="BE130" s="14">
        <f t="shared" si="375"/>
        <v>1147</v>
      </c>
      <c r="BF130" s="14">
        <f t="shared" si="375"/>
        <v>1240</v>
      </c>
      <c r="BG130" s="14">
        <f t="shared" si="375"/>
        <v>1057</v>
      </c>
      <c r="BH130" s="15">
        <f t="shared" si="375"/>
        <v>1052</v>
      </c>
      <c r="BI130" s="13">
        <f t="shared" si="21"/>
        <v>1034.666667</v>
      </c>
      <c r="BJ130" s="14">
        <f t="shared" ref="BJ130:BP130" si="376">BJ42-BI42</f>
        <v>434</v>
      </c>
      <c r="BK130" s="14">
        <f t="shared" si="376"/>
        <v>527</v>
      </c>
      <c r="BL130" s="14">
        <f t="shared" si="376"/>
        <v>617</v>
      </c>
      <c r="BM130" s="14">
        <f t="shared" si="376"/>
        <v>1061</v>
      </c>
      <c r="BN130" s="14">
        <f t="shared" si="376"/>
        <v>1111</v>
      </c>
      <c r="BO130" s="14">
        <f t="shared" si="376"/>
        <v>1252</v>
      </c>
      <c r="BP130" s="15">
        <f t="shared" si="376"/>
        <v>1102</v>
      </c>
      <c r="BQ130" s="13">
        <f t="shared" si="23"/>
        <v>803.5</v>
      </c>
      <c r="BR130" s="14">
        <f t="shared" ref="BR130:CA130" si="377">BR42-BQ42</f>
        <v>1170</v>
      </c>
      <c r="BS130" s="14">
        <f t="shared" si="377"/>
        <v>1108</v>
      </c>
      <c r="BT130" s="14">
        <f t="shared" si="377"/>
        <v>867</v>
      </c>
      <c r="BU130" s="14">
        <f t="shared" si="377"/>
        <v>1064</v>
      </c>
      <c r="BV130" s="14">
        <f t="shared" si="377"/>
        <v>1084</v>
      </c>
      <c r="BW130" s="14">
        <f t="shared" si="377"/>
        <v>1072</v>
      </c>
      <c r="BX130" s="14">
        <f t="shared" si="377"/>
        <v>1149</v>
      </c>
      <c r="BY130" s="14">
        <f t="shared" si="377"/>
        <v>1021</v>
      </c>
      <c r="BZ130" s="14">
        <f t="shared" si="377"/>
        <v>809</v>
      </c>
      <c r="CA130" s="15">
        <f t="shared" si="377"/>
        <v>970</v>
      </c>
      <c r="CB130" s="13">
        <f t="shared" si="25"/>
        <v>798</v>
      </c>
      <c r="CC130" s="14">
        <f t="shared" ref="CC130:CG130" si="378">CC42-CB42</f>
        <v>1121</v>
      </c>
      <c r="CD130" s="14">
        <f t="shared" si="378"/>
        <v>1129</v>
      </c>
      <c r="CE130" s="14">
        <f t="shared" si="378"/>
        <v>945</v>
      </c>
      <c r="CF130" s="14">
        <f t="shared" si="378"/>
        <v>1019</v>
      </c>
      <c r="CG130" s="15">
        <f t="shared" si="378"/>
        <v>951</v>
      </c>
    </row>
    <row r="131">
      <c r="A131" s="12" t="s">
        <v>14</v>
      </c>
      <c r="B131" s="13">
        <f t="shared" si="27"/>
        <v>929.5</v>
      </c>
      <c r="C131" s="14">
        <f t="shared" ref="C131:K131" si="379">C43-B43</f>
        <v>1529</v>
      </c>
      <c r="D131" s="14">
        <f t="shared" si="379"/>
        <v>1289</v>
      </c>
      <c r="E131" s="14">
        <f t="shared" si="379"/>
        <v>1267</v>
      </c>
      <c r="F131" s="14">
        <f t="shared" si="379"/>
        <v>1467</v>
      </c>
      <c r="G131" s="14">
        <f t="shared" si="379"/>
        <v>1436</v>
      </c>
      <c r="H131" s="14">
        <f t="shared" si="379"/>
        <v>1781</v>
      </c>
      <c r="I131" s="14">
        <f t="shared" si="379"/>
        <v>1632</v>
      </c>
      <c r="J131" s="14">
        <f t="shared" si="379"/>
        <v>1454</v>
      </c>
      <c r="K131" s="15">
        <f t="shared" si="379"/>
        <v>1641</v>
      </c>
      <c r="L131" s="13">
        <f t="shared" si="11"/>
        <v>1406.666667</v>
      </c>
      <c r="M131" s="14">
        <f t="shared" ref="M131:T131" si="380">M43-L43</f>
        <v>1442</v>
      </c>
      <c r="N131" s="14">
        <f t="shared" si="380"/>
        <v>1261</v>
      </c>
      <c r="O131" s="14">
        <f t="shared" si="380"/>
        <v>1264</v>
      </c>
      <c r="P131" s="14">
        <f t="shared" si="380"/>
        <v>1466</v>
      </c>
      <c r="Q131" s="14">
        <f t="shared" si="380"/>
        <v>1513</v>
      </c>
      <c r="R131" s="14">
        <f t="shared" si="380"/>
        <v>1620</v>
      </c>
      <c r="S131" s="14">
        <f t="shared" si="380"/>
        <v>1996</v>
      </c>
      <c r="T131" s="15">
        <f t="shared" si="380"/>
        <v>1557</v>
      </c>
      <c r="U131" s="13">
        <f t="shared" si="13"/>
        <v>1233.666667</v>
      </c>
      <c r="V131" s="14">
        <f t="shared" ref="V131:AD131" si="381">V43-U43</f>
        <v>1260</v>
      </c>
      <c r="W131" s="14">
        <f t="shared" si="381"/>
        <v>1165</v>
      </c>
      <c r="X131" s="14">
        <f t="shared" si="381"/>
        <v>1358</v>
      </c>
      <c r="Y131" s="14">
        <f t="shared" si="381"/>
        <v>1409</v>
      </c>
      <c r="Z131" s="14">
        <f t="shared" si="381"/>
        <v>1430</v>
      </c>
      <c r="AA131" s="14">
        <f t="shared" si="381"/>
        <v>1597</v>
      </c>
      <c r="AB131" s="14">
        <f t="shared" si="381"/>
        <v>1348</v>
      </c>
      <c r="AC131" s="14">
        <f t="shared" si="381"/>
        <v>1372</v>
      </c>
      <c r="AD131" s="15">
        <f t="shared" si="381"/>
        <v>1347</v>
      </c>
      <c r="AE131" s="13">
        <f t="shared" si="15"/>
        <v>1176.333333</v>
      </c>
      <c r="AF131" s="14">
        <f t="shared" ref="AF131:AN131" si="382">AF43-AE43</f>
        <v>1252</v>
      </c>
      <c r="AG131" s="14">
        <f t="shared" si="382"/>
        <v>1309</v>
      </c>
      <c r="AH131" s="14">
        <f t="shared" si="382"/>
        <v>1241</v>
      </c>
      <c r="AI131" s="14">
        <f t="shared" si="382"/>
        <v>1295</v>
      </c>
      <c r="AJ131" s="14">
        <f t="shared" si="382"/>
        <v>1382</v>
      </c>
      <c r="AK131" s="14">
        <f t="shared" si="382"/>
        <v>1460</v>
      </c>
      <c r="AL131" s="14">
        <f t="shared" si="382"/>
        <v>1467</v>
      </c>
      <c r="AM131" s="14">
        <f t="shared" si="382"/>
        <v>1465</v>
      </c>
      <c r="AN131" s="15">
        <f t="shared" si="382"/>
        <v>1454</v>
      </c>
      <c r="AO131" s="13">
        <f t="shared" si="17"/>
        <v>1266.333333</v>
      </c>
      <c r="AP131" s="14">
        <f t="shared" ref="AP131:AX131" si="383">AP43-AO43</f>
        <v>1279</v>
      </c>
      <c r="AQ131" s="14">
        <f t="shared" si="383"/>
        <v>1338</v>
      </c>
      <c r="AR131" s="14">
        <f t="shared" si="383"/>
        <v>1336</v>
      </c>
      <c r="AS131" s="14">
        <f t="shared" si="383"/>
        <v>1626</v>
      </c>
      <c r="AT131" s="14">
        <f t="shared" si="383"/>
        <v>1537</v>
      </c>
      <c r="AU131" s="14">
        <f t="shared" si="383"/>
        <v>1572</v>
      </c>
      <c r="AV131" s="14">
        <f t="shared" si="383"/>
        <v>1556</v>
      </c>
      <c r="AW131" s="14">
        <f t="shared" si="383"/>
        <v>1522</v>
      </c>
      <c r="AX131" s="15">
        <f t="shared" si="383"/>
        <v>1448</v>
      </c>
      <c r="AY131" s="13">
        <f t="shared" si="19"/>
        <v>1084.666667</v>
      </c>
      <c r="AZ131" s="14">
        <f t="shared" ref="AZ131:BH131" si="384">AZ43-AY43</f>
        <v>1153</v>
      </c>
      <c r="BA131" s="14">
        <f t="shared" si="384"/>
        <v>955</v>
      </c>
      <c r="BB131" s="14">
        <f t="shared" si="384"/>
        <v>1128</v>
      </c>
      <c r="BC131" s="14">
        <f t="shared" si="384"/>
        <v>1277</v>
      </c>
      <c r="BD131" s="14">
        <f t="shared" si="384"/>
        <v>1252</v>
      </c>
      <c r="BE131" s="14">
        <f t="shared" si="384"/>
        <v>1393</v>
      </c>
      <c r="BF131" s="14">
        <f t="shared" si="384"/>
        <v>1476</v>
      </c>
      <c r="BG131" s="14">
        <f t="shared" si="384"/>
        <v>1150</v>
      </c>
      <c r="BH131" s="15">
        <f t="shared" si="384"/>
        <v>1244</v>
      </c>
      <c r="BI131" s="13">
        <f t="shared" si="21"/>
        <v>856.3333333</v>
      </c>
      <c r="BJ131" s="14">
        <f t="shared" ref="BJ131:BP131" si="385">BJ43-BI43</f>
        <v>494</v>
      </c>
      <c r="BK131" s="14">
        <f t="shared" si="385"/>
        <v>657</v>
      </c>
      <c r="BL131" s="14">
        <f t="shared" si="385"/>
        <v>914</v>
      </c>
      <c r="BM131" s="14">
        <f t="shared" si="385"/>
        <v>1091</v>
      </c>
      <c r="BN131" s="14">
        <f t="shared" si="385"/>
        <v>1147</v>
      </c>
      <c r="BO131" s="14">
        <f t="shared" si="385"/>
        <v>1289</v>
      </c>
      <c r="BP131" s="15">
        <f t="shared" si="385"/>
        <v>1223</v>
      </c>
      <c r="BQ131" s="13">
        <f t="shared" si="23"/>
        <v>697.5</v>
      </c>
      <c r="BR131" s="14">
        <f t="shared" ref="BR131:CA131" si="386">BR43-BQ43</f>
        <v>892</v>
      </c>
      <c r="BS131" s="14">
        <f t="shared" si="386"/>
        <v>911</v>
      </c>
      <c r="BT131" s="14">
        <f t="shared" si="386"/>
        <v>764</v>
      </c>
      <c r="BU131" s="14">
        <f t="shared" si="386"/>
        <v>1027</v>
      </c>
      <c r="BV131" s="14">
        <f t="shared" si="386"/>
        <v>1047</v>
      </c>
      <c r="BW131" s="14">
        <f t="shared" si="386"/>
        <v>893</v>
      </c>
      <c r="BX131" s="14">
        <f t="shared" si="386"/>
        <v>960</v>
      </c>
      <c r="BY131" s="14">
        <f t="shared" si="386"/>
        <v>885</v>
      </c>
      <c r="BZ131" s="14">
        <f t="shared" si="386"/>
        <v>735</v>
      </c>
      <c r="CA131" s="15">
        <f t="shared" si="386"/>
        <v>658</v>
      </c>
      <c r="CB131" s="13">
        <f t="shared" si="25"/>
        <v>681</v>
      </c>
      <c r="CC131" s="14">
        <f t="shared" ref="CC131:CG131" si="387">CC43-CB43</f>
        <v>878</v>
      </c>
      <c r="CD131" s="14">
        <f t="shared" si="387"/>
        <v>885</v>
      </c>
      <c r="CE131" s="14">
        <f t="shared" si="387"/>
        <v>754</v>
      </c>
      <c r="CF131" s="14">
        <f t="shared" si="387"/>
        <v>1156</v>
      </c>
      <c r="CG131" s="15">
        <f t="shared" si="387"/>
        <v>956</v>
      </c>
    </row>
    <row r="132">
      <c r="A132" s="12" t="s">
        <v>20</v>
      </c>
      <c r="B132" s="13">
        <f t="shared" si="27"/>
        <v>1162.5</v>
      </c>
      <c r="C132" s="14">
        <f t="shared" ref="C132:K132" si="388">C44-B44</f>
        <v>1680</v>
      </c>
      <c r="D132" s="14">
        <f t="shared" si="388"/>
        <v>1633</v>
      </c>
      <c r="E132" s="14">
        <f t="shared" si="388"/>
        <v>1729</v>
      </c>
      <c r="F132" s="14">
        <f t="shared" si="388"/>
        <v>1593</v>
      </c>
      <c r="G132" s="14">
        <f t="shared" si="388"/>
        <v>1768</v>
      </c>
      <c r="H132" s="14">
        <f t="shared" si="388"/>
        <v>1792</v>
      </c>
      <c r="I132" s="14">
        <f t="shared" si="388"/>
        <v>1987</v>
      </c>
      <c r="J132" s="14">
        <f t="shared" si="388"/>
        <v>1729</v>
      </c>
      <c r="K132" s="15">
        <f t="shared" si="388"/>
        <v>1981</v>
      </c>
      <c r="L132" s="13">
        <f t="shared" si="11"/>
        <v>1722.333333</v>
      </c>
      <c r="M132" s="14">
        <f t="shared" ref="M132:T132" si="389">M44-L44</f>
        <v>1863</v>
      </c>
      <c r="N132" s="14">
        <f t="shared" si="389"/>
        <v>1381</v>
      </c>
      <c r="O132" s="14">
        <f t="shared" si="389"/>
        <v>1492</v>
      </c>
      <c r="P132" s="14">
        <f t="shared" si="389"/>
        <v>1524</v>
      </c>
      <c r="Q132" s="14">
        <f t="shared" si="389"/>
        <v>1872</v>
      </c>
      <c r="R132" s="14">
        <f t="shared" si="389"/>
        <v>2502</v>
      </c>
      <c r="S132" s="14">
        <f t="shared" si="389"/>
        <v>2002</v>
      </c>
      <c r="T132" s="15">
        <f t="shared" si="389"/>
        <v>2084</v>
      </c>
      <c r="U132" s="13">
        <f t="shared" si="13"/>
        <v>1862.333333</v>
      </c>
      <c r="V132" s="14">
        <f t="shared" ref="V132:AD132" si="390">V44-U44</f>
        <v>1940</v>
      </c>
      <c r="W132" s="14">
        <f t="shared" si="390"/>
        <v>1621</v>
      </c>
      <c r="X132" s="14">
        <f t="shared" si="390"/>
        <v>1957</v>
      </c>
      <c r="Y132" s="14">
        <f t="shared" si="390"/>
        <v>1647</v>
      </c>
      <c r="Z132" s="14">
        <f t="shared" si="390"/>
        <v>1992</v>
      </c>
      <c r="AA132" s="14">
        <f t="shared" si="390"/>
        <v>2091</v>
      </c>
      <c r="AB132" s="14">
        <f t="shared" si="390"/>
        <v>1815</v>
      </c>
      <c r="AC132" s="14">
        <f t="shared" si="390"/>
        <v>1886</v>
      </c>
      <c r="AD132" s="15">
        <f t="shared" si="390"/>
        <v>1810</v>
      </c>
      <c r="AE132" s="13">
        <f t="shared" si="15"/>
        <v>1557.333333</v>
      </c>
      <c r="AF132" s="14">
        <f t="shared" ref="AF132:AN132" si="391">AF44-AE44</f>
        <v>1599</v>
      </c>
      <c r="AG132" s="14">
        <f t="shared" si="391"/>
        <v>1574</v>
      </c>
      <c r="AH132" s="14">
        <f t="shared" si="391"/>
        <v>1549</v>
      </c>
      <c r="AI132" s="14">
        <f t="shared" si="391"/>
        <v>1723</v>
      </c>
      <c r="AJ132" s="14">
        <f t="shared" si="391"/>
        <v>1859</v>
      </c>
      <c r="AK132" s="14">
        <f t="shared" si="391"/>
        <v>1678</v>
      </c>
      <c r="AL132" s="14">
        <f t="shared" si="391"/>
        <v>1926</v>
      </c>
      <c r="AM132" s="14">
        <f t="shared" si="391"/>
        <v>1837</v>
      </c>
      <c r="AN132" s="15">
        <f t="shared" si="391"/>
        <v>1837</v>
      </c>
      <c r="AO132" s="13">
        <f t="shared" si="17"/>
        <v>1568.666667</v>
      </c>
      <c r="AP132" s="14">
        <f t="shared" ref="AP132:AX132" si="392">AP44-AO44</f>
        <v>1707</v>
      </c>
      <c r="AQ132" s="14">
        <f t="shared" si="392"/>
        <v>1610</v>
      </c>
      <c r="AR132" s="14">
        <f t="shared" si="392"/>
        <v>1669</v>
      </c>
      <c r="AS132" s="14">
        <f t="shared" si="392"/>
        <v>1764</v>
      </c>
      <c r="AT132" s="14">
        <f t="shared" si="392"/>
        <v>1738</v>
      </c>
      <c r="AU132" s="14">
        <f t="shared" si="392"/>
        <v>1841</v>
      </c>
      <c r="AV132" s="14">
        <f t="shared" si="392"/>
        <v>2124</v>
      </c>
      <c r="AW132" s="14">
        <f t="shared" si="392"/>
        <v>1966</v>
      </c>
      <c r="AX132" s="15">
        <f t="shared" si="392"/>
        <v>1804</v>
      </c>
      <c r="AY132" s="13">
        <f t="shared" si="19"/>
        <v>1503.333333</v>
      </c>
      <c r="AZ132" s="14">
        <f t="shared" ref="AZ132:BH132" si="393">AZ44-AY44</f>
        <v>1569</v>
      </c>
      <c r="BA132" s="14">
        <f t="shared" si="393"/>
        <v>1252</v>
      </c>
      <c r="BB132" s="14">
        <f t="shared" si="393"/>
        <v>1350</v>
      </c>
      <c r="BC132" s="14">
        <f t="shared" si="393"/>
        <v>1708</v>
      </c>
      <c r="BD132" s="14">
        <f t="shared" si="393"/>
        <v>1669</v>
      </c>
      <c r="BE132" s="14">
        <f t="shared" si="393"/>
        <v>1903</v>
      </c>
      <c r="BF132" s="14">
        <f t="shared" si="393"/>
        <v>1946</v>
      </c>
      <c r="BG132" s="14">
        <f t="shared" si="393"/>
        <v>1669</v>
      </c>
      <c r="BH132" s="15">
        <f t="shared" si="393"/>
        <v>1401</v>
      </c>
      <c r="BI132" s="13">
        <f t="shared" si="21"/>
        <v>1366</v>
      </c>
      <c r="BJ132" s="14">
        <f t="shared" ref="BJ132:BP132" si="394">BJ44-BI44</f>
        <v>504</v>
      </c>
      <c r="BK132" s="14">
        <f t="shared" si="394"/>
        <v>621</v>
      </c>
      <c r="BL132" s="14">
        <f t="shared" si="394"/>
        <v>1259</v>
      </c>
      <c r="BM132" s="14">
        <f t="shared" si="394"/>
        <v>1598</v>
      </c>
      <c r="BN132" s="14">
        <f t="shared" si="394"/>
        <v>1601</v>
      </c>
      <c r="BO132" s="14">
        <f t="shared" si="394"/>
        <v>1657</v>
      </c>
      <c r="BP132" s="15">
        <f t="shared" si="394"/>
        <v>1583</v>
      </c>
      <c r="BQ132" s="13">
        <f t="shared" si="23"/>
        <v>1058</v>
      </c>
      <c r="BR132" s="14">
        <f t="shared" ref="BR132:CA132" si="395">BR44-BQ44</f>
        <v>1447</v>
      </c>
      <c r="BS132" s="14">
        <f t="shared" si="395"/>
        <v>1314</v>
      </c>
      <c r="BT132" s="14">
        <f t="shared" si="395"/>
        <v>1085</v>
      </c>
      <c r="BU132" s="14">
        <f t="shared" si="395"/>
        <v>1609</v>
      </c>
      <c r="BV132" s="14">
        <f t="shared" si="395"/>
        <v>1749</v>
      </c>
      <c r="BW132" s="14">
        <f t="shared" si="395"/>
        <v>1592</v>
      </c>
      <c r="BX132" s="14">
        <f t="shared" si="395"/>
        <v>1493</v>
      </c>
      <c r="BY132" s="14">
        <f t="shared" si="395"/>
        <v>1497</v>
      </c>
      <c r="BZ132" s="14">
        <f t="shared" si="395"/>
        <v>1252</v>
      </c>
      <c r="CA132" s="15">
        <f t="shared" si="395"/>
        <v>1491</v>
      </c>
      <c r="CB132" s="13">
        <f t="shared" si="25"/>
        <v>1161.5</v>
      </c>
      <c r="CC132" s="14">
        <f t="shared" ref="CC132:CG132" si="396">CC44-CB44</f>
        <v>1472</v>
      </c>
      <c r="CD132" s="14">
        <f t="shared" si="396"/>
        <v>1464</v>
      </c>
      <c r="CE132" s="14">
        <f t="shared" si="396"/>
        <v>1298</v>
      </c>
      <c r="CF132" s="14">
        <f t="shared" si="396"/>
        <v>1590</v>
      </c>
      <c r="CG132" s="15">
        <f t="shared" si="396"/>
        <v>1390</v>
      </c>
    </row>
    <row r="133">
      <c r="A133" s="12" t="s">
        <v>81</v>
      </c>
      <c r="B133" s="13">
        <f t="shared" si="27"/>
        <v>4789.25</v>
      </c>
      <c r="C133" s="14">
        <f t="shared" ref="C133:K133" si="397">C45-B45</f>
        <v>7237</v>
      </c>
      <c r="D133" s="14">
        <f t="shared" si="397"/>
        <v>6398</v>
      </c>
      <c r="E133" s="14">
        <f t="shared" si="397"/>
        <v>7690</v>
      </c>
      <c r="F133" s="14">
        <f t="shared" si="397"/>
        <v>7671</v>
      </c>
      <c r="G133" s="14">
        <f t="shared" si="397"/>
        <v>8453</v>
      </c>
      <c r="H133" s="14">
        <f t="shared" si="397"/>
        <v>9513</v>
      </c>
      <c r="I133" s="14">
        <f t="shared" si="397"/>
        <v>9537</v>
      </c>
      <c r="J133" s="14">
        <f t="shared" si="397"/>
        <v>7635</v>
      </c>
      <c r="K133" s="15">
        <f t="shared" si="397"/>
        <v>8241</v>
      </c>
      <c r="L133" s="13">
        <f t="shared" si="11"/>
        <v>6681</v>
      </c>
      <c r="M133" s="14">
        <f t="shared" ref="M133:T133" si="398">M45-L45</f>
        <v>6630</v>
      </c>
      <c r="N133" s="14">
        <f t="shared" si="398"/>
        <v>5861</v>
      </c>
      <c r="O133" s="14">
        <f t="shared" si="398"/>
        <v>8526</v>
      </c>
      <c r="P133" s="14">
        <f t="shared" si="398"/>
        <v>7196</v>
      </c>
      <c r="Q133" s="14">
        <f t="shared" si="398"/>
        <v>7836</v>
      </c>
      <c r="R133" s="14">
        <f t="shared" si="398"/>
        <v>8756</v>
      </c>
      <c r="S133" s="14">
        <f t="shared" si="398"/>
        <v>8528</v>
      </c>
      <c r="T133" s="15">
        <f t="shared" si="398"/>
        <v>7871</v>
      </c>
      <c r="U133" s="13">
        <f t="shared" si="13"/>
        <v>6170.666667</v>
      </c>
      <c r="V133" s="14">
        <f t="shared" ref="V133:AD133" si="399">V45-U45</f>
        <v>6582</v>
      </c>
      <c r="W133" s="14">
        <f t="shared" si="399"/>
        <v>5848</v>
      </c>
      <c r="X133" s="14">
        <f t="shared" si="399"/>
        <v>8223</v>
      </c>
      <c r="Y133" s="14">
        <f t="shared" si="399"/>
        <v>6931</v>
      </c>
      <c r="Z133" s="14">
        <f t="shared" si="399"/>
        <v>7505</v>
      </c>
      <c r="AA133" s="14">
        <f t="shared" si="399"/>
        <v>8266</v>
      </c>
      <c r="AB133" s="14">
        <f t="shared" si="399"/>
        <v>7350</v>
      </c>
      <c r="AC133" s="14">
        <f t="shared" si="399"/>
        <v>7137</v>
      </c>
      <c r="AD133" s="15">
        <f t="shared" si="399"/>
        <v>6808</v>
      </c>
      <c r="AE133" s="13">
        <f t="shared" si="15"/>
        <v>5349.666667</v>
      </c>
      <c r="AF133" s="14">
        <f t="shared" ref="AF133:AN133" si="400">AF45-AE45</f>
        <v>6129</v>
      </c>
      <c r="AG133" s="14">
        <f t="shared" si="400"/>
        <v>6036</v>
      </c>
      <c r="AH133" s="14">
        <f t="shared" si="400"/>
        <v>8565</v>
      </c>
      <c r="AI133" s="14">
        <f t="shared" si="400"/>
        <v>6998</v>
      </c>
      <c r="AJ133" s="14">
        <f t="shared" si="400"/>
        <v>7516</v>
      </c>
      <c r="AK133" s="14">
        <f t="shared" si="400"/>
        <v>7971</v>
      </c>
      <c r="AL133" s="14">
        <f t="shared" si="400"/>
        <v>7593</v>
      </c>
      <c r="AM133" s="14">
        <f t="shared" si="400"/>
        <v>6968</v>
      </c>
      <c r="AN133" s="15">
        <f t="shared" si="400"/>
        <v>6618</v>
      </c>
      <c r="AO133" s="13">
        <f t="shared" si="17"/>
        <v>5708.666667</v>
      </c>
      <c r="AP133" s="14">
        <f t="shared" ref="AP133:AX133" si="401">AP45-AO45</f>
        <v>5824</v>
      </c>
      <c r="AQ133" s="14">
        <f t="shared" si="401"/>
        <v>6209</v>
      </c>
      <c r="AR133" s="14">
        <f t="shared" si="401"/>
        <v>8698</v>
      </c>
      <c r="AS133" s="14">
        <f t="shared" si="401"/>
        <v>7158</v>
      </c>
      <c r="AT133" s="14">
        <f t="shared" si="401"/>
        <v>8213</v>
      </c>
      <c r="AU133" s="14">
        <f t="shared" si="401"/>
        <v>7052</v>
      </c>
      <c r="AV133" s="14">
        <f t="shared" si="401"/>
        <v>8725</v>
      </c>
      <c r="AW133" s="14">
        <f t="shared" si="401"/>
        <v>7880</v>
      </c>
      <c r="AX133" s="15">
        <f t="shared" si="401"/>
        <v>7024</v>
      </c>
      <c r="AY133" s="13">
        <f t="shared" si="19"/>
        <v>6176.666667</v>
      </c>
      <c r="AZ133" s="14">
        <f t="shared" ref="AZ133:BH133" si="402">AZ45-AY45</f>
        <v>6621</v>
      </c>
      <c r="BA133" s="14">
        <f t="shared" si="402"/>
        <v>5963</v>
      </c>
      <c r="BB133" s="14">
        <f t="shared" si="402"/>
        <v>8199</v>
      </c>
      <c r="BC133" s="14">
        <f t="shared" si="402"/>
        <v>7724</v>
      </c>
      <c r="BD133" s="14">
        <f t="shared" si="402"/>
        <v>8093</v>
      </c>
      <c r="BE133" s="14">
        <f t="shared" si="402"/>
        <v>7980</v>
      </c>
      <c r="BF133" s="14">
        <f t="shared" si="402"/>
        <v>8296</v>
      </c>
      <c r="BG133" s="14">
        <f t="shared" si="402"/>
        <v>7192</v>
      </c>
      <c r="BH133" s="15">
        <f t="shared" si="402"/>
        <v>6873</v>
      </c>
      <c r="BI133" s="13">
        <f t="shared" si="21"/>
        <v>6126.666667</v>
      </c>
      <c r="BJ133" s="14">
        <f t="shared" ref="BJ133:BP133" si="403">BJ45-BI45</f>
        <v>3219</v>
      </c>
      <c r="BK133" s="14">
        <f t="shared" si="403"/>
        <v>4309</v>
      </c>
      <c r="BL133" s="14">
        <f t="shared" si="403"/>
        <v>7129</v>
      </c>
      <c r="BM133" s="14">
        <f t="shared" si="403"/>
        <v>7260</v>
      </c>
      <c r="BN133" s="14">
        <f t="shared" si="403"/>
        <v>7974</v>
      </c>
      <c r="BO133" s="14">
        <f t="shared" si="403"/>
        <v>8283</v>
      </c>
      <c r="BP133" s="15">
        <f t="shared" si="403"/>
        <v>8333</v>
      </c>
      <c r="BQ133" s="13">
        <f t="shared" si="23"/>
        <v>5532</v>
      </c>
      <c r="BR133" s="14">
        <f t="shared" ref="BR133:CA133" si="404">BR45-BQ45</f>
        <v>6528</v>
      </c>
      <c r="BS133" s="14">
        <f t="shared" si="404"/>
        <v>6001</v>
      </c>
      <c r="BT133" s="14">
        <f t="shared" si="404"/>
        <v>5177</v>
      </c>
      <c r="BU133" s="14">
        <f t="shared" si="404"/>
        <v>7609</v>
      </c>
      <c r="BV133" s="14">
        <f t="shared" si="404"/>
        <v>6544</v>
      </c>
      <c r="BW133" s="14">
        <f t="shared" si="404"/>
        <v>6033</v>
      </c>
      <c r="BX133" s="14">
        <f t="shared" si="404"/>
        <v>6598</v>
      </c>
      <c r="BY133" s="14">
        <f t="shared" si="404"/>
        <v>6046</v>
      </c>
      <c r="BZ133" s="14">
        <f t="shared" si="404"/>
        <v>4766</v>
      </c>
      <c r="CA133" s="15">
        <f t="shared" si="404"/>
        <v>4951</v>
      </c>
      <c r="CB133" s="13">
        <f t="shared" si="25"/>
        <v>5322.5</v>
      </c>
      <c r="CC133" s="14">
        <f t="shared" ref="CC133:CG133" si="405">CC45-CB45</f>
        <v>6234</v>
      </c>
      <c r="CD133" s="14">
        <f t="shared" si="405"/>
        <v>6055</v>
      </c>
      <c r="CE133" s="14">
        <f t="shared" si="405"/>
        <v>5226</v>
      </c>
      <c r="CF133" s="14">
        <f t="shared" si="405"/>
        <v>7138</v>
      </c>
      <c r="CG133" s="15">
        <f t="shared" si="405"/>
        <v>5903</v>
      </c>
    </row>
    <row r="134">
      <c r="A134" s="12" t="s">
        <v>89</v>
      </c>
      <c r="B134" s="13">
        <f t="shared" si="27"/>
        <v>7918</v>
      </c>
      <c r="C134" s="14">
        <f t="shared" ref="C134:K134" si="406">C46-B46</f>
        <v>12541</v>
      </c>
      <c r="D134" s="14">
        <f t="shared" si="406"/>
        <v>9848</v>
      </c>
      <c r="E134" s="14">
        <f t="shared" si="406"/>
        <v>13191</v>
      </c>
      <c r="F134" s="14">
        <f t="shared" si="406"/>
        <v>10321</v>
      </c>
      <c r="G134" s="14">
        <f t="shared" si="406"/>
        <v>16838</v>
      </c>
      <c r="H134" s="14">
        <f t="shared" si="406"/>
        <v>18919</v>
      </c>
      <c r="I134" s="14">
        <f t="shared" si="406"/>
        <v>16634</v>
      </c>
      <c r="J134" s="14">
        <f t="shared" si="406"/>
        <v>13450</v>
      </c>
      <c r="K134" s="15">
        <f t="shared" si="406"/>
        <v>14200</v>
      </c>
      <c r="L134" s="13">
        <f t="shared" si="11"/>
        <v>11079.66667</v>
      </c>
      <c r="M134" s="14">
        <f t="shared" ref="M134:T134" si="407">M46-L46</f>
        <v>11788</v>
      </c>
      <c r="N134" s="14">
        <f t="shared" si="407"/>
        <v>8904</v>
      </c>
      <c r="O134" s="14">
        <f t="shared" si="407"/>
        <v>15558</v>
      </c>
      <c r="P134" s="14">
        <f t="shared" si="407"/>
        <v>11996</v>
      </c>
      <c r="Q134" s="14">
        <f t="shared" si="407"/>
        <v>13571</v>
      </c>
      <c r="R134" s="14">
        <f t="shared" si="407"/>
        <v>17768</v>
      </c>
      <c r="S134" s="14">
        <f t="shared" si="407"/>
        <v>17704</v>
      </c>
      <c r="T134" s="15">
        <f t="shared" si="407"/>
        <v>13781</v>
      </c>
      <c r="U134" s="13">
        <f t="shared" si="13"/>
        <v>10368</v>
      </c>
      <c r="V134" s="14">
        <f t="shared" ref="V134:AD134" si="408">V46-U46</f>
        <v>11606</v>
      </c>
      <c r="W134" s="14">
        <f t="shared" si="408"/>
        <v>9230</v>
      </c>
      <c r="X134" s="14">
        <f t="shared" si="408"/>
        <v>17726</v>
      </c>
      <c r="Y134" s="14">
        <f t="shared" si="408"/>
        <v>12887</v>
      </c>
      <c r="Z134" s="14">
        <f t="shared" si="408"/>
        <v>13945</v>
      </c>
      <c r="AA134" s="14">
        <f t="shared" si="408"/>
        <v>17836</v>
      </c>
      <c r="AB134" s="14">
        <f t="shared" si="408"/>
        <v>15056</v>
      </c>
      <c r="AC134" s="14">
        <f t="shared" si="408"/>
        <v>13240</v>
      </c>
      <c r="AD134" s="15">
        <f t="shared" si="408"/>
        <v>11962</v>
      </c>
      <c r="AE134" s="13">
        <f t="shared" si="15"/>
        <v>9810</v>
      </c>
      <c r="AF134" s="14">
        <f t="shared" ref="AF134:AN134" si="409">AF46-AE46</f>
        <v>10730</v>
      </c>
      <c r="AG134" s="14">
        <f t="shared" si="409"/>
        <v>9349</v>
      </c>
      <c r="AH134" s="14">
        <f t="shared" si="409"/>
        <v>16645</v>
      </c>
      <c r="AI134" s="14">
        <f t="shared" si="409"/>
        <v>12344</v>
      </c>
      <c r="AJ134" s="14">
        <f t="shared" si="409"/>
        <v>13119</v>
      </c>
      <c r="AK134" s="14">
        <f t="shared" si="409"/>
        <v>14562</v>
      </c>
      <c r="AL134" s="14">
        <f t="shared" si="409"/>
        <v>15352</v>
      </c>
      <c r="AM134" s="14">
        <f t="shared" si="409"/>
        <v>12808</v>
      </c>
      <c r="AN134" s="15">
        <f t="shared" si="409"/>
        <v>12030</v>
      </c>
      <c r="AO134" s="13">
        <f t="shared" si="17"/>
        <v>10036.66667</v>
      </c>
      <c r="AP134" s="14">
        <f t="shared" ref="AP134:AX134" si="410">AP46-AO46</f>
        <v>11017</v>
      </c>
      <c r="AQ134" s="14">
        <f t="shared" si="410"/>
        <v>9440</v>
      </c>
      <c r="AR134" s="14">
        <f t="shared" si="410"/>
        <v>19738</v>
      </c>
      <c r="AS134" s="14">
        <f t="shared" si="410"/>
        <v>13730</v>
      </c>
      <c r="AT134" s="14">
        <f t="shared" si="410"/>
        <v>12857</v>
      </c>
      <c r="AU134" s="14">
        <f t="shared" si="410"/>
        <v>14715</v>
      </c>
      <c r="AV134" s="14">
        <f t="shared" si="410"/>
        <v>15957</v>
      </c>
      <c r="AW134" s="14">
        <f t="shared" si="410"/>
        <v>13136</v>
      </c>
      <c r="AX134" s="15">
        <f t="shared" si="410"/>
        <v>12602</v>
      </c>
      <c r="AY134" s="13">
        <f t="shared" si="19"/>
        <v>9778</v>
      </c>
      <c r="AZ134" s="14">
        <f t="shared" ref="AZ134:BH134" si="411">AZ46-AY46</f>
        <v>10557</v>
      </c>
      <c r="BA134" s="14">
        <f t="shared" si="411"/>
        <v>8309</v>
      </c>
      <c r="BB134" s="14">
        <f t="shared" si="411"/>
        <v>18257</v>
      </c>
      <c r="BC134" s="14">
        <f t="shared" si="411"/>
        <v>12037</v>
      </c>
      <c r="BD134" s="14">
        <f t="shared" si="411"/>
        <v>13053</v>
      </c>
      <c r="BE134" s="14">
        <f t="shared" si="411"/>
        <v>14306</v>
      </c>
      <c r="BF134" s="14">
        <f t="shared" si="411"/>
        <v>15491</v>
      </c>
      <c r="BG134" s="14">
        <f t="shared" si="411"/>
        <v>12104</v>
      </c>
      <c r="BH134" s="15">
        <f t="shared" si="411"/>
        <v>11355</v>
      </c>
      <c r="BI134" s="13">
        <f t="shared" si="21"/>
        <v>9236.666667</v>
      </c>
      <c r="BJ134" s="14">
        <f t="shared" ref="BJ134:BP134" si="412">BJ46-BI46</f>
        <v>4745</v>
      </c>
      <c r="BK134" s="14">
        <f t="shared" si="412"/>
        <v>5638</v>
      </c>
      <c r="BL134" s="14">
        <f t="shared" si="412"/>
        <v>17605</v>
      </c>
      <c r="BM134" s="14">
        <f t="shared" si="412"/>
        <v>10342</v>
      </c>
      <c r="BN134" s="14">
        <f t="shared" si="412"/>
        <v>11366</v>
      </c>
      <c r="BO134" s="14">
        <f t="shared" si="412"/>
        <v>12928</v>
      </c>
      <c r="BP134" s="15">
        <f t="shared" si="412"/>
        <v>12919</v>
      </c>
      <c r="BQ134" s="13">
        <f t="shared" si="23"/>
        <v>8314.5</v>
      </c>
      <c r="BR134" s="14">
        <f t="shared" ref="BR134:CA134" si="413">BR46-BQ46</f>
        <v>10909</v>
      </c>
      <c r="BS134" s="14">
        <f t="shared" si="413"/>
        <v>10728</v>
      </c>
      <c r="BT134" s="14">
        <f t="shared" si="413"/>
        <v>8335</v>
      </c>
      <c r="BU134" s="14">
        <f t="shared" si="413"/>
        <v>18743</v>
      </c>
      <c r="BV134" s="14">
        <f t="shared" si="413"/>
        <v>9987</v>
      </c>
      <c r="BW134" s="14">
        <f t="shared" si="413"/>
        <v>11684</v>
      </c>
      <c r="BX134" s="14">
        <f t="shared" si="413"/>
        <v>13041</v>
      </c>
      <c r="BY134" s="14">
        <f t="shared" si="413"/>
        <v>12777</v>
      </c>
      <c r="BZ134" s="14">
        <f t="shared" si="413"/>
        <v>9595</v>
      </c>
      <c r="CA134" s="15">
        <f t="shared" si="413"/>
        <v>10392</v>
      </c>
      <c r="CB134" s="13">
        <f t="shared" si="25"/>
        <v>8539</v>
      </c>
      <c r="CC134" s="14">
        <f t="shared" ref="CC134:CG134" si="414">CC46-CB46</f>
        <v>10808</v>
      </c>
      <c r="CD134" s="14">
        <f t="shared" si="414"/>
        <v>10614</v>
      </c>
      <c r="CE134" s="14">
        <f t="shared" si="414"/>
        <v>7710</v>
      </c>
      <c r="CF134" s="14">
        <f t="shared" si="414"/>
        <v>17898</v>
      </c>
      <c r="CG134" s="15">
        <f t="shared" si="414"/>
        <v>9710</v>
      </c>
    </row>
    <row r="135">
      <c r="A135" s="12" t="s">
        <v>23</v>
      </c>
      <c r="B135" s="13">
        <f t="shared" si="27"/>
        <v>1133.5</v>
      </c>
      <c r="C135" s="14">
        <f t="shared" ref="C135:K135" si="415">C47-B47</f>
        <v>1765</v>
      </c>
      <c r="D135" s="14">
        <f t="shared" si="415"/>
        <v>1282</v>
      </c>
      <c r="E135" s="14">
        <f t="shared" si="415"/>
        <v>2218</v>
      </c>
      <c r="F135" s="14">
        <f t="shared" si="415"/>
        <v>1986</v>
      </c>
      <c r="G135" s="14">
        <f t="shared" si="415"/>
        <v>1936</v>
      </c>
      <c r="H135" s="14">
        <f t="shared" si="415"/>
        <v>2050</v>
      </c>
      <c r="I135" s="14">
        <f t="shared" si="415"/>
        <v>2006</v>
      </c>
      <c r="J135" s="14">
        <f t="shared" si="415"/>
        <v>1706</v>
      </c>
      <c r="K135" s="15">
        <f t="shared" si="415"/>
        <v>1761</v>
      </c>
      <c r="L135" s="13">
        <f t="shared" si="11"/>
        <v>1600.666667</v>
      </c>
      <c r="M135" s="14">
        <f t="shared" ref="M135:T135" si="416">M47-L47</f>
        <v>1528</v>
      </c>
      <c r="N135" s="14">
        <f t="shared" si="416"/>
        <v>1227</v>
      </c>
      <c r="O135" s="14">
        <f t="shared" si="416"/>
        <v>2805</v>
      </c>
      <c r="P135" s="14">
        <f t="shared" si="416"/>
        <v>2330</v>
      </c>
      <c r="Q135" s="14">
        <f t="shared" si="416"/>
        <v>1678</v>
      </c>
      <c r="R135" s="14">
        <f t="shared" si="416"/>
        <v>2024</v>
      </c>
      <c r="S135" s="14">
        <f t="shared" si="416"/>
        <v>2047</v>
      </c>
      <c r="T135" s="15">
        <f t="shared" si="416"/>
        <v>1628</v>
      </c>
      <c r="U135" s="13">
        <f t="shared" si="13"/>
        <v>1496.666667</v>
      </c>
      <c r="V135" s="14">
        <f t="shared" ref="V135:AD135" si="417">V47-U47</f>
        <v>1532</v>
      </c>
      <c r="W135" s="14">
        <f t="shared" si="417"/>
        <v>1368</v>
      </c>
      <c r="X135" s="14">
        <f t="shared" si="417"/>
        <v>2477</v>
      </c>
      <c r="Y135" s="14">
        <f t="shared" si="417"/>
        <v>2381</v>
      </c>
      <c r="Z135" s="14">
        <f t="shared" si="417"/>
        <v>1839</v>
      </c>
      <c r="AA135" s="14">
        <f t="shared" si="417"/>
        <v>2096</v>
      </c>
      <c r="AB135" s="14">
        <f t="shared" si="417"/>
        <v>1954</v>
      </c>
      <c r="AC135" s="14">
        <f t="shared" si="417"/>
        <v>1526</v>
      </c>
      <c r="AD135" s="15">
        <f t="shared" si="417"/>
        <v>1671</v>
      </c>
      <c r="AE135" s="13">
        <f t="shared" si="15"/>
        <v>1494.666667</v>
      </c>
      <c r="AF135" s="14">
        <f t="shared" ref="AF135:AN135" si="418">AF47-AE47</f>
        <v>1590</v>
      </c>
      <c r="AG135" s="14">
        <f t="shared" si="418"/>
        <v>1492</v>
      </c>
      <c r="AH135" s="14">
        <f t="shared" si="418"/>
        <v>2507</v>
      </c>
      <c r="AI135" s="14">
        <f t="shared" si="418"/>
        <v>2143</v>
      </c>
      <c r="AJ135" s="14">
        <f t="shared" si="418"/>
        <v>1942</v>
      </c>
      <c r="AK135" s="14">
        <f t="shared" si="418"/>
        <v>1962</v>
      </c>
      <c r="AL135" s="14">
        <f t="shared" si="418"/>
        <v>2040</v>
      </c>
      <c r="AM135" s="14">
        <f t="shared" si="418"/>
        <v>1798</v>
      </c>
      <c r="AN135" s="15">
        <f t="shared" si="418"/>
        <v>1871</v>
      </c>
      <c r="AO135" s="13">
        <f t="shared" si="17"/>
        <v>1609.333333</v>
      </c>
      <c r="AP135" s="14">
        <f t="shared" ref="AP135:AX135" si="419">AP47-AO47</f>
        <v>1706</v>
      </c>
      <c r="AQ135" s="14">
        <f t="shared" si="419"/>
        <v>1427</v>
      </c>
      <c r="AR135" s="14">
        <f t="shared" si="419"/>
        <v>2136</v>
      </c>
      <c r="AS135" s="14">
        <f t="shared" si="419"/>
        <v>1891</v>
      </c>
      <c r="AT135" s="14">
        <f t="shared" si="419"/>
        <v>2000</v>
      </c>
      <c r="AU135" s="14">
        <f t="shared" si="419"/>
        <v>2013</v>
      </c>
      <c r="AV135" s="14">
        <f t="shared" si="419"/>
        <v>2023</v>
      </c>
      <c r="AW135" s="14">
        <f t="shared" si="419"/>
        <v>1841</v>
      </c>
      <c r="AX135" s="15">
        <f t="shared" si="419"/>
        <v>1791</v>
      </c>
      <c r="AY135" s="13">
        <f t="shared" si="19"/>
        <v>1794.333333</v>
      </c>
      <c r="AZ135" s="14">
        <f t="shared" ref="AZ135:BH135" si="420">AZ47-AY47</f>
        <v>1891</v>
      </c>
      <c r="BA135" s="14">
        <f t="shared" si="420"/>
        <v>1676</v>
      </c>
      <c r="BB135" s="14">
        <f t="shared" si="420"/>
        <v>2175</v>
      </c>
      <c r="BC135" s="14">
        <f t="shared" si="420"/>
        <v>1818</v>
      </c>
      <c r="BD135" s="14">
        <f t="shared" si="420"/>
        <v>2364</v>
      </c>
      <c r="BE135" s="14">
        <f t="shared" si="420"/>
        <v>2240</v>
      </c>
      <c r="BF135" s="14">
        <f t="shared" si="420"/>
        <v>2202</v>
      </c>
      <c r="BG135" s="14">
        <f t="shared" si="420"/>
        <v>1977</v>
      </c>
      <c r="BH135" s="15">
        <f t="shared" si="420"/>
        <v>1918</v>
      </c>
      <c r="BI135" s="13">
        <f t="shared" si="21"/>
        <v>1795</v>
      </c>
      <c r="BJ135" s="14">
        <f t="shared" ref="BJ135:BP135" si="421">BJ47-BI47</f>
        <v>730</v>
      </c>
      <c r="BK135" s="14">
        <f t="shared" si="421"/>
        <v>1122</v>
      </c>
      <c r="BL135" s="14">
        <f t="shared" si="421"/>
        <v>2007</v>
      </c>
      <c r="BM135" s="14">
        <f t="shared" si="421"/>
        <v>1788</v>
      </c>
      <c r="BN135" s="14">
        <f t="shared" si="421"/>
        <v>2463</v>
      </c>
      <c r="BO135" s="14">
        <f t="shared" si="421"/>
        <v>2194</v>
      </c>
      <c r="BP135" s="15">
        <f t="shared" si="421"/>
        <v>2025</v>
      </c>
      <c r="BQ135" s="13">
        <f t="shared" si="23"/>
        <v>1535.5</v>
      </c>
      <c r="BR135" s="14">
        <f t="shared" ref="BR135:CA135" si="422">BR47-BQ47</f>
        <v>1920</v>
      </c>
      <c r="BS135" s="14">
        <f t="shared" si="422"/>
        <v>1568</v>
      </c>
      <c r="BT135" s="14">
        <f t="shared" si="422"/>
        <v>1268</v>
      </c>
      <c r="BU135" s="14">
        <f t="shared" si="422"/>
        <v>2173</v>
      </c>
      <c r="BV135" s="14">
        <f t="shared" si="422"/>
        <v>1649</v>
      </c>
      <c r="BW135" s="14">
        <f t="shared" si="422"/>
        <v>1930</v>
      </c>
      <c r="BX135" s="14">
        <f t="shared" si="422"/>
        <v>1842</v>
      </c>
      <c r="BY135" s="14">
        <f t="shared" si="422"/>
        <v>1735</v>
      </c>
      <c r="BZ135" s="14">
        <f t="shared" si="422"/>
        <v>1453</v>
      </c>
      <c r="CA135" s="15">
        <f t="shared" si="422"/>
        <v>1325</v>
      </c>
      <c r="CB135" s="13">
        <f t="shared" si="25"/>
        <v>1570</v>
      </c>
      <c r="CC135" s="14">
        <f t="shared" ref="CC135:CG135" si="423">CC47-CB47</f>
        <v>1869</v>
      </c>
      <c r="CD135" s="14">
        <f t="shared" si="423"/>
        <v>1545</v>
      </c>
      <c r="CE135" s="14">
        <f t="shared" si="423"/>
        <v>1253</v>
      </c>
      <c r="CF135" s="14">
        <f t="shared" si="423"/>
        <v>2355</v>
      </c>
      <c r="CG135" s="15">
        <f t="shared" si="423"/>
        <v>1626</v>
      </c>
    </row>
    <row r="136">
      <c r="A136" s="12" t="s">
        <v>27</v>
      </c>
      <c r="B136" s="13">
        <f t="shared" si="27"/>
        <v>1189.25</v>
      </c>
      <c r="C136" s="14">
        <f t="shared" ref="C136:K136" si="424">C48-B48</f>
        <v>1800</v>
      </c>
      <c r="D136" s="14">
        <f t="shared" si="424"/>
        <v>1558</v>
      </c>
      <c r="E136" s="14">
        <f t="shared" si="424"/>
        <v>1375</v>
      </c>
      <c r="F136" s="14">
        <f t="shared" si="424"/>
        <v>1862</v>
      </c>
      <c r="G136" s="14">
        <f t="shared" si="424"/>
        <v>1750</v>
      </c>
      <c r="H136" s="14">
        <f t="shared" si="424"/>
        <v>2373</v>
      </c>
      <c r="I136" s="14">
        <f t="shared" si="424"/>
        <v>2708</v>
      </c>
      <c r="J136" s="14">
        <f t="shared" si="424"/>
        <v>2034</v>
      </c>
      <c r="K136" s="15">
        <f t="shared" si="424"/>
        <v>2344</v>
      </c>
      <c r="L136" s="13">
        <f t="shared" si="11"/>
        <v>1826.666667</v>
      </c>
      <c r="M136" s="14">
        <f t="shared" ref="M136:T136" si="425">M48-L48</f>
        <v>1739</v>
      </c>
      <c r="N136" s="14">
        <f t="shared" si="425"/>
        <v>1421</v>
      </c>
      <c r="O136" s="14">
        <f t="shared" si="425"/>
        <v>1487</v>
      </c>
      <c r="P136" s="14">
        <f t="shared" si="425"/>
        <v>1805</v>
      </c>
      <c r="Q136" s="14">
        <f t="shared" si="425"/>
        <v>2036</v>
      </c>
      <c r="R136" s="14">
        <f t="shared" si="425"/>
        <v>2638</v>
      </c>
      <c r="S136" s="14">
        <f t="shared" si="425"/>
        <v>2621</v>
      </c>
      <c r="T136" s="15">
        <f t="shared" si="425"/>
        <v>2023</v>
      </c>
      <c r="U136" s="13">
        <f t="shared" si="13"/>
        <v>1465</v>
      </c>
      <c r="V136" s="14">
        <f t="shared" ref="V136:AD136" si="426">V48-U48</f>
        <v>1541</v>
      </c>
      <c r="W136" s="14">
        <f t="shared" si="426"/>
        <v>1401</v>
      </c>
      <c r="X136" s="14">
        <f t="shared" si="426"/>
        <v>1730</v>
      </c>
      <c r="Y136" s="14">
        <f t="shared" si="426"/>
        <v>1853</v>
      </c>
      <c r="Z136" s="14">
        <f t="shared" si="426"/>
        <v>1676</v>
      </c>
      <c r="AA136" s="14">
        <f t="shared" si="426"/>
        <v>2378</v>
      </c>
      <c r="AB136" s="14">
        <f t="shared" si="426"/>
        <v>1990</v>
      </c>
      <c r="AC136" s="14">
        <f t="shared" si="426"/>
        <v>2530</v>
      </c>
      <c r="AD136" s="15">
        <f t="shared" si="426"/>
        <v>2080</v>
      </c>
      <c r="AE136" s="13">
        <f t="shared" si="15"/>
        <v>2040</v>
      </c>
      <c r="AF136" s="14">
        <f t="shared" ref="AF136:AN136" si="427">AF48-AE48</f>
        <v>2447</v>
      </c>
      <c r="AG136" s="14">
        <f t="shared" si="427"/>
        <v>2204</v>
      </c>
      <c r="AH136" s="14">
        <f t="shared" si="427"/>
        <v>2771</v>
      </c>
      <c r="AI136" s="14">
        <f t="shared" si="427"/>
        <v>3227</v>
      </c>
      <c r="AJ136" s="14">
        <f t="shared" si="427"/>
        <v>2163</v>
      </c>
      <c r="AK136" s="14">
        <f t="shared" si="427"/>
        <v>2959</v>
      </c>
      <c r="AL136" s="14">
        <f t="shared" si="427"/>
        <v>2506</v>
      </c>
      <c r="AM136" s="14">
        <f t="shared" si="427"/>
        <v>1929</v>
      </c>
      <c r="AN136" s="15">
        <f t="shared" si="427"/>
        <v>1883</v>
      </c>
      <c r="AO136" s="13">
        <f t="shared" si="17"/>
        <v>1932.666667</v>
      </c>
      <c r="AP136" s="14">
        <f t="shared" ref="AP136:AX136" si="428">AP48-AO48</f>
        <v>1716</v>
      </c>
      <c r="AQ136" s="14">
        <f t="shared" si="428"/>
        <v>2306</v>
      </c>
      <c r="AR136" s="14">
        <f t="shared" si="428"/>
        <v>3775</v>
      </c>
      <c r="AS136" s="14">
        <f t="shared" si="428"/>
        <v>2918</v>
      </c>
      <c r="AT136" s="14">
        <f t="shared" si="428"/>
        <v>3555</v>
      </c>
      <c r="AU136" s="14">
        <f t="shared" si="428"/>
        <v>3101</v>
      </c>
      <c r="AV136" s="14">
        <f t="shared" si="428"/>
        <v>3191</v>
      </c>
      <c r="AW136" s="14">
        <f t="shared" si="428"/>
        <v>2661</v>
      </c>
      <c r="AX136" s="15">
        <f t="shared" si="428"/>
        <v>2329</v>
      </c>
      <c r="AY136" s="13">
        <f t="shared" si="19"/>
        <v>1524</v>
      </c>
      <c r="AZ136" s="14">
        <f t="shared" ref="AZ136:BH136" si="429">AZ48-AY48</f>
        <v>1632</v>
      </c>
      <c r="BA136" s="14">
        <f t="shared" si="429"/>
        <v>1663</v>
      </c>
      <c r="BB136" s="14">
        <f t="shared" si="429"/>
        <v>2352</v>
      </c>
      <c r="BC136" s="14">
        <f t="shared" si="429"/>
        <v>3019</v>
      </c>
      <c r="BD136" s="14">
        <f t="shared" si="429"/>
        <v>1987</v>
      </c>
      <c r="BE136" s="14">
        <f t="shared" si="429"/>
        <v>2409</v>
      </c>
      <c r="BF136" s="14">
        <f t="shared" si="429"/>
        <v>2598</v>
      </c>
      <c r="BG136" s="14">
        <f t="shared" si="429"/>
        <v>2023</v>
      </c>
      <c r="BH136" s="15">
        <f t="shared" si="429"/>
        <v>1944</v>
      </c>
      <c r="BI136" s="13">
        <f t="shared" si="21"/>
        <v>1627.666667</v>
      </c>
      <c r="BJ136" s="14">
        <f t="shared" ref="BJ136:BP136" si="430">BJ48-BI48</f>
        <v>1114</v>
      </c>
      <c r="BK136" s="14">
        <f t="shared" si="430"/>
        <v>1232</v>
      </c>
      <c r="BL136" s="14">
        <f t="shared" si="430"/>
        <v>1916</v>
      </c>
      <c r="BM136" s="14">
        <f t="shared" si="430"/>
        <v>2338</v>
      </c>
      <c r="BN136" s="14">
        <f t="shared" si="430"/>
        <v>1894</v>
      </c>
      <c r="BO136" s="14">
        <f t="shared" si="430"/>
        <v>2139</v>
      </c>
      <c r="BP136" s="15">
        <f t="shared" si="430"/>
        <v>2697</v>
      </c>
      <c r="BQ136" s="13">
        <f t="shared" si="23"/>
        <v>1234.5</v>
      </c>
      <c r="BR136" s="14">
        <f t="shared" ref="BR136:CA136" si="431">BR48-BQ48</f>
        <v>1617</v>
      </c>
      <c r="BS136" s="14">
        <f t="shared" si="431"/>
        <v>1555</v>
      </c>
      <c r="BT136" s="14">
        <f t="shared" si="431"/>
        <v>1317</v>
      </c>
      <c r="BU136" s="14">
        <f t="shared" si="431"/>
        <v>2797</v>
      </c>
      <c r="BV136" s="14">
        <f t="shared" si="431"/>
        <v>1794</v>
      </c>
      <c r="BW136" s="14">
        <f t="shared" si="431"/>
        <v>1499</v>
      </c>
      <c r="BX136" s="14">
        <f t="shared" si="431"/>
        <v>1827</v>
      </c>
      <c r="BY136" s="14">
        <f t="shared" si="431"/>
        <v>1689</v>
      </c>
      <c r="BZ136" s="14">
        <f t="shared" si="431"/>
        <v>1270</v>
      </c>
      <c r="CA136" s="15">
        <f t="shared" si="431"/>
        <v>1332</v>
      </c>
      <c r="CB136" s="13">
        <f t="shared" si="25"/>
        <v>1315</v>
      </c>
      <c r="CC136" s="14">
        <f t="shared" ref="CC136:CG136" si="432">CC48-CB48</f>
        <v>2014</v>
      </c>
      <c r="CD136" s="14">
        <f t="shared" si="432"/>
        <v>1922</v>
      </c>
      <c r="CE136" s="14">
        <f t="shared" si="432"/>
        <v>1706</v>
      </c>
      <c r="CF136" s="14">
        <f t="shared" si="432"/>
        <v>3123</v>
      </c>
      <c r="CG136" s="15">
        <f t="shared" si="432"/>
        <v>1758</v>
      </c>
    </row>
    <row r="137">
      <c r="A137" s="12" t="s">
        <v>84</v>
      </c>
      <c r="B137" s="13">
        <f t="shared" si="27"/>
        <v>5176.25</v>
      </c>
      <c r="C137" s="14">
        <f t="shared" ref="C137:K137" si="433">C49-B49</f>
        <v>7403</v>
      </c>
      <c r="D137" s="14">
        <f t="shared" si="433"/>
        <v>6419</v>
      </c>
      <c r="E137" s="14">
        <f t="shared" si="433"/>
        <v>7822</v>
      </c>
      <c r="F137" s="14">
        <f t="shared" si="433"/>
        <v>9690</v>
      </c>
      <c r="G137" s="14">
        <f t="shared" si="433"/>
        <v>8778</v>
      </c>
      <c r="H137" s="14">
        <f t="shared" si="433"/>
        <v>11249</v>
      </c>
      <c r="I137" s="14">
        <f t="shared" si="433"/>
        <v>10539</v>
      </c>
      <c r="J137" s="14">
        <f t="shared" si="433"/>
        <v>7946</v>
      </c>
      <c r="K137" s="15">
        <f t="shared" si="433"/>
        <v>8760</v>
      </c>
      <c r="L137" s="13">
        <f t="shared" si="11"/>
        <v>7352.666667</v>
      </c>
      <c r="M137" s="14">
        <f t="shared" ref="M137:T137" si="434">M49-L49</f>
        <v>6897</v>
      </c>
      <c r="N137" s="14">
        <f t="shared" si="434"/>
        <v>5289</v>
      </c>
      <c r="O137" s="14">
        <f t="shared" si="434"/>
        <v>8082</v>
      </c>
      <c r="P137" s="14">
        <f t="shared" si="434"/>
        <v>9379</v>
      </c>
      <c r="Q137" s="14">
        <f t="shared" si="434"/>
        <v>7406</v>
      </c>
      <c r="R137" s="14">
        <f t="shared" si="434"/>
        <v>10046</v>
      </c>
      <c r="S137" s="14">
        <f t="shared" si="434"/>
        <v>9419</v>
      </c>
      <c r="T137" s="15">
        <f t="shared" si="434"/>
        <v>7674</v>
      </c>
      <c r="U137" s="13">
        <f t="shared" si="13"/>
        <v>6358</v>
      </c>
      <c r="V137" s="14">
        <f t="shared" ref="V137:AD137" si="435">V49-U49</f>
        <v>7030</v>
      </c>
      <c r="W137" s="14">
        <f t="shared" si="435"/>
        <v>5634</v>
      </c>
      <c r="X137" s="14">
        <f t="shared" si="435"/>
        <v>8387</v>
      </c>
      <c r="Y137" s="14">
        <f t="shared" si="435"/>
        <v>9341</v>
      </c>
      <c r="Z137" s="14">
        <f t="shared" si="435"/>
        <v>7965</v>
      </c>
      <c r="AA137" s="14">
        <f t="shared" si="435"/>
        <v>10267</v>
      </c>
      <c r="AB137" s="14">
        <f t="shared" si="435"/>
        <v>8507</v>
      </c>
      <c r="AC137" s="14">
        <f t="shared" si="435"/>
        <v>7732</v>
      </c>
      <c r="AD137" s="15">
        <f t="shared" si="435"/>
        <v>7115</v>
      </c>
      <c r="AE137" s="13">
        <f t="shared" si="15"/>
        <v>6241.666667</v>
      </c>
      <c r="AF137" s="14">
        <f t="shared" ref="AF137:AN137" si="436">AF49-AE49</f>
        <v>6030</v>
      </c>
      <c r="AG137" s="14">
        <f t="shared" si="436"/>
        <v>5868</v>
      </c>
      <c r="AH137" s="14">
        <f t="shared" si="436"/>
        <v>9920</v>
      </c>
      <c r="AI137" s="14">
        <f t="shared" si="436"/>
        <v>9577</v>
      </c>
      <c r="AJ137" s="14">
        <f t="shared" si="436"/>
        <v>7606</v>
      </c>
      <c r="AK137" s="14">
        <f t="shared" si="436"/>
        <v>9031</v>
      </c>
      <c r="AL137" s="14">
        <f t="shared" si="436"/>
        <v>9088</v>
      </c>
      <c r="AM137" s="14">
        <f t="shared" si="436"/>
        <v>7807</v>
      </c>
      <c r="AN137" s="15">
        <f t="shared" si="436"/>
        <v>7246</v>
      </c>
      <c r="AO137" s="13">
        <f t="shared" si="17"/>
        <v>6544.666667</v>
      </c>
      <c r="AP137" s="14">
        <f t="shared" ref="AP137:AX137" si="437">AP49-AO49</f>
        <v>6752</v>
      </c>
      <c r="AQ137" s="14">
        <f t="shared" si="437"/>
        <v>6366</v>
      </c>
      <c r="AR137" s="14">
        <f t="shared" si="437"/>
        <v>9730</v>
      </c>
      <c r="AS137" s="14">
        <f t="shared" si="437"/>
        <v>8908</v>
      </c>
      <c r="AT137" s="14">
        <f t="shared" si="437"/>
        <v>8377</v>
      </c>
      <c r="AU137" s="14">
        <f t="shared" si="437"/>
        <v>8979</v>
      </c>
      <c r="AV137" s="14">
        <f t="shared" si="437"/>
        <v>9209</v>
      </c>
      <c r="AW137" s="14">
        <f t="shared" si="437"/>
        <v>7631</v>
      </c>
      <c r="AX137" s="15">
        <f t="shared" si="437"/>
        <v>7426</v>
      </c>
      <c r="AY137" s="13">
        <f t="shared" si="19"/>
        <v>6242</v>
      </c>
      <c r="AZ137" s="14">
        <f t="shared" ref="AZ137:BH137" si="438">AZ49-AY49</f>
        <v>7120</v>
      </c>
      <c r="BA137" s="14">
        <f t="shared" si="438"/>
        <v>5639</v>
      </c>
      <c r="BB137" s="14">
        <f t="shared" si="438"/>
        <v>8164</v>
      </c>
      <c r="BC137" s="14">
        <f t="shared" si="438"/>
        <v>8539</v>
      </c>
      <c r="BD137" s="14">
        <f t="shared" si="438"/>
        <v>8051</v>
      </c>
      <c r="BE137" s="14">
        <f t="shared" si="438"/>
        <v>8030</v>
      </c>
      <c r="BF137" s="14">
        <f t="shared" si="438"/>
        <v>8639</v>
      </c>
      <c r="BG137" s="14">
        <f t="shared" si="438"/>
        <v>7380</v>
      </c>
      <c r="BH137" s="15">
        <f t="shared" si="438"/>
        <v>6538</v>
      </c>
      <c r="BI137" s="13">
        <f t="shared" si="21"/>
        <v>6315.666667</v>
      </c>
      <c r="BJ137" s="14">
        <f t="shared" ref="BJ137:BP137" si="439">BJ49-BI49</f>
        <v>3530</v>
      </c>
      <c r="BK137" s="14">
        <f t="shared" si="439"/>
        <v>4689</v>
      </c>
      <c r="BL137" s="14">
        <f t="shared" si="439"/>
        <v>7884</v>
      </c>
      <c r="BM137" s="14">
        <f t="shared" si="439"/>
        <v>8114</v>
      </c>
      <c r="BN137" s="14">
        <f t="shared" si="439"/>
        <v>7757</v>
      </c>
      <c r="BO137" s="14">
        <f t="shared" si="439"/>
        <v>8375</v>
      </c>
      <c r="BP137" s="15">
        <f t="shared" si="439"/>
        <v>8240</v>
      </c>
      <c r="BQ137" s="13">
        <f t="shared" si="23"/>
        <v>6213</v>
      </c>
      <c r="BR137" s="14">
        <f t="shared" ref="BR137:CA137" si="440">BR49-BQ49</f>
        <v>7360</v>
      </c>
      <c r="BS137" s="14">
        <f t="shared" si="440"/>
        <v>7596</v>
      </c>
      <c r="BT137" s="14">
        <f t="shared" si="440"/>
        <v>5656</v>
      </c>
      <c r="BU137" s="14">
        <f t="shared" si="440"/>
        <v>8300</v>
      </c>
      <c r="BV137" s="14">
        <f t="shared" si="440"/>
        <v>7583</v>
      </c>
      <c r="BW137" s="14">
        <f t="shared" si="440"/>
        <v>7462</v>
      </c>
      <c r="BX137" s="14">
        <f t="shared" si="440"/>
        <v>7955</v>
      </c>
      <c r="BY137" s="14">
        <f t="shared" si="440"/>
        <v>6915</v>
      </c>
      <c r="BZ137" s="14">
        <f t="shared" si="440"/>
        <v>6309</v>
      </c>
      <c r="CA137" s="15">
        <f t="shared" si="440"/>
        <v>7463</v>
      </c>
      <c r="CB137" s="13">
        <f t="shared" si="25"/>
        <v>5744.5</v>
      </c>
      <c r="CC137" s="14">
        <f t="shared" ref="CC137:CG137" si="441">CC49-CB49</f>
        <v>7199</v>
      </c>
      <c r="CD137" s="14">
        <f t="shared" si="441"/>
        <v>7607</v>
      </c>
      <c r="CE137" s="14">
        <f t="shared" si="441"/>
        <v>5357</v>
      </c>
      <c r="CF137" s="14">
        <f t="shared" si="441"/>
        <v>6923</v>
      </c>
      <c r="CG137" s="15">
        <f t="shared" si="441"/>
        <v>7117</v>
      </c>
    </row>
    <row r="138">
      <c r="A138" s="12" t="s">
        <v>57</v>
      </c>
      <c r="B138" s="13">
        <f t="shared" si="27"/>
        <v>2217</v>
      </c>
      <c r="C138" s="14">
        <f t="shared" ref="C138:K138" si="442">C50-B50</f>
        <v>3347</v>
      </c>
      <c r="D138" s="14">
        <f t="shared" si="442"/>
        <v>2743</v>
      </c>
      <c r="E138" s="14">
        <f t="shared" si="442"/>
        <v>3924</v>
      </c>
      <c r="F138" s="14">
        <f t="shared" si="442"/>
        <v>4057</v>
      </c>
      <c r="G138" s="14">
        <f t="shared" si="442"/>
        <v>3706</v>
      </c>
      <c r="H138" s="14">
        <f t="shared" si="442"/>
        <v>5604</v>
      </c>
      <c r="I138" s="14">
        <f t="shared" si="442"/>
        <v>5386</v>
      </c>
      <c r="J138" s="14">
        <f t="shared" si="442"/>
        <v>4464</v>
      </c>
      <c r="K138" s="15">
        <f t="shared" si="442"/>
        <v>4700</v>
      </c>
      <c r="L138" s="13">
        <f t="shared" si="11"/>
        <v>3509.333333</v>
      </c>
      <c r="M138" s="14">
        <f t="shared" ref="M138:T138" si="443">M50-L50</f>
        <v>3278</v>
      </c>
      <c r="N138" s="14">
        <f t="shared" si="443"/>
        <v>2605</v>
      </c>
      <c r="O138" s="14">
        <f t="shared" si="443"/>
        <v>4593</v>
      </c>
      <c r="P138" s="14">
        <f t="shared" si="443"/>
        <v>3733</v>
      </c>
      <c r="Q138" s="14">
        <f t="shared" si="443"/>
        <v>3671</v>
      </c>
      <c r="R138" s="14">
        <f t="shared" si="443"/>
        <v>5473</v>
      </c>
      <c r="S138" s="14">
        <f t="shared" si="443"/>
        <v>5565</v>
      </c>
      <c r="T138" s="15">
        <f t="shared" si="443"/>
        <v>5663</v>
      </c>
      <c r="U138" s="13">
        <f t="shared" si="13"/>
        <v>3537</v>
      </c>
      <c r="V138" s="14">
        <f t="shared" ref="V138:AD138" si="444">V50-U50</f>
        <v>3350</v>
      </c>
      <c r="W138" s="14">
        <f t="shared" si="444"/>
        <v>2883</v>
      </c>
      <c r="X138" s="14">
        <f t="shared" si="444"/>
        <v>4640</v>
      </c>
      <c r="Y138" s="14">
        <f t="shared" si="444"/>
        <v>2997</v>
      </c>
      <c r="Z138" s="14">
        <f t="shared" si="444"/>
        <v>4177</v>
      </c>
      <c r="AA138" s="14">
        <f t="shared" si="444"/>
        <v>5803</v>
      </c>
      <c r="AB138" s="14">
        <f t="shared" si="444"/>
        <v>4990</v>
      </c>
      <c r="AC138" s="14">
        <f t="shared" si="444"/>
        <v>5957</v>
      </c>
      <c r="AD138" s="15">
        <f t="shared" si="444"/>
        <v>3967</v>
      </c>
      <c r="AE138" s="13">
        <f t="shared" si="15"/>
        <v>3309.333333</v>
      </c>
      <c r="AF138" s="14">
        <f t="shared" ref="AF138:AN138" si="445">AF50-AE50</f>
        <v>3152</v>
      </c>
      <c r="AG138" s="14">
        <f t="shared" si="445"/>
        <v>2845</v>
      </c>
      <c r="AH138" s="14">
        <f t="shared" si="445"/>
        <v>4249</v>
      </c>
      <c r="AI138" s="14">
        <f t="shared" si="445"/>
        <v>4328</v>
      </c>
      <c r="AJ138" s="14">
        <f t="shared" si="445"/>
        <v>4005</v>
      </c>
      <c r="AK138" s="14">
        <f t="shared" si="445"/>
        <v>5401</v>
      </c>
      <c r="AL138" s="14">
        <f t="shared" si="445"/>
        <v>5183</v>
      </c>
      <c r="AM138" s="14">
        <f t="shared" si="445"/>
        <v>6058</v>
      </c>
      <c r="AN138" s="15">
        <f t="shared" si="445"/>
        <v>3503</v>
      </c>
      <c r="AO138" s="13">
        <f t="shared" si="17"/>
        <v>3177.333333</v>
      </c>
      <c r="AP138" s="14">
        <f t="shared" ref="AP138:AX138" si="446">AP50-AO50</f>
        <v>3239</v>
      </c>
      <c r="AQ138" s="14">
        <f t="shared" si="446"/>
        <v>2811</v>
      </c>
      <c r="AR138" s="14">
        <f t="shared" si="446"/>
        <v>5263</v>
      </c>
      <c r="AS138" s="14">
        <f t="shared" si="446"/>
        <v>4671</v>
      </c>
      <c r="AT138" s="14">
        <f t="shared" si="446"/>
        <v>4132</v>
      </c>
      <c r="AU138" s="14">
        <f t="shared" si="446"/>
        <v>5634</v>
      </c>
      <c r="AV138" s="14">
        <f t="shared" si="446"/>
        <v>5347</v>
      </c>
      <c r="AW138" s="14">
        <f t="shared" si="446"/>
        <v>5358</v>
      </c>
      <c r="AX138" s="15">
        <f t="shared" si="446"/>
        <v>3100</v>
      </c>
      <c r="AY138" s="13">
        <f t="shared" si="19"/>
        <v>2530</v>
      </c>
      <c r="AZ138" s="14">
        <f t="shared" ref="AZ138:BH138" si="447">AZ50-AY50</f>
        <v>2568</v>
      </c>
      <c r="BA138" s="14">
        <f t="shared" si="447"/>
        <v>2186</v>
      </c>
      <c r="BB138" s="14">
        <f t="shared" si="447"/>
        <v>3522</v>
      </c>
      <c r="BC138" s="14">
        <f t="shared" si="447"/>
        <v>3719</v>
      </c>
      <c r="BD138" s="14">
        <f t="shared" si="447"/>
        <v>2921</v>
      </c>
      <c r="BE138" s="14">
        <f t="shared" si="447"/>
        <v>5430</v>
      </c>
      <c r="BF138" s="14">
        <f t="shared" si="447"/>
        <v>5144</v>
      </c>
      <c r="BG138" s="14">
        <f t="shared" si="447"/>
        <v>4292</v>
      </c>
      <c r="BH138" s="15">
        <f t="shared" si="447"/>
        <v>2902</v>
      </c>
      <c r="BI138" s="13">
        <f t="shared" si="21"/>
        <v>2243.666667</v>
      </c>
      <c r="BJ138" s="14">
        <f t="shared" ref="BJ138:BP138" si="448">BJ50-BI50</f>
        <v>887</v>
      </c>
      <c r="BK138" s="14">
        <f t="shared" si="448"/>
        <v>1331</v>
      </c>
      <c r="BL138" s="14">
        <f t="shared" si="448"/>
        <v>3861</v>
      </c>
      <c r="BM138" s="14">
        <f t="shared" si="448"/>
        <v>3470</v>
      </c>
      <c r="BN138" s="14">
        <f t="shared" si="448"/>
        <v>2753</v>
      </c>
      <c r="BO138" s="14">
        <f t="shared" si="448"/>
        <v>4815</v>
      </c>
      <c r="BP138" s="15">
        <f t="shared" si="448"/>
        <v>5338</v>
      </c>
      <c r="BQ138" s="13">
        <f t="shared" si="23"/>
        <v>2284.5</v>
      </c>
      <c r="BR138" s="14">
        <f t="shared" ref="BR138:CA138" si="449">BR50-BQ50</f>
        <v>2945</v>
      </c>
      <c r="BS138" s="14">
        <f t="shared" si="449"/>
        <v>2841</v>
      </c>
      <c r="BT138" s="14">
        <f t="shared" si="449"/>
        <v>1810</v>
      </c>
      <c r="BU138" s="14">
        <f t="shared" si="449"/>
        <v>4653</v>
      </c>
      <c r="BV138" s="14">
        <f t="shared" si="449"/>
        <v>3413</v>
      </c>
      <c r="BW138" s="14">
        <f t="shared" si="449"/>
        <v>3024</v>
      </c>
      <c r="BX138" s="14">
        <f t="shared" si="449"/>
        <v>4604</v>
      </c>
      <c r="BY138" s="14">
        <f t="shared" si="449"/>
        <v>4817</v>
      </c>
      <c r="BZ138" s="14">
        <f t="shared" si="449"/>
        <v>3102</v>
      </c>
      <c r="CA138" s="15">
        <f t="shared" si="449"/>
        <v>2854</v>
      </c>
      <c r="CB138" s="13">
        <f t="shared" si="25"/>
        <v>2206</v>
      </c>
      <c r="CC138" s="14">
        <f t="shared" ref="CC138:CG138" si="450">CC50-CB50</f>
        <v>3071</v>
      </c>
      <c r="CD138" s="14">
        <f t="shared" si="450"/>
        <v>2743</v>
      </c>
      <c r="CE138" s="14">
        <f t="shared" si="450"/>
        <v>2165</v>
      </c>
      <c r="CF138" s="14">
        <f t="shared" si="450"/>
        <v>4544</v>
      </c>
      <c r="CG138" s="15">
        <f t="shared" si="450"/>
        <v>3732</v>
      </c>
    </row>
    <row r="139">
      <c r="A139" s="12" t="s">
        <v>55</v>
      </c>
      <c r="B139" s="13">
        <f t="shared" si="27"/>
        <v>2116</v>
      </c>
      <c r="C139" s="14">
        <f t="shared" ref="C139:K139" si="451">C51-B51</f>
        <v>3211</v>
      </c>
      <c r="D139" s="14">
        <f t="shared" si="451"/>
        <v>2818</v>
      </c>
      <c r="E139" s="14">
        <f t="shared" si="451"/>
        <v>3267</v>
      </c>
      <c r="F139" s="14">
        <f t="shared" si="451"/>
        <v>3442</v>
      </c>
      <c r="G139" s="14">
        <f t="shared" si="451"/>
        <v>3282</v>
      </c>
      <c r="H139" s="14">
        <f t="shared" si="451"/>
        <v>4023</v>
      </c>
      <c r="I139" s="14">
        <f t="shared" si="451"/>
        <v>4345</v>
      </c>
      <c r="J139" s="14">
        <f t="shared" si="451"/>
        <v>3563</v>
      </c>
      <c r="K139" s="15">
        <f t="shared" si="451"/>
        <v>3752</v>
      </c>
      <c r="L139" s="13">
        <f t="shared" si="11"/>
        <v>3438.666667</v>
      </c>
      <c r="M139" s="14">
        <f t="shared" ref="M139:T139" si="452">M51-L51</f>
        <v>3656</v>
      </c>
      <c r="N139" s="14">
        <f t="shared" si="452"/>
        <v>2774</v>
      </c>
      <c r="O139" s="14">
        <f t="shared" si="452"/>
        <v>4258</v>
      </c>
      <c r="P139" s="14">
        <f t="shared" si="452"/>
        <v>3748</v>
      </c>
      <c r="Q139" s="14">
        <f t="shared" si="452"/>
        <v>3339</v>
      </c>
      <c r="R139" s="14">
        <f t="shared" si="452"/>
        <v>4134</v>
      </c>
      <c r="S139" s="14">
        <f t="shared" si="452"/>
        <v>4886</v>
      </c>
      <c r="T139" s="15">
        <f t="shared" si="452"/>
        <v>3924</v>
      </c>
      <c r="U139" s="13">
        <f t="shared" si="13"/>
        <v>3726.333333</v>
      </c>
      <c r="V139" s="14">
        <f t="shared" ref="V139:AD139" si="453">V51-U51</f>
        <v>3539</v>
      </c>
      <c r="W139" s="14">
        <f t="shared" si="453"/>
        <v>2714</v>
      </c>
      <c r="X139" s="14">
        <f t="shared" si="453"/>
        <v>5576</v>
      </c>
      <c r="Y139" s="14">
        <f t="shared" si="453"/>
        <v>4297</v>
      </c>
      <c r="Z139" s="14">
        <f t="shared" si="453"/>
        <v>3958</v>
      </c>
      <c r="AA139" s="14">
        <f t="shared" si="453"/>
        <v>4356</v>
      </c>
      <c r="AB139" s="14">
        <f t="shared" si="453"/>
        <v>4491</v>
      </c>
      <c r="AC139" s="14">
        <f t="shared" si="453"/>
        <v>3991</v>
      </c>
      <c r="AD139" s="15">
        <f t="shared" si="453"/>
        <v>4667</v>
      </c>
      <c r="AE139" s="13">
        <f t="shared" si="15"/>
        <v>3387</v>
      </c>
      <c r="AF139" s="14">
        <f t="shared" ref="AF139:AN139" si="454">AF51-AE51</f>
        <v>3412</v>
      </c>
      <c r="AG139" s="14">
        <f t="shared" si="454"/>
        <v>3292</v>
      </c>
      <c r="AH139" s="14">
        <f t="shared" si="454"/>
        <v>5442</v>
      </c>
      <c r="AI139" s="14">
        <f t="shared" si="454"/>
        <v>3918</v>
      </c>
      <c r="AJ139" s="14">
        <f t="shared" si="454"/>
        <v>3821</v>
      </c>
      <c r="AK139" s="14">
        <f t="shared" si="454"/>
        <v>4147</v>
      </c>
      <c r="AL139" s="14">
        <f t="shared" si="454"/>
        <v>4455</v>
      </c>
      <c r="AM139" s="14">
        <f t="shared" si="454"/>
        <v>3989</v>
      </c>
      <c r="AN139" s="15">
        <f t="shared" si="454"/>
        <v>4428</v>
      </c>
      <c r="AO139" s="13">
        <f t="shared" si="17"/>
        <v>3633.666667</v>
      </c>
      <c r="AP139" s="14">
        <f t="shared" ref="AP139:AX139" si="455">AP51-AO51</f>
        <v>3560</v>
      </c>
      <c r="AQ139" s="14">
        <f t="shared" si="455"/>
        <v>3465</v>
      </c>
      <c r="AR139" s="14">
        <f t="shared" si="455"/>
        <v>5954</v>
      </c>
      <c r="AS139" s="14">
        <f t="shared" si="455"/>
        <v>4075</v>
      </c>
      <c r="AT139" s="14">
        <f t="shared" si="455"/>
        <v>4495</v>
      </c>
      <c r="AU139" s="14">
        <f t="shared" si="455"/>
        <v>4456</v>
      </c>
      <c r="AV139" s="14">
        <f t="shared" si="455"/>
        <v>4805</v>
      </c>
      <c r="AW139" s="14">
        <f t="shared" si="455"/>
        <v>4884</v>
      </c>
      <c r="AX139" s="15">
        <f t="shared" si="455"/>
        <v>4531</v>
      </c>
      <c r="AY139" s="13">
        <f t="shared" si="19"/>
        <v>3576.333333</v>
      </c>
      <c r="AZ139" s="14">
        <f t="shared" ref="AZ139:BH139" si="456">AZ51-AY51</f>
        <v>3154</v>
      </c>
      <c r="BA139" s="14">
        <f t="shared" si="456"/>
        <v>2653</v>
      </c>
      <c r="BB139" s="14">
        <f t="shared" si="456"/>
        <v>5021</v>
      </c>
      <c r="BC139" s="14">
        <f t="shared" si="456"/>
        <v>3565</v>
      </c>
      <c r="BD139" s="14">
        <f t="shared" si="456"/>
        <v>4131</v>
      </c>
      <c r="BE139" s="14">
        <f t="shared" si="456"/>
        <v>3718</v>
      </c>
      <c r="BF139" s="14">
        <f t="shared" si="456"/>
        <v>4094</v>
      </c>
      <c r="BG139" s="14">
        <f t="shared" si="456"/>
        <v>3247</v>
      </c>
      <c r="BH139" s="15">
        <f t="shared" si="456"/>
        <v>3172</v>
      </c>
      <c r="BI139" s="13">
        <f t="shared" si="21"/>
        <v>2950.666667</v>
      </c>
      <c r="BJ139" s="14">
        <f t="shared" ref="BJ139:BP139" si="457">BJ51-BI51</f>
        <v>1508</v>
      </c>
      <c r="BK139" s="14">
        <f t="shared" si="457"/>
        <v>1757</v>
      </c>
      <c r="BL139" s="14">
        <f t="shared" si="457"/>
        <v>4258</v>
      </c>
      <c r="BM139" s="14">
        <f t="shared" si="457"/>
        <v>3198</v>
      </c>
      <c r="BN139" s="14">
        <f t="shared" si="457"/>
        <v>4182</v>
      </c>
      <c r="BO139" s="14">
        <f t="shared" si="457"/>
        <v>3958</v>
      </c>
      <c r="BP139" s="15">
        <f t="shared" si="457"/>
        <v>4073</v>
      </c>
      <c r="BQ139" s="13">
        <f t="shared" si="23"/>
        <v>2646.5</v>
      </c>
      <c r="BR139" s="14">
        <f t="shared" ref="BR139:CA139" si="458">BR51-BQ51</f>
        <v>3451</v>
      </c>
      <c r="BS139" s="14">
        <f t="shared" si="458"/>
        <v>3093</v>
      </c>
      <c r="BT139" s="14">
        <f t="shared" si="458"/>
        <v>2538</v>
      </c>
      <c r="BU139" s="14">
        <f t="shared" si="458"/>
        <v>4262</v>
      </c>
      <c r="BV139" s="14">
        <f t="shared" si="458"/>
        <v>3083</v>
      </c>
      <c r="BW139" s="14">
        <f t="shared" si="458"/>
        <v>3050</v>
      </c>
      <c r="BX139" s="14">
        <f t="shared" si="458"/>
        <v>3259</v>
      </c>
      <c r="BY139" s="14">
        <f t="shared" si="458"/>
        <v>2990</v>
      </c>
      <c r="BZ139" s="14">
        <f t="shared" si="458"/>
        <v>2328</v>
      </c>
      <c r="CA139" s="15">
        <f t="shared" si="458"/>
        <v>2788</v>
      </c>
      <c r="CB139" s="13">
        <f t="shared" si="25"/>
        <v>2890.5</v>
      </c>
      <c r="CC139" s="14">
        <f t="shared" ref="CC139:CG139" si="459">CC51-CB51</f>
        <v>3280</v>
      </c>
      <c r="CD139" s="14">
        <f t="shared" si="459"/>
        <v>2951</v>
      </c>
      <c r="CE139" s="14">
        <f t="shared" si="459"/>
        <v>2446</v>
      </c>
      <c r="CF139" s="14">
        <f t="shared" si="459"/>
        <v>3780</v>
      </c>
      <c r="CG139" s="15">
        <f t="shared" si="459"/>
        <v>3056</v>
      </c>
    </row>
    <row r="140">
      <c r="A140" s="12" t="s">
        <v>79</v>
      </c>
      <c r="B140" s="13">
        <f t="shared" si="27"/>
        <v>4398.75</v>
      </c>
      <c r="C140" s="14">
        <f t="shared" ref="C140:K140" si="460">C52-B52</f>
        <v>6783</v>
      </c>
      <c r="D140" s="14">
        <f t="shared" si="460"/>
        <v>5705</v>
      </c>
      <c r="E140" s="14">
        <f t="shared" si="460"/>
        <v>8698</v>
      </c>
      <c r="F140" s="14">
        <f t="shared" si="460"/>
        <v>7758</v>
      </c>
      <c r="G140" s="14">
        <f t="shared" si="460"/>
        <v>7211</v>
      </c>
      <c r="H140" s="14">
        <f t="shared" si="460"/>
        <v>9109</v>
      </c>
      <c r="I140" s="14">
        <f t="shared" si="460"/>
        <v>9115</v>
      </c>
      <c r="J140" s="14">
        <f t="shared" si="460"/>
        <v>7496</v>
      </c>
      <c r="K140" s="15">
        <f t="shared" si="460"/>
        <v>7315</v>
      </c>
      <c r="L140" s="13">
        <f t="shared" si="11"/>
        <v>6469</v>
      </c>
      <c r="M140" s="14">
        <f t="shared" ref="M140:T140" si="461">M52-L52</f>
        <v>6481</v>
      </c>
      <c r="N140" s="14">
        <f t="shared" si="461"/>
        <v>5681</v>
      </c>
      <c r="O140" s="14">
        <f t="shared" si="461"/>
        <v>8790</v>
      </c>
      <c r="P140" s="14">
        <f t="shared" si="461"/>
        <v>7672</v>
      </c>
      <c r="Q140" s="14">
        <f t="shared" si="461"/>
        <v>5361</v>
      </c>
      <c r="R140" s="14">
        <f t="shared" si="461"/>
        <v>8631</v>
      </c>
      <c r="S140" s="14">
        <f t="shared" si="461"/>
        <v>8671</v>
      </c>
      <c r="T140" s="15">
        <f t="shared" si="461"/>
        <v>6342</v>
      </c>
      <c r="U140" s="13">
        <f t="shared" si="13"/>
        <v>6276</v>
      </c>
      <c r="V140" s="14">
        <f t="shared" ref="V140:AD140" si="462">V52-U52</f>
        <v>6747</v>
      </c>
      <c r="W140" s="14">
        <f t="shared" si="462"/>
        <v>5812</v>
      </c>
      <c r="X140" s="14">
        <f t="shared" si="462"/>
        <v>9318</v>
      </c>
      <c r="Y140" s="14">
        <f t="shared" si="462"/>
        <v>7987</v>
      </c>
      <c r="Z140" s="14">
        <f t="shared" si="462"/>
        <v>7148</v>
      </c>
      <c r="AA140" s="14">
        <f t="shared" si="462"/>
        <v>9429</v>
      </c>
      <c r="AB140" s="14">
        <f t="shared" si="462"/>
        <v>7939</v>
      </c>
      <c r="AC140" s="14">
        <f t="shared" si="462"/>
        <v>6674</v>
      </c>
      <c r="AD140" s="15">
        <f t="shared" si="462"/>
        <v>6643</v>
      </c>
      <c r="AE140" s="13">
        <f t="shared" si="15"/>
        <v>6096.333333</v>
      </c>
      <c r="AF140" s="14">
        <f t="shared" ref="AF140:AN140" si="463">AF52-AE52</f>
        <v>6209</v>
      </c>
      <c r="AG140" s="14">
        <f t="shared" si="463"/>
        <v>5935</v>
      </c>
      <c r="AH140" s="14">
        <f t="shared" si="463"/>
        <v>9299</v>
      </c>
      <c r="AI140" s="14">
        <f t="shared" si="463"/>
        <v>8117</v>
      </c>
      <c r="AJ140" s="14">
        <f t="shared" si="463"/>
        <v>7850</v>
      </c>
      <c r="AK140" s="14">
        <f t="shared" si="463"/>
        <v>9428</v>
      </c>
      <c r="AL140" s="14">
        <f t="shared" si="463"/>
        <v>8688</v>
      </c>
      <c r="AM140" s="14">
        <f t="shared" si="463"/>
        <v>7929</v>
      </c>
      <c r="AN140" s="15">
        <f t="shared" si="463"/>
        <v>6973</v>
      </c>
      <c r="AO140" s="13">
        <f t="shared" si="17"/>
        <v>6071.333333</v>
      </c>
      <c r="AP140" s="14">
        <f t="shared" ref="AP140:AX140" si="464">AP52-AO52</f>
        <v>6990</v>
      </c>
      <c r="AQ140" s="14">
        <f t="shared" si="464"/>
        <v>6373</v>
      </c>
      <c r="AR140" s="14">
        <f t="shared" si="464"/>
        <v>10531</v>
      </c>
      <c r="AS140" s="14">
        <f t="shared" si="464"/>
        <v>8766</v>
      </c>
      <c r="AT140" s="14">
        <f t="shared" si="464"/>
        <v>7725</v>
      </c>
      <c r="AU140" s="14">
        <f t="shared" si="464"/>
        <v>9088</v>
      </c>
      <c r="AV140" s="14">
        <f t="shared" si="464"/>
        <v>8761</v>
      </c>
      <c r="AW140" s="14">
        <f t="shared" si="464"/>
        <v>7476</v>
      </c>
      <c r="AX140" s="15">
        <f t="shared" si="464"/>
        <v>6867</v>
      </c>
      <c r="AY140" s="13">
        <f t="shared" si="19"/>
        <v>5490.333333</v>
      </c>
      <c r="AZ140" s="14">
        <f t="shared" ref="AZ140:BH140" si="465">AZ52-AY52</f>
        <v>6130</v>
      </c>
      <c r="BA140" s="14">
        <f t="shared" si="465"/>
        <v>5165</v>
      </c>
      <c r="BB140" s="14">
        <f t="shared" si="465"/>
        <v>9795</v>
      </c>
      <c r="BC140" s="14">
        <f t="shared" si="465"/>
        <v>8008</v>
      </c>
      <c r="BD140" s="14">
        <f t="shared" si="465"/>
        <v>6692</v>
      </c>
      <c r="BE140" s="14">
        <f t="shared" si="465"/>
        <v>8196</v>
      </c>
      <c r="BF140" s="14">
        <f t="shared" si="465"/>
        <v>7693</v>
      </c>
      <c r="BG140" s="14">
        <f t="shared" si="465"/>
        <v>6025</v>
      </c>
      <c r="BH140" s="15">
        <f t="shared" si="465"/>
        <v>6134</v>
      </c>
      <c r="BI140" s="13">
        <f t="shared" si="21"/>
        <v>5523.333333</v>
      </c>
      <c r="BJ140" s="14">
        <f t="shared" ref="BJ140:BP140" si="466">BJ52-BI52</f>
        <v>2387</v>
      </c>
      <c r="BK140" s="14">
        <f t="shared" si="466"/>
        <v>2869</v>
      </c>
      <c r="BL140" s="14">
        <f t="shared" si="466"/>
        <v>9089</v>
      </c>
      <c r="BM140" s="14">
        <f t="shared" si="466"/>
        <v>6823</v>
      </c>
      <c r="BN140" s="14">
        <f t="shared" si="466"/>
        <v>6276</v>
      </c>
      <c r="BO140" s="14">
        <f t="shared" si="466"/>
        <v>7798</v>
      </c>
      <c r="BP140" s="15">
        <f t="shared" si="466"/>
        <v>6852</v>
      </c>
      <c r="BQ140" s="13">
        <f t="shared" si="23"/>
        <v>4809.5</v>
      </c>
      <c r="BR140" s="14">
        <f t="shared" ref="BR140:CA140" si="467">BR52-BQ52</f>
        <v>6225</v>
      </c>
      <c r="BS140" s="14">
        <f t="shared" si="467"/>
        <v>5874</v>
      </c>
      <c r="BT140" s="14">
        <f t="shared" si="467"/>
        <v>4695</v>
      </c>
      <c r="BU140" s="14">
        <f t="shared" si="467"/>
        <v>9434</v>
      </c>
      <c r="BV140" s="14">
        <f t="shared" si="467"/>
        <v>6807</v>
      </c>
      <c r="BW140" s="14">
        <f t="shared" si="467"/>
        <v>5890</v>
      </c>
      <c r="BX140" s="14">
        <f t="shared" si="467"/>
        <v>7200</v>
      </c>
      <c r="BY140" s="14">
        <f t="shared" si="467"/>
        <v>6203</v>
      </c>
      <c r="BZ140" s="14">
        <f t="shared" si="467"/>
        <v>4984</v>
      </c>
      <c r="CA140" s="15">
        <f t="shared" si="467"/>
        <v>5429</v>
      </c>
      <c r="CB140" s="13">
        <f t="shared" si="25"/>
        <v>4239</v>
      </c>
      <c r="CC140" s="14">
        <f t="shared" ref="CC140:CG140" si="468">CC52-CB52</f>
        <v>5407</v>
      </c>
      <c r="CD140" s="14">
        <f t="shared" si="468"/>
        <v>5349</v>
      </c>
      <c r="CE140" s="14">
        <f t="shared" si="468"/>
        <v>4458</v>
      </c>
      <c r="CF140" s="14">
        <f t="shared" si="468"/>
        <v>8450</v>
      </c>
      <c r="CG140" s="15">
        <f t="shared" si="468"/>
        <v>5925</v>
      </c>
    </row>
    <row r="141">
      <c r="A141" s="12" t="s">
        <v>65</v>
      </c>
      <c r="B141" s="13">
        <f t="shared" si="27"/>
        <v>2701.5</v>
      </c>
      <c r="C141" s="14">
        <f t="shared" ref="C141:K141" si="469">C53-B53</f>
        <v>4233</v>
      </c>
      <c r="D141" s="14">
        <f t="shared" si="469"/>
        <v>3844</v>
      </c>
      <c r="E141" s="14">
        <f t="shared" si="469"/>
        <v>5053</v>
      </c>
      <c r="F141" s="14">
        <f t="shared" si="469"/>
        <v>5454</v>
      </c>
      <c r="G141" s="14">
        <f t="shared" si="469"/>
        <v>4893</v>
      </c>
      <c r="H141" s="14">
        <f t="shared" si="469"/>
        <v>6887</v>
      </c>
      <c r="I141" s="14">
        <f t="shared" si="469"/>
        <v>5833</v>
      </c>
      <c r="J141" s="14">
        <f t="shared" si="469"/>
        <v>4337</v>
      </c>
      <c r="K141" s="15">
        <f t="shared" si="469"/>
        <v>4262</v>
      </c>
      <c r="L141" s="13">
        <f t="shared" si="11"/>
        <v>3832.333333</v>
      </c>
      <c r="M141" s="14">
        <f t="shared" ref="M141:T141" si="470">M53-L53</f>
        <v>4284</v>
      </c>
      <c r="N141" s="14">
        <f t="shared" si="470"/>
        <v>3525</v>
      </c>
      <c r="O141" s="14">
        <f t="shared" si="470"/>
        <v>5142</v>
      </c>
      <c r="P141" s="14">
        <f t="shared" si="470"/>
        <v>5236</v>
      </c>
      <c r="Q141" s="14">
        <f t="shared" si="470"/>
        <v>4820</v>
      </c>
      <c r="R141" s="14">
        <f t="shared" si="470"/>
        <v>6389</v>
      </c>
      <c r="S141" s="14">
        <f t="shared" si="470"/>
        <v>5572</v>
      </c>
      <c r="T141" s="15">
        <f t="shared" si="470"/>
        <v>4273</v>
      </c>
      <c r="U141" s="13">
        <f t="shared" si="13"/>
        <v>3419</v>
      </c>
      <c r="V141" s="14">
        <f t="shared" ref="V141:AD141" si="471">V53-U53</f>
        <v>4263</v>
      </c>
      <c r="W141" s="14">
        <f t="shared" si="471"/>
        <v>3315</v>
      </c>
      <c r="X141" s="14">
        <f t="shared" si="471"/>
        <v>5774</v>
      </c>
      <c r="Y141" s="14">
        <f t="shared" si="471"/>
        <v>4507</v>
      </c>
      <c r="Z141" s="14">
        <f t="shared" si="471"/>
        <v>5278</v>
      </c>
      <c r="AA141" s="14">
        <f t="shared" si="471"/>
        <v>5995</v>
      </c>
      <c r="AB141" s="14">
        <f t="shared" si="471"/>
        <v>4926</v>
      </c>
      <c r="AC141" s="14">
        <f t="shared" si="471"/>
        <v>4052</v>
      </c>
      <c r="AD141" s="15">
        <f t="shared" si="471"/>
        <v>3786</v>
      </c>
      <c r="AE141" s="13">
        <f t="shared" si="15"/>
        <v>3328.666667</v>
      </c>
      <c r="AF141" s="14">
        <f t="shared" ref="AF141:AN141" si="472">AF53-AE53</f>
        <v>4275</v>
      </c>
      <c r="AG141" s="14">
        <f t="shared" si="472"/>
        <v>3595</v>
      </c>
      <c r="AH141" s="14">
        <f t="shared" si="472"/>
        <v>6760</v>
      </c>
      <c r="AI141" s="14">
        <f t="shared" si="472"/>
        <v>3676</v>
      </c>
      <c r="AJ141" s="14">
        <f t="shared" si="472"/>
        <v>4915</v>
      </c>
      <c r="AK141" s="14">
        <f t="shared" si="472"/>
        <v>5763</v>
      </c>
      <c r="AL141" s="14">
        <f t="shared" si="472"/>
        <v>5514</v>
      </c>
      <c r="AM141" s="14">
        <f t="shared" si="472"/>
        <v>4413</v>
      </c>
      <c r="AN141" s="15">
        <f t="shared" si="472"/>
        <v>4154</v>
      </c>
      <c r="AO141" s="13">
        <f t="shared" si="17"/>
        <v>3390</v>
      </c>
      <c r="AP141" s="14">
        <f t="shared" ref="AP141:AX141" si="473">AP53-AO53</f>
        <v>4343</v>
      </c>
      <c r="AQ141" s="14">
        <f t="shared" si="473"/>
        <v>4315</v>
      </c>
      <c r="AR141" s="14">
        <f t="shared" si="473"/>
        <v>6596</v>
      </c>
      <c r="AS141" s="14">
        <f t="shared" si="473"/>
        <v>3976</v>
      </c>
      <c r="AT141" s="14">
        <f t="shared" si="473"/>
        <v>4993</v>
      </c>
      <c r="AU141" s="14">
        <f t="shared" si="473"/>
        <v>5949</v>
      </c>
      <c r="AV141" s="14">
        <f t="shared" si="473"/>
        <v>5587</v>
      </c>
      <c r="AW141" s="14">
        <f t="shared" si="473"/>
        <v>4126</v>
      </c>
      <c r="AX141" s="15">
        <f t="shared" si="473"/>
        <v>4560</v>
      </c>
      <c r="AY141" s="13">
        <f t="shared" si="19"/>
        <v>3266.666667</v>
      </c>
      <c r="AZ141" s="14">
        <f t="shared" ref="AZ141:BH141" si="474">AZ53-AY53</f>
        <v>4174</v>
      </c>
      <c r="BA141" s="14">
        <f t="shared" si="474"/>
        <v>3435</v>
      </c>
      <c r="BB141" s="14">
        <f t="shared" si="474"/>
        <v>6731</v>
      </c>
      <c r="BC141" s="14">
        <f t="shared" si="474"/>
        <v>4104</v>
      </c>
      <c r="BD141" s="14">
        <f t="shared" si="474"/>
        <v>4257</v>
      </c>
      <c r="BE141" s="14">
        <f t="shared" si="474"/>
        <v>6238</v>
      </c>
      <c r="BF141" s="14">
        <f t="shared" si="474"/>
        <v>5192</v>
      </c>
      <c r="BG141" s="14">
        <f t="shared" si="474"/>
        <v>3718</v>
      </c>
      <c r="BH141" s="15">
        <f t="shared" si="474"/>
        <v>3300</v>
      </c>
      <c r="BI141" s="13">
        <f t="shared" si="21"/>
        <v>3033.666667</v>
      </c>
      <c r="BJ141" s="14">
        <f t="shared" ref="BJ141:BP141" si="475">BJ53-BI53</f>
        <v>1394</v>
      </c>
      <c r="BK141" s="14">
        <f t="shared" si="475"/>
        <v>1826</v>
      </c>
      <c r="BL141" s="14">
        <f t="shared" si="475"/>
        <v>5520</v>
      </c>
      <c r="BM141" s="14">
        <f t="shared" si="475"/>
        <v>4291</v>
      </c>
      <c r="BN141" s="14">
        <f t="shared" si="475"/>
        <v>4218</v>
      </c>
      <c r="BO141" s="14">
        <f t="shared" si="475"/>
        <v>5417</v>
      </c>
      <c r="BP141" s="15">
        <f t="shared" si="475"/>
        <v>4623</v>
      </c>
      <c r="BQ141" s="13">
        <f t="shared" si="23"/>
        <v>2576</v>
      </c>
      <c r="BR141" s="14">
        <f t="shared" ref="BR141:CA141" si="476">BR53-BQ53</f>
        <v>3375</v>
      </c>
      <c r="BS141" s="14">
        <f t="shared" si="476"/>
        <v>2790</v>
      </c>
      <c r="BT141" s="14">
        <f t="shared" si="476"/>
        <v>2536</v>
      </c>
      <c r="BU141" s="14">
        <f t="shared" si="476"/>
        <v>5498</v>
      </c>
      <c r="BV141" s="14">
        <f t="shared" si="476"/>
        <v>3800</v>
      </c>
      <c r="BW141" s="14">
        <f t="shared" si="476"/>
        <v>4105</v>
      </c>
      <c r="BX141" s="14">
        <f t="shared" si="476"/>
        <v>5430</v>
      </c>
      <c r="BY141" s="14">
        <f t="shared" si="476"/>
        <v>4379</v>
      </c>
      <c r="BZ141" s="14">
        <f t="shared" si="476"/>
        <v>3492</v>
      </c>
      <c r="CA141" s="15">
        <f t="shared" si="476"/>
        <v>2885</v>
      </c>
      <c r="CB141" s="13">
        <f t="shared" si="25"/>
        <v>2445.5</v>
      </c>
      <c r="CC141" s="14">
        <f t="shared" ref="CC141:CG141" si="477">CC53-CB53</f>
        <v>3119</v>
      </c>
      <c r="CD141" s="14">
        <f t="shared" si="477"/>
        <v>2920</v>
      </c>
      <c r="CE141" s="14">
        <f t="shared" si="477"/>
        <v>2380</v>
      </c>
      <c r="CF141" s="14">
        <f t="shared" si="477"/>
        <v>5545</v>
      </c>
      <c r="CG141" s="15">
        <f t="shared" si="477"/>
        <v>3631</v>
      </c>
    </row>
    <row r="142">
      <c r="A142" s="12" t="s">
        <v>76</v>
      </c>
      <c r="B142" s="13">
        <f t="shared" si="27"/>
        <v>4020.75</v>
      </c>
      <c r="C142" s="14">
        <f t="shared" ref="C142:K142" si="478">C54-B54</f>
        <v>6085</v>
      </c>
      <c r="D142" s="14">
        <f t="shared" si="478"/>
        <v>5212</v>
      </c>
      <c r="E142" s="14">
        <f t="shared" si="478"/>
        <v>6766</v>
      </c>
      <c r="F142" s="14">
        <f t="shared" si="478"/>
        <v>6994</v>
      </c>
      <c r="G142" s="14">
        <f t="shared" si="478"/>
        <v>6387</v>
      </c>
      <c r="H142" s="14">
        <f t="shared" si="478"/>
        <v>7612</v>
      </c>
      <c r="I142" s="14">
        <f t="shared" si="478"/>
        <v>7839</v>
      </c>
      <c r="J142" s="14">
        <f t="shared" si="478"/>
        <v>6256</v>
      </c>
      <c r="K142" s="15">
        <f t="shared" si="478"/>
        <v>6782</v>
      </c>
      <c r="L142" s="13">
        <f t="shared" si="11"/>
        <v>5905.666667</v>
      </c>
      <c r="M142" s="14">
        <f t="shared" ref="M142:T142" si="479">M54-L54</f>
        <v>6020</v>
      </c>
      <c r="N142" s="14">
        <f t="shared" si="479"/>
        <v>4905</v>
      </c>
      <c r="O142" s="14">
        <f t="shared" si="479"/>
        <v>7914</v>
      </c>
      <c r="P142" s="14">
        <f t="shared" si="479"/>
        <v>6958</v>
      </c>
      <c r="Q142" s="14">
        <f t="shared" si="479"/>
        <v>5902</v>
      </c>
      <c r="R142" s="14">
        <f t="shared" si="479"/>
        <v>8020</v>
      </c>
      <c r="S142" s="14">
        <f t="shared" si="479"/>
        <v>7571</v>
      </c>
      <c r="T142" s="15">
        <f t="shared" si="479"/>
        <v>6530</v>
      </c>
      <c r="U142" s="13">
        <f t="shared" si="13"/>
        <v>5470</v>
      </c>
      <c r="V142" s="14">
        <f t="shared" ref="V142:AD142" si="480">V54-U54</f>
        <v>6059</v>
      </c>
      <c r="W142" s="14">
        <f t="shared" si="480"/>
        <v>5360</v>
      </c>
      <c r="X142" s="14">
        <f t="shared" si="480"/>
        <v>9342</v>
      </c>
      <c r="Y142" s="14">
        <f t="shared" si="480"/>
        <v>8299</v>
      </c>
      <c r="Z142" s="14">
        <f t="shared" si="480"/>
        <v>5975</v>
      </c>
      <c r="AA142" s="14">
        <f t="shared" si="480"/>
        <v>7235</v>
      </c>
      <c r="AB142" s="14">
        <f t="shared" si="480"/>
        <v>6671</v>
      </c>
      <c r="AC142" s="14">
        <f t="shared" si="480"/>
        <v>6716</v>
      </c>
      <c r="AD142" s="15">
        <f t="shared" si="480"/>
        <v>6496</v>
      </c>
      <c r="AE142" s="13">
        <f t="shared" si="15"/>
        <v>5143.333333</v>
      </c>
      <c r="AF142" s="14">
        <f t="shared" ref="AF142:AN142" si="481">AF54-AE54</f>
        <v>5530</v>
      </c>
      <c r="AG142" s="14">
        <f t="shared" si="481"/>
        <v>5318</v>
      </c>
      <c r="AH142" s="14">
        <f t="shared" si="481"/>
        <v>8743</v>
      </c>
      <c r="AI142" s="14">
        <f t="shared" si="481"/>
        <v>6946</v>
      </c>
      <c r="AJ142" s="14">
        <f t="shared" si="481"/>
        <v>6386</v>
      </c>
      <c r="AK142" s="14">
        <f t="shared" si="481"/>
        <v>6827</v>
      </c>
      <c r="AL142" s="14">
        <f t="shared" si="481"/>
        <v>7028</v>
      </c>
      <c r="AM142" s="14">
        <f t="shared" si="481"/>
        <v>6349</v>
      </c>
      <c r="AN142" s="15">
        <f t="shared" si="481"/>
        <v>6424</v>
      </c>
      <c r="AO142" s="13">
        <f t="shared" si="17"/>
        <v>5389</v>
      </c>
      <c r="AP142" s="14">
        <f t="shared" ref="AP142:AX142" si="482">AP54-AO54</f>
        <v>6110</v>
      </c>
      <c r="AQ142" s="14">
        <f t="shared" si="482"/>
        <v>5781</v>
      </c>
      <c r="AR142" s="14">
        <f t="shared" si="482"/>
        <v>9410</v>
      </c>
      <c r="AS142" s="14">
        <f t="shared" si="482"/>
        <v>7248</v>
      </c>
      <c r="AT142" s="14">
        <f t="shared" si="482"/>
        <v>6539</v>
      </c>
      <c r="AU142" s="14">
        <f t="shared" si="482"/>
        <v>6768</v>
      </c>
      <c r="AV142" s="14">
        <f t="shared" si="482"/>
        <v>7664</v>
      </c>
      <c r="AW142" s="14">
        <f t="shared" si="482"/>
        <v>6917</v>
      </c>
      <c r="AX142" s="15">
        <f t="shared" si="482"/>
        <v>7247</v>
      </c>
      <c r="AY142" s="13">
        <f t="shared" si="19"/>
        <v>4987</v>
      </c>
      <c r="AZ142" s="14">
        <f t="shared" ref="AZ142:BH142" si="483">AZ54-AY54</f>
        <v>5638</v>
      </c>
      <c r="BA142" s="14">
        <f t="shared" si="483"/>
        <v>4855</v>
      </c>
      <c r="BB142" s="14">
        <f t="shared" si="483"/>
        <v>8685</v>
      </c>
      <c r="BC142" s="14">
        <f t="shared" si="483"/>
        <v>7393</v>
      </c>
      <c r="BD142" s="14">
        <f t="shared" si="483"/>
        <v>6245</v>
      </c>
      <c r="BE142" s="14">
        <f t="shared" si="483"/>
        <v>6736</v>
      </c>
      <c r="BF142" s="14">
        <f t="shared" si="483"/>
        <v>6931</v>
      </c>
      <c r="BG142" s="14">
        <f t="shared" si="483"/>
        <v>6318</v>
      </c>
      <c r="BH142" s="15">
        <f t="shared" si="483"/>
        <v>6200</v>
      </c>
      <c r="BI142" s="13">
        <f t="shared" si="21"/>
        <v>5359.666667</v>
      </c>
      <c r="BJ142" s="14">
        <f t="shared" ref="BJ142:BP142" si="484">BJ54-BI54</f>
        <v>3218</v>
      </c>
      <c r="BK142" s="14">
        <f t="shared" si="484"/>
        <v>3480</v>
      </c>
      <c r="BL142" s="14">
        <f t="shared" si="484"/>
        <v>6884</v>
      </c>
      <c r="BM142" s="14">
        <f t="shared" si="484"/>
        <v>6206</v>
      </c>
      <c r="BN142" s="14">
        <f t="shared" si="484"/>
        <v>6275</v>
      </c>
      <c r="BO142" s="14">
        <f t="shared" si="484"/>
        <v>6872</v>
      </c>
      <c r="BP142" s="15">
        <f t="shared" si="484"/>
        <v>7178</v>
      </c>
      <c r="BQ142" s="13">
        <f t="shared" si="23"/>
        <v>4540.5</v>
      </c>
      <c r="BR142" s="14">
        <f t="shared" ref="BR142:CA142" si="485">BR54-BQ54</f>
        <v>5945</v>
      </c>
      <c r="BS142" s="14">
        <f t="shared" si="485"/>
        <v>5153</v>
      </c>
      <c r="BT142" s="14">
        <f t="shared" si="485"/>
        <v>4422</v>
      </c>
      <c r="BU142" s="14">
        <f t="shared" si="485"/>
        <v>7178</v>
      </c>
      <c r="BV142" s="14">
        <f t="shared" si="485"/>
        <v>5757</v>
      </c>
      <c r="BW142" s="14">
        <f t="shared" si="485"/>
        <v>5260</v>
      </c>
      <c r="BX142" s="14">
        <f t="shared" si="485"/>
        <v>5691</v>
      </c>
      <c r="BY142" s="14">
        <f t="shared" si="485"/>
        <v>5367</v>
      </c>
      <c r="BZ142" s="14">
        <f t="shared" si="485"/>
        <v>4159</v>
      </c>
      <c r="CA142" s="15">
        <f t="shared" si="485"/>
        <v>4563</v>
      </c>
      <c r="CB142" s="13">
        <f t="shared" si="25"/>
        <v>4502</v>
      </c>
      <c r="CC142" s="14">
        <f t="shared" ref="CC142:CG142" si="486">CC54-CB54</f>
        <v>6068</v>
      </c>
      <c r="CD142" s="14">
        <f t="shared" si="486"/>
        <v>5586</v>
      </c>
      <c r="CE142" s="14">
        <f t="shared" si="486"/>
        <v>4716</v>
      </c>
      <c r="CF142" s="14">
        <f t="shared" si="486"/>
        <v>7288</v>
      </c>
      <c r="CG142" s="15">
        <f t="shared" si="486"/>
        <v>5634</v>
      </c>
    </row>
    <row r="143">
      <c r="A143" s="12" t="s">
        <v>68</v>
      </c>
      <c r="B143" s="13">
        <f t="shared" si="27"/>
        <v>3414.5</v>
      </c>
      <c r="C143" s="14">
        <f t="shared" ref="C143:K143" si="487">C55-B55</f>
        <v>5024</v>
      </c>
      <c r="D143" s="14">
        <f t="shared" si="487"/>
        <v>4677</v>
      </c>
      <c r="E143" s="14">
        <f t="shared" si="487"/>
        <v>5287</v>
      </c>
      <c r="F143" s="14">
        <f t="shared" si="487"/>
        <v>6601</v>
      </c>
      <c r="G143" s="14">
        <f t="shared" si="487"/>
        <v>6124</v>
      </c>
      <c r="H143" s="14">
        <f t="shared" si="487"/>
        <v>6828</v>
      </c>
      <c r="I143" s="14">
        <f t="shared" si="487"/>
        <v>7547</v>
      </c>
      <c r="J143" s="14">
        <f t="shared" si="487"/>
        <v>5772</v>
      </c>
      <c r="K143" s="15">
        <f t="shared" si="487"/>
        <v>6007</v>
      </c>
      <c r="L143" s="13">
        <f t="shared" si="11"/>
        <v>4811</v>
      </c>
      <c r="M143" s="14">
        <f t="shared" ref="M143:T143" si="488">M55-L55</f>
        <v>4624</v>
      </c>
      <c r="N143" s="14">
        <f t="shared" si="488"/>
        <v>3907</v>
      </c>
      <c r="O143" s="14">
        <f t="shared" si="488"/>
        <v>4842</v>
      </c>
      <c r="P143" s="14">
        <f t="shared" si="488"/>
        <v>5621</v>
      </c>
      <c r="Q143" s="14">
        <f t="shared" si="488"/>
        <v>5594</v>
      </c>
      <c r="R143" s="14">
        <f t="shared" si="488"/>
        <v>6324</v>
      </c>
      <c r="S143" s="14">
        <f t="shared" si="488"/>
        <v>6477</v>
      </c>
      <c r="T143" s="15">
        <f t="shared" si="488"/>
        <v>5629</v>
      </c>
      <c r="U143" s="13">
        <f t="shared" si="13"/>
        <v>4245.666667</v>
      </c>
      <c r="V143" s="14">
        <f t="shared" ref="V143:AD143" si="489">V55-U55</f>
        <v>4518</v>
      </c>
      <c r="W143" s="14">
        <f t="shared" si="489"/>
        <v>4038</v>
      </c>
      <c r="X143" s="14">
        <f t="shared" si="489"/>
        <v>5269</v>
      </c>
      <c r="Y143" s="14">
        <f t="shared" si="489"/>
        <v>5701</v>
      </c>
      <c r="Z143" s="14">
        <f t="shared" si="489"/>
        <v>5673</v>
      </c>
      <c r="AA143" s="14">
        <f t="shared" si="489"/>
        <v>6267</v>
      </c>
      <c r="AB143" s="14">
        <f t="shared" si="489"/>
        <v>5620</v>
      </c>
      <c r="AC143" s="14">
        <f t="shared" si="489"/>
        <v>5048</v>
      </c>
      <c r="AD143" s="15">
        <f t="shared" si="489"/>
        <v>4827</v>
      </c>
      <c r="AE143" s="13">
        <f t="shared" si="15"/>
        <v>4052.333333</v>
      </c>
      <c r="AF143" s="14">
        <f t="shared" ref="AF143:AN143" si="490">AF55-AE55</f>
        <v>3901</v>
      </c>
      <c r="AG143" s="14">
        <f t="shared" si="490"/>
        <v>4028</v>
      </c>
      <c r="AH143" s="14">
        <f t="shared" si="490"/>
        <v>4944</v>
      </c>
      <c r="AI143" s="14">
        <f t="shared" si="490"/>
        <v>5426</v>
      </c>
      <c r="AJ143" s="14">
        <f t="shared" si="490"/>
        <v>5326</v>
      </c>
      <c r="AK143" s="14">
        <f t="shared" si="490"/>
        <v>5517</v>
      </c>
      <c r="AL143" s="14">
        <f t="shared" si="490"/>
        <v>5738</v>
      </c>
      <c r="AM143" s="14">
        <f t="shared" si="490"/>
        <v>5187</v>
      </c>
      <c r="AN143" s="15">
        <f t="shared" si="490"/>
        <v>4877</v>
      </c>
      <c r="AO143" s="13">
        <f t="shared" si="17"/>
        <v>4146</v>
      </c>
      <c r="AP143" s="14">
        <f t="shared" ref="AP143:AX143" si="491">AP55-AO55</f>
        <v>3953</v>
      </c>
      <c r="AQ143" s="14">
        <f t="shared" si="491"/>
        <v>3840</v>
      </c>
      <c r="AR143" s="14">
        <f t="shared" si="491"/>
        <v>4764</v>
      </c>
      <c r="AS143" s="14">
        <f t="shared" si="491"/>
        <v>5004</v>
      </c>
      <c r="AT143" s="14">
        <f t="shared" si="491"/>
        <v>5253</v>
      </c>
      <c r="AU143" s="14">
        <f t="shared" si="491"/>
        <v>5786</v>
      </c>
      <c r="AV143" s="14">
        <f t="shared" si="491"/>
        <v>5677</v>
      </c>
      <c r="AW143" s="14">
        <f t="shared" si="491"/>
        <v>5096</v>
      </c>
      <c r="AX143" s="15">
        <f t="shared" si="491"/>
        <v>4468</v>
      </c>
      <c r="AY143" s="13">
        <f t="shared" si="19"/>
        <v>4346</v>
      </c>
      <c r="AZ143" s="14">
        <f t="shared" ref="AZ143:BH143" si="492">AZ55-AY55</f>
        <v>4603</v>
      </c>
      <c r="BA143" s="14">
        <f t="shared" si="492"/>
        <v>3665</v>
      </c>
      <c r="BB143" s="14">
        <f t="shared" si="492"/>
        <v>4844</v>
      </c>
      <c r="BC143" s="14">
        <f t="shared" si="492"/>
        <v>5245</v>
      </c>
      <c r="BD143" s="14">
        <f t="shared" si="492"/>
        <v>5399</v>
      </c>
      <c r="BE143" s="14">
        <f t="shared" si="492"/>
        <v>5400</v>
      </c>
      <c r="BF143" s="14">
        <f t="shared" si="492"/>
        <v>5785</v>
      </c>
      <c r="BG143" s="14">
        <f t="shared" si="492"/>
        <v>4490</v>
      </c>
      <c r="BH143" s="15">
        <f t="shared" si="492"/>
        <v>4099</v>
      </c>
      <c r="BI143" s="13">
        <f t="shared" si="21"/>
        <v>3677.666667</v>
      </c>
      <c r="BJ143" s="14">
        <f t="shared" ref="BJ143:BP143" si="493">BJ55-BI55</f>
        <v>1799</v>
      </c>
      <c r="BK143" s="14">
        <f t="shared" si="493"/>
        <v>2485</v>
      </c>
      <c r="BL143" s="14">
        <f t="shared" si="493"/>
        <v>4289</v>
      </c>
      <c r="BM143" s="14">
        <f t="shared" si="493"/>
        <v>4928</v>
      </c>
      <c r="BN143" s="14">
        <f t="shared" si="493"/>
        <v>5131</v>
      </c>
      <c r="BO143" s="14">
        <f t="shared" si="493"/>
        <v>5030</v>
      </c>
      <c r="BP143" s="15">
        <f t="shared" si="493"/>
        <v>4978</v>
      </c>
      <c r="BQ143" s="13">
        <f t="shared" si="23"/>
        <v>3339</v>
      </c>
      <c r="BR143" s="14">
        <f t="shared" ref="BR143:CA143" si="494">BR55-BQ55</f>
        <v>4132</v>
      </c>
      <c r="BS143" s="14">
        <f t="shared" si="494"/>
        <v>4177</v>
      </c>
      <c r="BT143" s="14">
        <f t="shared" si="494"/>
        <v>3560</v>
      </c>
      <c r="BU143" s="14">
        <f t="shared" si="494"/>
        <v>5068</v>
      </c>
      <c r="BV143" s="14">
        <f t="shared" si="494"/>
        <v>4759</v>
      </c>
      <c r="BW143" s="14">
        <f t="shared" si="494"/>
        <v>4631</v>
      </c>
      <c r="BX143" s="14">
        <f t="shared" si="494"/>
        <v>4740</v>
      </c>
      <c r="BY143" s="14">
        <f t="shared" si="494"/>
        <v>4402</v>
      </c>
      <c r="BZ143" s="14">
        <f t="shared" si="494"/>
        <v>3770</v>
      </c>
      <c r="CA143" s="15">
        <f t="shared" si="494"/>
        <v>4141</v>
      </c>
      <c r="CB143" s="13">
        <f t="shared" si="25"/>
        <v>3438.5</v>
      </c>
      <c r="CC143" s="14">
        <f t="shared" ref="CC143:CG143" si="495">CC55-CB55</f>
        <v>4045</v>
      </c>
      <c r="CD143" s="14">
        <f t="shared" si="495"/>
        <v>3952</v>
      </c>
      <c r="CE143" s="14">
        <f t="shared" si="495"/>
        <v>3441</v>
      </c>
      <c r="CF143" s="14">
        <f t="shared" si="495"/>
        <v>4480</v>
      </c>
      <c r="CG143" s="15">
        <f t="shared" si="495"/>
        <v>4434</v>
      </c>
    </row>
    <row r="144">
      <c r="A144" s="12" t="s">
        <v>42</v>
      </c>
      <c r="B144" s="13">
        <f t="shared" si="27"/>
        <v>1996</v>
      </c>
      <c r="C144" s="14">
        <f t="shared" ref="C144:K144" si="496">C56-B56</f>
        <v>2905</v>
      </c>
      <c r="D144" s="14">
        <f t="shared" si="496"/>
        <v>2615</v>
      </c>
      <c r="E144" s="14">
        <f t="shared" si="496"/>
        <v>2965</v>
      </c>
      <c r="F144" s="14">
        <f t="shared" si="496"/>
        <v>3059</v>
      </c>
      <c r="G144" s="14">
        <f t="shared" si="496"/>
        <v>4482</v>
      </c>
      <c r="H144" s="14">
        <f t="shared" si="496"/>
        <v>4519</v>
      </c>
      <c r="I144" s="14">
        <f t="shared" si="496"/>
        <v>4272</v>
      </c>
      <c r="J144" s="14">
        <f t="shared" si="496"/>
        <v>3656</v>
      </c>
      <c r="K144" s="15">
        <f t="shared" si="496"/>
        <v>3204</v>
      </c>
      <c r="L144" s="13">
        <f t="shared" si="11"/>
        <v>2904.666667</v>
      </c>
      <c r="M144" s="14">
        <f t="shared" ref="M144:T144" si="497">M56-L56</f>
        <v>2806</v>
      </c>
      <c r="N144" s="14">
        <f t="shared" si="497"/>
        <v>2390</v>
      </c>
      <c r="O144" s="14">
        <f t="shared" si="497"/>
        <v>2442</v>
      </c>
      <c r="P144" s="14">
        <f t="shared" si="497"/>
        <v>2979</v>
      </c>
      <c r="Q144" s="14">
        <f t="shared" si="497"/>
        <v>3684</v>
      </c>
      <c r="R144" s="14">
        <f t="shared" si="497"/>
        <v>4210</v>
      </c>
      <c r="S144" s="14">
        <f t="shared" si="497"/>
        <v>4917</v>
      </c>
      <c r="T144" s="15">
        <f t="shared" si="497"/>
        <v>3172</v>
      </c>
      <c r="U144" s="13">
        <f t="shared" si="13"/>
        <v>2535.666667</v>
      </c>
      <c r="V144" s="14">
        <f t="shared" ref="V144:AD144" si="498">V56-U56</f>
        <v>2650</v>
      </c>
      <c r="W144" s="14">
        <f t="shared" si="498"/>
        <v>2418</v>
      </c>
      <c r="X144" s="14">
        <f t="shared" si="498"/>
        <v>3336</v>
      </c>
      <c r="Y144" s="14">
        <f t="shared" si="498"/>
        <v>2903</v>
      </c>
      <c r="Z144" s="14">
        <f t="shared" si="498"/>
        <v>4093</v>
      </c>
      <c r="AA144" s="14">
        <f t="shared" si="498"/>
        <v>4077</v>
      </c>
      <c r="AB144" s="14">
        <f t="shared" si="498"/>
        <v>3353</v>
      </c>
      <c r="AC144" s="14">
        <f t="shared" si="498"/>
        <v>3346</v>
      </c>
      <c r="AD144" s="15">
        <f t="shared" si="498"/>
        <v>3141</v>
      </c>
      <c r="AE144" s="13">
        <f t="shared" si="15"/>
        <v>2724.333333</v>
      </c>
      <c r="AF144" s="14">
        <f t="shared" ref="AF144:AN144" si="499">AF56-AE56</f>
        <v>2752</v>
      </c>
      <c r="AG144" s="14">
        <f t="shared" si="499"/>
        <v>2745</v>
      </c>
      <c r="AH144" s="14">
        <f t="shared" si="499"/>
        <v>3639</v>
      </c>
      <c r="AI144" s="14">
        <f t="shared" si="499"/>
        <v>3223</v>
      </c>
      <c r="AJ144" s="14">
        <f t="shared" si="499"/>
        <v>3860</v>
      </c>
      <c r="AK144" s="14">
        <f t="shared" si="499"/>
        <v>3930</v>
      </c>
      <c r="AL144" s="14">
        <f t="shared" si="499"/>
        <v>3430</v>
      </c>
      <c r="AM144" s="14">
        <f t="shared" si="499"/>
        <v>3270</v>
      </c>
      <c r="AN144" s="15">
        <f t="shared" si="499"/>
        <v>3141</v>
      </c>
      <c r="AO144" s="13">
        <f t="shared" si="17"/>
        <v>2763.666667</v>
      </c>
      <c r="AP144" s="14">
        <f t="shared" ref="AP144:AX144" si="500">AP56-AO56</f>
        <v>2810</v>
      </c>
      <c r="AQ144" s="14">
        <f t="shared" si="500"/>
        <v>2927</v>
      </c>
      <c r="AR144" s="14">
        <f t="shared" si="500"/>
        <v>3913</v>
      </c>
      <c r="AS144" s="14">
        <f t="shared" si="500"/>
        <v>3232</v>
      </c>
      <c r="AT144" s="14">
        <f t="shared" si="500"/>
        <v>4124</v>
      </c>
      <c r="AU144" s="14">
        <f t="shared" si="500"/>
        <v>3428</v>
      </c>
      <c r="AV144" s="14">
        <f t="shared" si="500"/>
        <v>3731</v>
      </c>
      <c r="AW144" s="14">
        <f t="shared" si="500"/>
        <v>3446</v>
      </c>
      <c r="AX144" s="15">
        <f t="shared" si="500"/>
        <v>3018</v>
      </c>
      <c r="AY144" s="13">
        <f t="shared" si="19"/>
        <v>2779</v>
      </c>
      <c r="AZ144" s="14">
        <f t="shared" ref="AZ144:BH144" si="501">AZ56-AY56</f>
        <v>2912</v>
      </c>
      <c r="BA144" s="14">
        <f t="shared" si="501"/>
        <v>2430</v>
      </c>
      <c r="BB144" s="14">
        <f t="shared" si="501"/>
        <v>3580</v>
      </c>
      <c r="BC144" s="14">
        <f t="shared" si="501"/>
        <v>2933</v>
      </c>
      <c r="BD144" s="14">
        <f t="shared" si="501"/>
        <v>3603</v>
      </c>
      <c r="BE144" s="14">
        <f t="shared" si="501"/>
        <v>3249</v>
      </c>
      <c r="BF144" s="14">
        <f t="shared" si="501"/>
        <v>3536</v>
      </c>
      <c r="BG144" s="14">
        <f t="shared" si="501"/>
        <v>2977</v>
      </c>
      <c r="BH144" s="15">
        <f t="shared" si="501"/>
        <v>2574</v>
      </c>
      <c r="BI144" s="13">
        <f t="shared" si="21"/>
        <v>2264.333333</v>
      </c>
      <c r="BJ144" s="14">
        <f t="shared" ref="BJ144:BP144" si="502">BJ56-BI56</f>
        <v>1035</v>
      </c>
      <c r="BK144" s="14">
        <f t="shared" si="502"/>
        <v>1469</v>
      </c>
      <c r="BL144" s="14">
        <f t="shared" si="502"/>
        <v>2121</v>
      </c>
      <c r="BM144" s="14">
        <f t="shared" si="502"/>
        <v>2368</v>
      </c>
      <c r="BN144" s="14">
        <f t="shared" si="502"/>
        <v>2654</v>
      </c>
      <c r="BO144" s="14">
        <f t="shared" si="502"/>
        <v>2604</v>
      </c>
      <c r="BP144" s="15">
        <f t="shared" si="502"/>
        <v>2694</v>
      </c>
      <c r="BQ144" s="13">
        <f t="shared" si="23"/>
        <v>1792</v>
      </c>
      <c r="BR144" s="14">
        <f t="shared" ref="BR144:CA144" si="503">BR56-BQ56</f>
        <v>2236</v>
      </c>
      <c r="BS144" s="14">
        <f t="shared" si="503"/>
        <v>2155</v>
      </c>
      <c r="BT144" s="14">
        <f t="shared" si="503"/>
        <v>1953</v>
      </c>
      <c r="BU144" s="14">
        <f t="shared" si="503"/>
        <v>2498</v>
      </c>
      <c r="BV144" s="14">
        <f t="shared" si="503"/>
        <v>1939</v>
      </c>
      <c r="BW144" s="14">
        <f t="shared" si="503"/>
        <v>2350</v>
      </c>
      <c r="BX144" s="14">
        <f t="shared" si="503"/>
        <v>2213</v>
      </c>
      <c r="BY144" s="14">
        <f t="shared" si="503"/>
        <v>2086</v>
      </c>
      <c r="BZ144" s="14">
        <f t="shared" si="503"/>
        <v>1790</v>
      </c>
      <c r="CA144" s="15">
        <f t="shared" si="503"/>
        <v>1798</v>
      </c>
      <c r="CB144" s="13">
        <f t="shared" si="25"/>
        <v>1964.5</v>
      </c>
      <c r="CC144" s="14">
        <f t="shared" ref="CC144:CG144" si="504">CC56-CB56</f>
        <v>2344</v>
      </c>
      <c r="CD144" s="14">
        <f t="shared" si="504"/>
        <v>2392</v>
      </c>
      <c r="CE144" s="14">
        <f t="shared" si="504"/>
        <v>1970</v>
      </c>
      <c r="CF144" s="14">
        <f t="shared" si="504"/>
        <v>2424</v>
      </c>
      <c r="CG144" s="15">
        <f t="shared" si="504"/>
        <v>1915</v>
      </c>
    </row>
    <row r="145">
      <c r="A145" s="12" t="s">
        <v>75</v>
      </c>
      <c r="B145" s="13">
        <f t="shared" si="27"/>
        <v>3548.75</v>
      </c>
      <c r="C145" s="14">
        <f t="shared" ref="C145:K145" si="505">C57-B57</f>
        <v>5403</v>
      </c>
      <c r="D145" s="14">
        <f t="shared" si="505"/>
        <v>4953</v>
      </c>
      <c r="E145" s="14">
        <f t="shared" si="505"/>
        <v>6057</v>
      </c>
      <c r="F145" s="14">
        <f t="shared" si="505"/>
        <v>6160</v>
      </c>
      <c r="G145" s="14">
        <f t="shared" si="505"/>
        <v>6411</v>
      </c>
      <c r="H145" s="14">
        <f t="shared" si="505"/>
        <v>6769</v>
      </c>
      <c r="I145" s="14">
        <f t="shared" si="505"/>
        <v>7240</v>
      </c>
      <c r="J145" s="14">
        <f t="shared" si="505"/>
        <v>6191</v>
      </c>
      <c r="K145" s="15">
        <f t="shared" si="505"/>
        <v>6320</v>
      </c>
      <c r="L145" s="13">
        <f t="shared" si="11"/>
        <v>5580.333333</v>
      </c>
      <c r="M145" s="14">
        <f t="shared" ref="M145:T145" si="506">M57-L57</f>
        <v>5929</v>
      </c>
      <c r="N145" s="14">
        <f t="shared" si="506"/>
        <v>5115</v>
      </c>
      <c r="O145" s="14">
        <f t="shared" si="506"/>
        <v>7660</v>
      </c>
      <c r="P145" s="14">
        <f t="shared" si="506"/>
        <v>6884</v>
      </c>
      <c r="Q145" s="14">
        <f t="shared" si="506"/>
        <v>6398</v>
      </c>
      <c r="R145" s="14">
        <f t="shared" si="506"/>
        <v>6591</v>
      </c>
      <c r="S145" s="14">
        <f t="shared" si="506"/>
        <v>7033</v>
      </c>
      <c r="T145" s="15">
        <f t="shared" si="506"/>
        <v>6150</v>
      </c>
      <c r="U145" s="13">
        <f t="shared" si="13"/>
        <v>4704.666667</v>
      </c>
      <c r="V145" s="14">
        <f t="shared" ref="V145:AD145" si="507">V57-U57</f>
        <v>5474</v>
      </c>
      <c r="W145" s="14">
        <f t="shared" si="507"/>
        <v>4910</v>
      </c>
      <c r="X145" s="14">
        <f t="shared" si="507"/>
        <v>7689</v>
      </c>
      <c r="Y145" s="14">
        <f t="shared" si="507"/>
        <v>6620</v>
      </c>
      <c r="Z145" s="14">
        <f t="shared" si="507"/>
        <v>7036</v>
      </c>
      <c r="AA145" s="14">
        <f t="shared" si="507"/>
        <v>6639</v>
      </c>
      <c r="AB145" s="14">
        <f t="shared" si="507"/>
        <v>6602</v>
      </c>
      <c r="AC145" s="14">
        <f t="shared" si="507"/>
        <v>6075</v>
      </c>
      <c r="AD145" s="15">
        <f t="shared" si="507"/>
        <v>5747</v>
      </c>
      <c r="AE145" s="13">
        <f t="shared" si="15"/>
        <v>4759.666667</v>
      </c>
      <c r="AF145" s="14">
        <f t="shared" ref="AF145:AN145" si="508">AF57-AE57</f>
        <v>5222</v>
      </c>
      <c r="AG145" s="14">
        <f t="shared" si="508"/>
        <v>5020</v>
      </c>
      <c r="AH145" s="14">
        <f t="shared" si="508"/>
        <v>7287</v>
      </c>
      <c r="AI145" s="14">
        <f t="shared" si="508"/>
        <v>5762</v>
      </c>
      <c r="AJ145" s="14">
        <f t="shared" si="508"/>
        <v>6891</v>
      </c>
      <c r="AK145" s="14">
        <f t="shared" si="508"/>
        <v>6794</v>
      </c>
      <c r="AL145" s="14">
        <f t="shared" si="508"/>
        <v>7019</v>
      </c>
      <c r="AM145" s="14">
        <f t="shared" si="508"/>
        <v>6212</v>
      </c>
      <c r="AN145" s="15">
        <f t="shared" si="508"/>
        <v>6611</v>
      </c>
      <c r="AO145" s="13">
        <f t="shared" si="17"/>
        <v>5346</v>
      </c>
      <c r="AP145" s="14">
        <f t="shared" ref="AP145:AX145" si="509">AP57-AO57</f>
        <v>5590</v>
      </c>
      <c r="AQ145" s="14">
        <f t="shared" si="509"/>
        <v>5727</v>
      </c>
      <c r="AR145" s="14">
        <f t="shared" si="509"/>
        <v>7860</v>
      </c>
      <c r="AS145" s="14">
        <f t="shared" si="509"/>
        <v>6730</v>
      </c>
      <c r="AT145" s="14">
        <f t="shared" si="509"/>
        <v>7056</v>
      </c>
      <c r="AU145" s="14">
        <f t="shared" si="509"/>
        <v>6920</v>
      </c>
      <c r="AV145" s="14">
        <f t="shared" si="509"/>
        <v>7305</v>
      </c>
      <c r="AW145" s="14">
        <f t="shared" si="509"/>
        <v>6894</v>
      </c>
      <c r="AX145" s="15">
        <f t="shared" si="509"/>
        <v>6206</v>
      </c>
      <c r="AY145" s="13">
        <f t="shared" si="19"/>
        <v>5096.333333</v>
      </c>
      <c r="AZ145" s="14">
        <f t="shared" ref="AZ145:BH145" si="510">AZ57-AY57</f>
        <v>5541</v>
      </c>
      <c r="BA145" s="14">
        <f t="shared" si="510"/>
        <v>4940</v>
      </c>
      <c r="BB145" s="14">
        <f t="shared" si="510"/>
        <v>7570</v>
      </c>
      <c r="BC145" s="14">
        <f t="shared" si="510"/>
        <v>7047</v>
      </c>
      <c r="BD145" s="14">
        <f t="shared" si="510"/>
        <v>6553</v>
      </c>
      <c r="BE145" s="14">
        <f t="shared" si="510"/>
        <v>6218</v>
      </c>
      <c r="BF145" s="14">
        <f t="shared" si="510"/>
        <v>6454</v>
      </c>
      <c r="BG145" s="14">
        <f t="shared" si="510"/>
        <v>6239</v>
      </c>
      <c r="BH145" s="15">
        <f t="shared" si="510"/>
        <v>5493</v>
      </c>
      <c r="BI145" s="13">
        <f t="shared" si="21"/>
        <v>5370.666667</v>
      </c>
      <c r="BJ145" s="14">
        <f t="shared" ref="BJ145:BP145" si="511">BJ57-BI57</f>
        <v>2680</v>
      </c>
      <c r="BK145" s="14">
        <f t="shared" si="511"/>
        <v>3405</v>
      </c>
      <c r="BL145" s="14">
        <f t="shared" si="511"/>
        <v>6542</v>
      </c>
      <c r="BM145" s="14">
        <f t="shared" si="511"/>
        <v>6808</v>
      </c>
      <c r="BN145" s="14">
        <f t="shared" si="511"/>
        <v>6336</v>
      </c>
      <c r="BO145" s="14">
        <f t="shared" si="511"/>
        <v>6270</v>
      </c>
      <c r="BP145" s="15">
        <f t="shared" si="511"/>
        <v>6138</v>
      </c>
      <c r="BQ145" s="13">
        <f t="shared" si="23"/>
        <v>4963</v>
      </c>
      <c r="BR145" s="14">
        <f t="shared" ref="BR145:CA145" si="512">BR57-BQ57</f>
        <v>5924</v>
      </c>
      <c r="BS145" s="14">
        <f t="shared" si="512"/>
        <v>5293</v>
      </c>
      <c r="BT145" s="14">
        <f t="shared" si="512"/>
        <v>4874</v>
      </c>
      <c r="BU145" s="14">
        <f t="shared" si="512"/>
        <v>7220</v>
      </c>
      <c r="BV145" s="14">
        <f t="shared" si="512"/>
        <v>5681</v>
      </c>
      <c r="BW145" s="14">
        <f t="shared" si="512"/>
        <v>5459</v>
      </c>
      <c r="BX145" s="14">
        <f t="shared" si="512"/>
        <v>5584</v>
      </c>
      <c r="BY145" s="14">
        <f t="shared" si="512"/>
        <v>4858</v>
      </c>
      <c r="BZ145" s="14">
        <f t="shared" si="512"/>
        <v>4222</v>
      </c>
      <c r="CA145" s="15">
        <f t="shared" si="512"/>
        <v>4330</v>
      </c>
      <c r="CB145" s="13">
        <f t="shared" si="25"/>
        <v>4942.5</v>
      </c>
      <c r="CC145" s="14">
        <f t="shared" ref="CC145:CG145" si="513">CC57-CB57</f>
        <v>6063</v>
      </c>
      <c r="CD145" s="14">
        <f t="shared" si="513"/>
        <v>5782</v>
      </c>
      <c r="CE145" s="14">
        <f t="shared" si="513"/>
        <v>4659</v>
      </c>
      <c r="CF145" s="14">
        <f t="shared" si="513"/>
        <v>7612</v>
      </c>
      <c r="CG145" s="15">
        <f t="shared" si="513"/>
        <v>5309</v>
      </c>
    </row>
    <row r="146">
      <c r="A146" s="12" t="s">
        <v>73</v>
      </c>
      <c r="B146" s="13">
        <f t="shared" si="27"/>
        <v>3818.75</v>
      </c>
      <c r="C146" s="14">
        <f t="shared" ref="C146:K146" si="514">C58-B58</f>
        <v>5688</v>
      </c>
      <c r="D146" s="14">
        <f t="shared" si="514"/>
        <v>5044</v>
      </c>
      <c r="E146" s="14">
        <f t="shared" si="514"/>
        <v>6312</v>
      </c>
      <c r="F146" s="14">
        <f t="shared" si="514"/>
        <v>7258</v>
      </c>
      <c r="G146" s="14">
        <f t="shared" si="514"/>
        <v>6952</v>
      </c>
      <c r="H146" s="14">
        <f t="shared" si="514"/>
        <v>8135</v>
      </c>
      <c r="I146" s="14">
        <f t="shared" si="514"/>
        <v>7489</v>
      </c>
      <c r="J146" s="14">
        <f t="shared" si="514"/>
        <v>6338</v>
      </c>
      <c r="K146" s="15">
        <f t="shared" si="514"/>
        <v>6427</v>
      </c>
      <c r="L146" s="13">
        <f t="shared" si="11"/>
        <v>5405.666667</v>
      </c>
      <c r="M146" s="14">
        <f t="shared" ref="M146:T146" si="515">M58-L58</f>
        <v>5316</v>
      </c>
      <c r="N146" s="14">
        <f t="shared" si="515"/>
        <v>4374</v>
      </c>
      <c r="O146" s="14">
        <f t="shared" si="515"/>
        <v>6446</v>
      </c>
      <c r="P146" s="14">
        <f t="shared" si="515"/>
        <v>6873</v>
      </c>
      <c r="Q146" s="14">
        <f t="shared" si="515"/>
        <v>6217</v>
      </c>
      <c r="R146" s="14">
        <f t="shared" si="515"/>
        <v>7228</v>
      </c>
      <c r="S146" s="14">
        <f t="shared" si="515"/>
        <v>7424</v>
      </c>
      <c r="T146" s="15">
        <f t="shared" si="515"/>
        <v>6672</v>
      </c>
      <c r="U146" s="13">
        <f t="shared" si="13"/>
        <v>4925</v>
      </c>
      <c r="V146" s="14">
        <f t="shared" ref="V146:AD146" si="516">V58-U58</f>
        <v>5461</v>
      </c>
      <c r="W146" s="14">
        <f t="shared" si="516"/>
        <v>4706</v>
      </c>
      <c r="X146" s="14">
        <f t="shared" si="516"/>
        <v>6994</v>
      </c>
      <c r="Y146" s="14">
        <f t="shared" si="516"/>
        <v>6390</v>
      </c>
      <c r="Z146" s="14">
        <f t="shared" si="516"/>
        <v>6468</v>
      </c>
      <c r="AA146" s="14">
        <f t="shared" si="516"/>
        <v>7389</v>
      </c>
      <c r="AB146" s="14">
        <f t="shared" si="516"/>
        <v>6970</v>
      </c>
      <c r="AC146" s="14">
        <f t="shared" si="516"/>
        <v>6027</v>
      </c>
      <c r="AD146" s="15">
        <f t="shared" si="516"/>
        <v>5874</v>
      </c>
      <c r="AE146" s="13">
        <f t="shared" si="15"/>
        <v>5028</v>
      </c>
      <c r="AF146" s="14">
        <f t="shared" ref="AF146:AN146" si="517">AF58-AE58</f>
        <v>5231</v>
      </c>
      <c r="AG146" s="14">
        <f t="shared" si="517"/>
        <v>5220</v>
      </c>
      <c r="AH146" s="14">
        <f t="shared" si="517"/>
        <v>6523</v>
      </c>
      <c r="AI146" s="14">
        <f t="shared" si="517"/>
        <v>6418</v>
      </c>
      <c r="AJ146" s="14">
        <f t="shared" si="517"/>
        <v>6216</v>
      </c>
      <c r="AK146" s="14">
        <f t="shared" si="517"/>
        <v>7439</v>
      </c>
      <c r="AL146" s="14">
        <f t="shared" si="517"/>
        <v>7555</v>
      </c>
      <c r="AM146" s="14">
        <f t="shared" si="517"/>
        <v>6550</v>
      </c>
      <c r="AN146" s="15">
        <f t="shared" si="517"/>
        <v>6471</v>
      </c>
      <c r="AO146" s="13">
        <f t="shared" si="17"/>
        <v>5088</v>
      </c>
      <c r="AP146" s="14">
        <f t="shared" ref="AP146:AX146" si="518">AP58-AO58</f>
        <v>5289</v>
      </c>
      <c r="AQ146" s="14">
        <f t="shared" si="518"/>
        <v>5235</v>
      </c>
      <c r="AR146" s="14">
        <f t="shared" si="518"/>
        <v>7365</v>
      </c>
      <c r="AS146" s="14">
        <f t="shared" si="518"/>
        <v>6768</v>
      </c>
      <c r="AT146" s="14">
        <f t="shared" si="518"/>
        <v>6787</v>
      </c>
      <c r="AU146" s="14">
        <f t="shared" si="518"/>
        <v>7785</v>
      </c>
      <c r="AV146" s="14">
        <f t="shared" si="518"/>
        <v>7408</v>
      </c>
      <c r="AW146" s="14">
        <f t="shared" si="518"/>
        <v>6484</v>
      </c>
      <c r="AX146" s="15">
        <f t="shared" si="518"/>
        <v>5779</v>
      </c>
      <c r="AY146" s="13">
        <f t="shared" si="19"/>
        <v>4590.333333</v>
      </c>
      <c r="AZ146" s="14">
        <f t="shared" ref="AZ146:BH146" si="519">AZ58-AY58</f>
        <v>5029</v>
      </c>
      <c r="BA146" s="14">
        <f t="shared" si="519"/>
        <v>4263</v>
      </c>
      <c r="BB146" s="14">
        <f t="shared" si="519"/>
        <v>6671</v>
      </c>
      <c r="BC146" s="14">
        <f t="shared" si="519"/>
        <v>7264</v>
      </c>
      <c r="BD146" s="14">
        <f t="shared" si="519"/>
        <v>6557</v>
      </c>
      <c r="BE146" s="14">
        <f t="shared" si="519"/>
        <v>7018</v>
      </c>
      <c r="BF146" s="14">
        <f t="shared" si="519"/>
        <v>6841</v>
      </c>
      <c r="BG146" s="14">
        <f t="shared" si="519"/>
        <v>5764</v>
      </c>
      <c r="BH146" s="15">
        <f t="shared" si="519"/>
        <v>5420</v>
      </c>
      <c r="BI146" s="13">
        <f t="shared" si="21"/>
        <v>4364.666667</v>
      </c>
      <c r="BJ146" s="14">
        <f t="shared" ref="BJ146:BP146" si="520">BJ58-BI58</f>
        <v>2074</v>
      </c>
      <c r="BK146" s="14">
        <f t="shared" si="520"/>
        <v>2714</v>
      </c>
      <c r="BL146" s="14">
        <f t="shared" si="520"/>
        <v>5999</v>
      </c>
      <c r="BM146" s="14">
        <f t="shared" si="520"/>
        <v>6277</v>
      </c>
      <c r="BN146" s="14">
        <f t="shared" si="520"/>
        <v>5742</v>
      </c>
      <c r="BO146" s="14">
        <f t="shared" si="520"/>
        <v>6286</v>
      </c>
      <c r="BP146" s="15">
        <f t="shared" si="520"/>
        <v>6348</v>
      </c>
      <c r="BQ146" s="13">
        <f t="shared" si="23"/>
        <v>3689.5</v>
      </c>
      <c r="BR146" s="14">
        <f t="shared" ref="BR146:CA146" si="521">BR58-BQ58</f>
        <v>4992</v>
      </c>
      <c r="BS146" s="14">
        <f t="shared" si="521"/>
        <v>4543</v>
      </c>
      <c r="BT146" s="14">
        <f t="shared" si="521"/>
        <v>4056</v>
      </c>
      <c r="BU146" s="14">
        <f t="shared" si="521"/>
        <v>6425</v>
      </c>
      <c r="BV146" s="14">
        <f t="shared" si="521"/>
        <v>5070</v>
      </c>
      <c r="BW146" s="14">
        <f t="shared" si="521"/>
        <v>4975</v>
      </c>
      <c r="BX146" s="14">
        <f t="shared" si="521"/>
        <v>5011</v>
      </c>
      <c r="BY146" s="14">
        <f t="shared" si="521"/>
        <v>4436</v>
      </c>
      <c r="BZ146" s="14">
        <f t="shared" si="521"/>
        <v>3810</v>
      </c>
      <c r="CA146" s="15">
        <f t="shared" si="521"/>
        <v>3576</v>
      </c>
      <c r="CB146" s="13">
        <f t="shared" si="25"/>
        <v>3646</v>
      </c>
      <c r="CC146" s="14">
        <f t="shared" ref="CC146:CG146" si="522">CC58-CB58</f>
        <v>5001</v>
      </c>
      <c r="CD146" s="14">
        <f t="shared" si="522"/>
        <v>5027</v>
      </c>
      <c r="CE146" s="14">
        <f t="shared" si="522"/>
        <v>4343</v>
      </c>
      <c r="CF146" s="14">
        <f t="shared" si="522"/>
        <v>6016</v>
      </c>
      <c r="CG146" s="15">
        <f t="shared" si="522"/>
        <v>4686</v>
      </c>
    </row>
    <row r="147">
      <c r="A147" s="12" t="s">
        <v>33</v>
      </c>
      <c r="B147" s="13">
        <f t="shared" si="27"/>
        <v>1529.5</v>
      </c>
      <c r="C147" s="14">
        <f t="shared" ref="C147:K147" si="523">C59-B59</f>
        <v>2713</v>
      </c>
      <c r="D147" s="14">
        <f t="shared" si="523"/>
        <v>2202</v>
      </c>
      <c r="E147" s="14">
        <f t="shared" si="523"/>
        <v>2571</v>
      </c>
      <c r="F147" s="14">
        <f t="shared" si="523"/>
        <v>2921</v>
      </c>
      <c r="G147" s="14">
        <f t="shared" si="523"/>
        <v>2852</v>
      </c>
      <c r="H147" s="14">
        <f t="shared" si="523"/>
        <v>3540</v>
      </c>
      <c r="I147" s="14">
        <f t="shared" si="523"/>
        <v>3525</v>
      </c>
      <c r="J147" s="14">
        <f t="shared" si="523"/>
        <v>2425</v>
      </c>
      <c r="K147" s="15">
        <f t="shared" si="523"/>
        <v>2581</v>
      </c>
      <c r="L147" s="13">
        <f t="shared" si="11"/>
        <v>2324</v>
      </c>
      <c r="M147" s="14">
        <f t="shared" ref="M147:T147" si="524">M59-L59</f>
        <v>2450</v>
      </c>
      <c r="N147" s="14">
        <f t="shared" si="524"/>
        <v>2023</v>
      </c>
      <c r="O147" s="14">
        <f t="shared" si="524"/>
        <v>2820</v>
      </c>
      <c r="P147" s="14">
        <f t="shared" si="524"/>
        <v>2885</v>
      </c>
      <c r="Q147" s="14">
        <f t="shared" si="524"/>
        <v>2542</v>
      </c>
      <c r="R147" s="14">
        <f t="shared" si="524"/>
        <v>3243</v>
      </c>
      <c r="S147" s="14">
        <f t="shared" si="524"/>
        <v>3484</v>
      </c>
      <c r="T147" s="15">
        <f t="shared" si="524"/>
        <v>2705</v>
      </c>
      <c r="U147" s="13">
        <f t="shared" si="13"/>
        <v>2125</v>
      </c>
      <c r="V147" s="14">
        <f t="shared" ref="V147:AD147" si="525">V59-U59</f>
        <v>2310</v>
      </c>
      <c r="W147" s="14">
        <f t="shared" si="525"/>
        <v>1953</v>
      </c>
      <c r="X147" s="14">
        <f t="shared" si="525"/>
        <v>3258</v>
      </c>
      <c r="Y147" s="14">
        <f t="shared" si="525"/>
        <v>2985</v>
      </c>
      <c r="Z147" s="14">
        <f t="shared" si="525"/>
        <v>2902</v>
      </c>
      <c r="AA147" s="14">
        <f t="shared" si="525"/>
        <v>3404</v>
      </c>
      <c r="AB147" s="14">
        <f t="shared" si="525"/>
        <v>2766</v>
      </c>
      <c r="AC147" s="14">
        <f t="shared" si="525"/>
        <v>2531</v>
      </c>
      <c r="AD147" s="15">
        <f t="shared" si="525"/>
        <v>2409</v>
      </c>
      <c r="AE147" s="13">
        <f t="shared" si="15"/>
        <v>2053.333333</v>
      </c>
      <c r="AF147" s="14">
        <f t="shared" ref="AF147:AN147" si="526">AF59-AE59</f>
        <v>2173</v>
      </c>
      <c r="AG147" s="14">
        <f t="shared" si="526"/>
        <v>2197</v>
      </c>
      <c r="AH147" s="14">
        <f t="shared" si="526"/>
        <v>3417</v>
      </c>
      <c r="AI147" s="14">
        <f t="shared" si="526"/>
        <v>2681</v>
      </c>
      <c r="AJ147" s="14">
        <f t="shared" si="526"/>
        <v>2658</v>
      </c>
      <c r="AK147" s="14">
        <f t="shared" si="526"/>
        <v>3141</v>
      </c>
      <c r="AL147" s="14">
        <f t="shared" si="526"/>
        <v>2772</v>
      </c>
      <c r="AM147" s="14">
        <f t="shared" si="526"/>
        <v>2703</v>
      </c>
      <c r="AN147" s="15">
        <f t="shared" si="526"/>
        <v>2338</v>
      </c>
      <c r="AO147" s="13">
        <f t="shared" si="17"/>
        <v>2279</v>
      </c>
      <c r="AP147" s="14">
        <f t="shared" ref="AP147:AX147" si="527">AP59-AO59</f>
        <v>2285</v>
      </c>
      <c r="AQ147" s="14">
        <f t="shared" si="527"/>
        <v>2323</v>
      </c>
      <c r="AR147" s="14">
        <f t="shared" si="527"/>
        <v>3914</v>
      </c>
      <c r="AS147" s="14">
        <f t="shared" si="527"/>
        <v>2554</v>
      </c>
      <c r="AT147" s="14">
        <f t="shared" si="527"/>
        <v>3264</v>
      </c>
      <c r="AU147" s="14">
        <f t="shared" si="527"/>
        <v>3041</v>
      </c>
      <c r="AV147" s="14">
        <f t="shared" si="527"/>
        <v>3177</v>
      </c>
      <c r="AW147" s="14">
        <f t="shared" si="527"/>
        <v>2567</v>
      </c>
      <c r="AX147" s="15">
        <f t="shared" si="527"/>
        <v>2391</v>
      </c>
      <c r="AY147" s="13">
        <f t="shared" si="19"/>
        <v>2124</v>
      </c>
      <c r="AZ147" s="14">
        <f t="shared" ref="AZ147:BH147" si="528">AZ59-AY59</f>
        <v>2163</v>
      </c>
      <c r="BA147" s="14">
        <f t="shared" si="528"/>
        <v>1870</v>
      </c>
      <c r="BB147" s="14">
        <f t="shared" si="528"/>
        <v>3266</v>
      </c>
      <c r="BC147" s="14">
        <f t="shared" si="528"/>
        <v>2271</v>
      </c>
      <c r="BD147" s="14">
        <f t="shared" si="528"/>
        <v>2668</v>
      </c>
      <c r="BE147" s="14">
        <f t="shared" si="528"/>
        <v>2508</v>
      </c>
      <c r="BF147" s="14">
        <f t="shared" si="528"/>
        <v>2609</v>
      </c>
      <c r="BG147" s="14">
        <f t="shared" si="528"/>
        <v>2331</v>
      </c>
      <c r="BH147" s="15">
        <f t="shared" si="528"/>
        <v>1995</v>
      </c>
      <c r="BI147" s="13">
        <f t="shared" si="21"/>
        <v>1750.666667</v>
      </c>
      <c r="BJ147" s="14">
        <f t="shared" ref="BJ147:BP147" si="529">BJ59-BI59</f>
        <v>985</v>
      </c>
      <c r="BK147" s="14">
        <f t="shared" si="529"/>
        <v>1366</v>
      </c>
      <c r="BL147" s="14">
        <f t="shared" si="529"/>
        <v>2549</v>
      </c>
      <c r="BM147" s="14">
        <f t="shared" si="529"/>
        <v>2370</v>
      </c>
      <c r="BN147" s="14">
        <f t="shared" si="529"/>
        <v>2287</v>
      </c>
      <c r="BO147" s="14">
        <f t="shared" si="529"/>
        <v>2399</v>
      </c>
      <c r="BP147" s="15">
        <f t="shared" si="529"/>
        <v>2591</v>
      </c>
      <c r="BQ147" s="13">
        <f t="shared" si="23"/>
        <v>1630</v>
      </c>
      <c r="BR147" s="14">
        <f t="shared" ref="BR147:CA147" si="530">BR59-BQ59</f>
        <v>2228</v>
      </c>
      <c r="BS147" s="14">
        <f t="shared" si="530"/>
        <v>2199</v>
      </c>
      <c r="BT147" s="14">
        <f t="shared" si="530"/>
        <v>1875</v>
      </c>
      <c r="BU147" s="14">
        <f t="shared" si="530"/>
        <v>3091</v>
      </c>
      <c r="BV147" s="14">
        <f t="shared" si="530"/>
        <v>2065</v>
      </c>
      <c r="BW147" s="14">
        <f t="shared" si="530"/>
        <v>2236</v>
      </c>
      <c r="BX147" s="14">
        <f t="shared" si="530"/>
        <v>2254</v>
      </c>
      <c r="BY147" s="14">
        <f t="shared" si="530"/>
        <v>2073</v>
      </c>
      <c r="BZ147" s="14">
        <f t="shared" si="530"/>
        <v>1654</v>
      </c>
      <c r="CA147" s="15">
        <f t="shared" si="530"/>
        <v>1805</v>
      </c>
      <c r="CB147" s="13">
        <f t="shared" si="25"/>
        <v>1504.5</v>
      </c>
      <c r="CC147" s="14">
        <f t="shared" ref="CC147:CG147" si="531">CC59-CB59</f>
        <v>1979</v>
      </c>
      <c r="CD147" s="14">
        <f t="shared" si="531"/>
        <v>1883</v>
      </c>
      <c r="CE147" s="14">
        <f t="shared" si="531"/>
        <v>1583</v>
      </c>
      <c r="CF147" s="14">
        <f t="shared" si="531"/>
        <v>2731</v>
      </c>
      <c r="CG147" s="15">
        <f t="shared" si="531"/>
        <v>1962</v>
      </c>
    </row>
    <row r="148">
      <c r="A148" s="12" t="s">
        <v>39</v>
      </c>
      <c r="B148" s="13">
        <f t="shared" si="27"/>
        <v>1924.75</v>
      </c>
      <c r="C148" s="14">
        <f t="shared" ref="C148:K148" si="532">C60-B60</f>
        <v>2676</v>
      </c>
      <c r="D148" s="14">
        <f t="shared" si="532"/>
        <v>2594</v>
      </c>
      <c r="E148" s="14">
        <f t="shared" si="532"/>
        <v>3276</v>
      </c>
      <c r="F148" s="14">
        <f t="shared" si="532"/>
        <v>3195</v>
      </c>
      <c r="G148" s="14">
        <f t="shared" si="532"/>
        <v>3237</v>
      </c>
      <c r="H148" s="14">
        <f t="shared" si="532"/>
        <v>5329</v>
      </c>
      <c r="I148" s="14">
        <f t="shared" si="532"/>
        <v>3469</v>
      </c>
      <c r="J148" s="14">
        <f t="shared" si="532"/>
        <v>3070</v>
      </c>
      <c r="K148" s="15">
        <f t="shared" si="532"/>
        <v>3045</v>
      </c>
      <c r="L148" s="13">
        <f t="shared" si="11"/>
        <v>2413</v>
      </c>
      <c r="M148" s="14">
        <f t="shared" ref="M148:T148" si="533">M60-L60</f>
        <v>2381</v>
      </c>
      <c r="N148" s="14">
        <f t="shared" si="533"/>
        <v>2216</v>
      </c>
      <c r="O148" s="14">
        <f t="shared" si="533"/>
        <v>3495</v>
      </c>
      <c r="P148" s="14">
        <f t="shared" si="533"/>
        <v>3316</v>
      </c>
      <c r="Q148" s="14">
        <f t="shared" si="533"/>
        <v>3029</v>
      </c>
      <c r="R148" s="14">
        <f t="shared" si="533"/>
        <v>5466</v>
      </c>
      <c r="S148" s="14">
        <f t="shared" si="533"/>
        <v>3765</v>
      </c>
      <c r="T148" s="15">
        <f t="shared" si="533"/>
        <v>2706</v>
      </c>
      <c r="U148" s="13">
        <f t="shared" si="13"/>
        <v>2215.333333</v>
      </c>
      <c r="V148" s="14">
        <f t="shared" ref="V148:AD148" si="534">V60-U60</f>
        <v>2165</v>
      </c>
      <c r="W148" s="14">
        <f t="shared" si="534"/>
        <v>1852</v>
      </c>
      <c r="X148" s="14">
        <f t="shared" si="534"/>
        <v>3390</v>
      </c>
      <c r="Y148" s="14">
        <f t="shared" si="534"/>
        <v>3240</v>
      </c>
      <c r="Z148" s="14">
        <f t="shared" si="534"/>
        <v>3115</v>
      </c>
      <c r="AA148" s="14">
        <f t="shared" si="534"/>
        <v>4559</v>
      </c>
      <c r="AB148" s="14">
        <f t="shared" si="534"/>
        <v>3237</v>
      </c>
      <c r="AC148" s="14">
        <f t="shared" si="534"/>
        <v>2595</v>
      </c>
      <c r="AD148" s="15">
        <f t="shared" si="534"/>
        <v>2378</v>
      </c>
      <c r="AE148" s="13">
        <f t="shared" si="15"/>
        <v>2205.333333</v>
      </c>
      <c r="AF148" s="14">
        <f t="shared" ref="AF148:AN148" si="535">AF60-AE60</f>
        <v>1946</v>
      </c>
      <c r="AG148" s="14">
        <f t="shared" si="535"/>
        <v>2085</v>
      </c>
      <c r="AH148" s="14">
        <f t="shared" si="535"/>
        <v>3659</v>
      </c>
      <c r="AI148" s="14">
        <f t="shared" si="535"/>
        <v>2652</v>
      </c>
      <c r="AJ148" s="14">
        <f t="shared" si="535"/>
        <v>2941</v>
      </c>
      <c r="AK148" s="14">
        <f t="shared" si="535"/>
        <v>4298</v>
      </c>
      <c r="AL148" s="14">
        <f t="shared" si="535"/>
        <v>3422</v>
      </c>
      <c r="AM148" s="14">
        <f t="shared" si="535"/>
        <v>2848</v>
      </c>
      <c r="AN148" s="15">
        <f t="shared" si="535"/>
        <v>2593</v>
      </c>
      <c r="AO148" s="13">
        <f t="shared" si="17"/>
        <v>2260.666667</v>
      </c>
      <c r="AP148" s="14">
        <f t="shared" ref="AP148:AX148" si="536">AP60-AO60</f>
        <v>2534</v>
      </c>
      <c r="AQ148" s="14">
        <f t="shared" si="536"/>
        <v>2361</v>
      </c>
      <c r="AR148" s="14">
        <f t="shared" si="536"/>
        <v>3870</v>
      </c>
      <c r="AS148" s="14">
        <f t="shared" si="536"/>
        <v>2884</v>
      </c>
      <c r="AT148" s="14">
        <f t="shared" si="536"/>
        <v>3384</v>
      </c>
      <c r="AU148" s="14">
        <f t="shared" si="536"/>
        <v>4804</v>
      </c>
      <c r="AV148" s="14">
        <f t="shared" si="536"/>
        <v>3817</v>
      </c>
      <c r="AW148" s="14">
        <f t="shared" si="536"/>
        <v>2972</v>
      </c>
      <c r="AX148" s="15">
        <f t="shared" si="536"/>
        <v>2715</v>
      </c>
      <c r="AY148" s="13">
        <f t="shared" si="19"/>
        <v>2203.333333</v>
      </c>
      <c r="AZ148" s="14">
        <f t="shared" ref="AZ148:BH148" si="537">AZ60-AY60</f>
        <v>2467</v>
      </c>
      <c r="BA148" s="14">
        <f t="shared" si="537"/>
        <v>2005</v>
      </c>
      <c r="BB148" s="14">
        <f t="shared" si="537"/>
        <v>3733</v>
      </c>
      <c r="BC148" s="14">
        <f t="shared" si="537"/>
        <v>2852</v>
      </c>
      <c r="BD148" s="14">
        <f t="shared" si="537"/>
        <v>3268</v>
      </c>
      <c r="BE148" s="14">
        <f t="shared" si="537"/>
        <v>3938</v>
      </c>
      <c r="BF148" s="14">
        <f t="shared" si="537"/>
        <v>2980</v>
      </c>
      <c r="BG148" s="14">
        <f t="shared" si="537"/>
        <v>2324</v>
      </c>
      <c r="BH148" s="15">
        <f t="shared" si="537"/>
        <v>2251</v>
      </c>
      <c r="BI148" s="13">
        <f t="shared" si="21"/>
        <v>2262</v>
      </c>
      <c r="BJ148" s="14">
        <f t="shared" ref="BJ148:BP148" si="538">BJ60-BI60</f>
        <v>1183</v>
      </c>
      <c r="BK148" s="14">
        <f t="shared" si="538"/>
        <v>1467</v>
      </c>
      <c r="BL148" s="14">
        <f t="shared" si="538"/>
        <v>3470</v>
      </c>
      <c r="BM148" s="14">
        <f t="shared" si="538"/>
        <v>2620</v>
      </c>
      <c r="BN148" s="14">
        <f t="shared" si="538"/>
        <v>2978</v>
      </c>
      <c r="BO148" s="14">
        <f t="shared" si="538"/>
        <v>4326</v>
      </c>
      <c r="BP148" s="15">
        <f t="shared" si="538"/>
        <v>2803</v>
      </c>
      <c r="BQ148" s="13">
        <f t="shared" si="23"/>
        <v>1810</v>
      </c>
      <c r="BR148" s="14">
        <f t="shared" ref="BR148:CA148" si="539">BR60-BQ60</f>
        <v>2553</v>
      </c>
      <c r="BS148" s="14">
        <f t="shared" si="539"/>
        <v>2256</v>
      </c>
      <c r="BT148" s="14">
        <f t="shared" si="539"/>
        <v>1910</v>
      </c>
      <c r="BU148" s="14">
        <f t="shared" si="539"/>
        <v>4065</v>
      </c>
      <c r="BV148" s="14">
        <f t="shared" si="539"/>
        <v>2531</v>
      </c>
      <c r="BW148" s="14">
        <f t="shared" si="539"/>
        <v>2843</v>
      </c>
      <c r="BX148" s="14">
        <f t="shared" si="539"/>
        <v>3650</v>
      </c>
      <c r="BY148" s="14">
        <f t="shared" si="539"/>
        <v>2494</v>
      </c>
      <c r="BZ148" s="14">
        <f t="shared" si="539"/>
        <v>1941</v>
      </c>
      <c r="CA148" s="15">
        <f t="shared" si="539"/>
        <v>2227</v>
      </c>
      <c r="CB148" s="13">
        <f t="shared" si="25"/>
        <v>2018.5</v>
      </c>
      <c r="CC148" s="14">
        <f t="shared" ref="CC148:CG148" si="540">CC60-CB60</f>
        <v>2318</v>
      </c>
      <c r="CD148" s="14">
        <f t="shared" si="540"/>
        <v>2379</v>
      </c>
      <c r="CE148" s="14">
        <f t="shared" si="540"/>
        <v>1902</v>
      </c>
      <c r="CF148" s="14">
        <f t="shared" si="540"/>
        <v>3416</v>
      </c>
      <c r="CG148" s="15">
        <f t="shared" si="540"/>
        <v>2421</v>
      </c>
    </row>
    <row r="149">
      <c r="A149" s="12" t="s">
        <v>87</v>
      </c>
      <c r="B149" s="13">
        <f t="shared" si="27"/>
        <v>6245.5</v>
      </c>
      <c r="C149" s="14">
        <f t="shared" ref="C149:K149" si="541">C61-B61</f>
        <v>8677</v>
      </c>
      <c r="D149" s="14">
        <f t="shared" si="541"/>
        <v>7851</v>
      </c>
      <c r="E149" s="14">
        <f t="shared" si="541"/>
        <v>10675</v>
      </c>
      <c r="F149" s="14">
        <f t="shared" si="541"/>
        <v>14774</v>
      </c>
      <c r="G149" s="14">
        <f t="shared" si="541"/>
        <v>10875</v>
      </c>
      <c r="H149" s="14">
        <f t="shared" si="541"/>
        <v>13060</v>
      </c>
      <c r="I149" s="14">
        <f t="shared" si="541"/>
        <v>12272</v>
      </c>
      <c r="J149" s="14">
        <f t="shared" si="541"/>
        <v>8801</v>
      </c>
      <c r="K149" s="15">
        <f t="shared" si="541"/>
        <v>9839</v>
      </c>
      <c r="L149" s="13">
        <f t="shared" si="11"/>
        <v>8563.333333</v>
      </c>
      <c r="M149" s="14">
        <f t="shared" ref="M149:T149" si="542">M61-L61</f>
        <v>8677</v>
      </c>
      <c r="N149" s="14">
        <f t="shared" si="542"/>
        <v>7278</v>
      </c>
      <c r="O149" s="14">
        <f t="shared" si="542"/>
        <v>11945</v>
      </c>
      <c r="P149" s="14">
        <f t="shared" si="542"/>
        <v>13178</v>
      </c>
      <c r="Q149" s="14">
        <f t="shared" si="542"/>
        <v>8954</v>
      </c>
      <c r="R149" s="14">
        <f t="shared" si="542"/>
        <v>13732</v>
      </c>
      <c r="S149" s="14">
        <f t="shared" si="542"/>
        <v>11096</v>
      </c>
      <c r="T149" s="15">
        <f t="shared" si="542"/>
        <v>8629</v>
      </c>
      <c r="U149" s="13">
        <f t="shared" si="13"/>
        <v>7942</v>
      </c>
      <c r="V149" s="14">
        <f t="shared" ref="V149:AD149" si="543">V61-U61</f>
        <v>8407</v>
      </c>
      <c r="W149" s="14">
        <f t="shared" si="543"/>
        <v>7105</v>
      </c>
      <c r="X149" s="14">
        <f t="shared" si="543"/>
        <v>14369</v>
      </c>
      <c r="Y149" s="14">
        <f t="shared" si="543"/>
        <v>13460</v>
      </c>
      <c r="Z149" s="14">
        <f t="shared" si="543"/>
        <v>9844</v>
      </c>
      <c r="AA149" s="14">
        <f t="shared" si="543"/>
        <v>13245</v>
      </c>
      <c r="AB149" s="14">
        <f t="shared" si="543"/>
        <v>10426</v>
      </c>
      <c r="AC149" s="14">
        <f t="shared" si="543"/>
        <v>9428</v>
      </c>
      <c r="AD149" s="15">
        <f t="shared" si="543"/>
        <v>8790</v>
      </c>
      <c r="AE149" s="13">
        <f t="shared" si="15"/>
        <v>7926.666667</v>
      </c>
      <c r="AF149" s="14">
        <f t="shared" ref="AF149:AN149" si="544">AF61-AE61</f>
        <v>8027</v>
      </c>
      <c r="AG149" s="14">
        <f t="shared" si="544"/>
        <v>8210</v>
      </c>
      <c r="AH149" s="14">
        <f t="shared" si="544"/>
        <v>13906</v>
      </c>
      <c r="AI149" s="14">
        <f t="shared" si="544"/>
        <v>12380</v>
      </c>
      <c r="AJ149" s="14">
        <f t="shared" si="544"/>
        <v>10567</v>
      </c>
      <c r="AK149" s="14">
        <f t="shared" si="544"/>
        <v>12737</v>
      </c>
      <c r="AL149" s="14">
        <f t="shared" si="544"/>
        <v>11595</v>
      </c>
      <c r="AM149" s="14">
        <f t="shared" si="544"/>
        <v>10053</v>
      </c>
      <c r="AN149" s="15">
        <f t="shared" si="544"/>
        <v>9011</v>
      </c>
      <c r="AO149" s="13">
        <f t="shared" si="17"/>
        <v>8381.666667</v>
      </c>
      <c r="AP149" s="14">
        <f t="shared" ref="AP149:AX149" si="545">AP61-AO61</f>
        <v>8580</v>
      </c>
      <c r="AQ149" s="14">
        <f t="shared" si="545"/>
        <v>7740</v>
      </c>
      <c r="AR149" s="14">
        <f t="shared" si="545"/>
        <v>13835</v>
      </c>
      <c r="AS149" s="14">
        <f t="shared" si="545"/>
        <v>13055</v>
      </c>
      <c r="AT149" s="14">
        <f t="shared" si="545"/>
        <v>10137</v>
      </c>
      <c r="AU149" s="14">
        <f t="shared" si="545"/>
        <v>12084</v>
      </c>
      <c r="AV149" s="14">
        <f t="shared" si="545"/>
        <v>12487</v>
      </c>
      <c r="AW149" s="14">
        <f t="shared" si="545"/>
        <v>10251</v>
      </c>
      <c r="AX149" s="15">
        <f t="shared" si="545"/>
        <v>8680</v>
      </c>
      <c r="AY149" s="13">
        <f t="shared" si="19"/>
        <v>7731.333333</v>
      </c>
      <c r="AZ149" s="14">
        <f t="shared" ref="AZ149:BH149" si="546">AZ61-AY61</f>
        <v>8535</v>
      </c>
      <c r="BA149" s="14">
        <f t="shared" si="546"/>
        <v>6719</v>
      </c>
      <c r="BB149" s="14">
        <f t="shared" si="546"/>
        <v>13365</v>
      </c>
      <c r="BC149" s="14">
        <f t="shared" si="546"/>
        <v>11896</v>
      </c>
      <c r="BD149" s="14">
        <f t="shared" si="546"/>
        <v>9129</v>
      </c>
      <c r="BE149" s="14">
        <f t="shared" si="546"/>
        <v>10218</v>
      </c>
      <c r="BF149" s="14">
        <f t="shared" si="546"/>
        <v>9961</v>
      </c>
      <c r="BG149" s="14">
        <f t="shared" si="546"/>
        <v>7872</v>
      </c>
      <c r="BH149" s="15">
        <f t="shared" si="546"/>
        <v>7622</v>
      </c>
      <c r="BI149" s="13">
        <f t="shared" si="21"/>
        <v>7311.666667</v>
      </c>
      <c r="BJ149" s="14">
        <f t="shared" ref="BJ149:BP149" si="547">BJ61-BI61</f>
        <v>5418</v>
      </c>
      <c r="BK149" s="14">
        <f t="shared" si="547"/>
        <v>5499</v>
      </c>
      <c r="BL149" s="14">
        <f t="shared" si="547"/>
        <v>11052</v>
      </c>
      <c r="BM149" s="14">
        <f t="shared" si="547"/>
        <v>10231</v>
      </c>
      <c r="BN149" s="14">
        <f t="shared" si="547"/>
        <v>10095</v>
      </c>
      <c r="BO149" s="14">
        <f t="shared" si="547"/>
        <v>11266</v>
      </c>
      <c r="BP149" s="15">
        <f t="shared" si="547"/>
        <v>9638</v>
      </c>
      <c r="BQ149" s="13">
        <f t="shared" si="23"/>
        <v>6707</v>
      </c>
      <c r="BR149" s="14">
        <f t="shared" ref="BR149:CA149" si="548">BR61-BQ61</f>
        <v>8189</v>
      </c>
      <c r="BS149" s="14">
        <f t="shared" si="548"/>
        <v>7718</v>
      </c>
      <c r="BT149" s="14">
        <f t="shared" si="548"/>
        <v>6124</v>
      </c>
      <c r="BU149" s="14">
        <f t="shared" si="548"/>
        <v>11310</v>
      </c>
      <c r="BV149" s="14">
        <f t="shared" si="548"/>
        <v>8917</v>
      </c>
      <c r="BW149" s="14">
        <f t="shared" si="548"/>
        <v>7973</v>
      </c>
      <c r="BX149" s="14">
        <f t="shared" si="548"/>
        <v>9588</v>
      </c>
      <c r="BY149" s="14">
        <f t="shared" si="548"/>
        <v>7776</v>
      </c>
      <c r="BZ149" s="14">
        <f t="shared" si="548"/>
        <v>6292</v>
      </c>
      <c r="CA149" s="15">
        <f t="shared" si="548"/>
        <v>7026</v>
      </c>
      <c r="CB149" s="13">
        <f t="shared" si="25"/>
        <v>7264</v>
      </c>
      <c r="CC149" s="14">
        <f t="shared" ref="CC149:CG149" si="549">CC61-CB61</f>
        <v>8460</v>
      </c>
      <c r="CD149" s="14">
        <f t="shared" si="549"/>
        <v>7938</v>
      </c>
      <c r="CE149" s="14">
        <f t="shared" si="549"/>
        <v>6877</v>
      </c>
      <c r="CF149" s="14">
        <f t="shared" si="549"/>
        <v>11921</v>
      </c>
      <c r="CG149" s="15">
        <f t="shared" si="549"/>
        <v>8158</v>
      </c>
    </row>
    <row r="150">
      <c r="A150" s="12" t="s">
        <v>90</v>
      </c>
      <c r="B150" s="13">
        <f t="shared" si="27"/>
        <v>10052</v>
      </c>
      <c r="C150" s="14">
        <f t="shared" ref="C150:K150" si="550">C62-B62</f>
        <v>13755</v>
      </c>
      <c r="D150" s="14">
        <f t="shared" si="550"/>
        <v>13496</v>
      </c>
      <c r="E150" s="14">
        <f t="shared" si="550"/>
        <v>16856</v>
      </c>
      <c r="F150" s="14">
        <f t="shared" si="550"/>
        <v>16033</v>
      </c>
      <c r="G150" s="14">
        <f t="shared" si="550"/>
        <v>17686</v>
      </c>
      <c r="H150" s="14">
        <f t="shared" si="550"/>
        <v>17449</v>
      </c>
      <c r="I150" s="14">
        <f t="shared" si="550"/>
        <v>17340</v>
      </c>
      <c r="J150" s="14">
        <f t="shared" si="550"/>
        <v>15941</v>
      </c>
      <c r="K150" s="15">
        <f t="shared" si="550"/>
        <v>14466</v>
      </c>
      <c r="L150" s="13">
        <f t="shared" si="11"/>
        <v>13474.33333</v>
      </c>
      <c r="M150" s="14">
        <f t="shared" ref="M150:T150" si="551">M62-L62</f>
        <v>13233</v>
      </c>
      <c r="N150" s="14">
        <f t="shared" si="551"/>
        <v>11705</v>
      </c>
      <c r="O150" s="14">
        <f t="shared" si="551"/>
        <v>14357</v>
      </c>
      <c r="P150" s="14">
        <f t="shared" si="551"/>
        <v>16603</v>
      </c>
      <c r="Q150" s="14">
        <f t="shared" si="551"/>
        <v>17133</v>
      </c>
      <c r="R150" s="14">
        <f t="shared" si="551"/>
        <v>18861</v>
      </c>
      <c r="S150" s="14">
        <f t="shared" si="551"/>
        <v>17074</v>
      </c>
      <c r="T150" s="15">
        <f t="shared" si="551"/>
        <v>14780</v>
      </c>
      <c r="U150" s="13">
        <f t="shared" si="13"/>
        <v>12223.33333</v>
      </c>
      <c r="V150" s="14">
        <f t="shared" ref="V150:AD150" si="552">V62-U62</f>
        <v>13838</v>
      </c>
      <c r="W150" s="14">
        <f t="shared" si="552"/>
        <v>11297</v>
      </c>
      <c r="X150" s="14">
        <f t="shared" si="552"/>
        <v>15494</v>
      </c>
      <c r="Y150" s="14">
        <f t="shared" si="552"/>
        <v>14732</v>
      </c>
      <c r="Z150" s="14">
        <f t="shared" si="552"/>
        <v>16664</v>
      </c>
      <c r="AA150" s="14">
        <f t="shared" si="552"/>
        <v>17984</v>
      </c>
      <c r="AB150" s="14">
        <f t="shared" si="552"/>
        <v>15070</v>
      </c>
      <c r="AC150" s="14">
        <f t="shared" si="552"/>
        <v>14141</v>
      </c>
      <c r="AD150" s="15">
        <f t="shared" si="552"/>
        <v>13114</v>
      </c>
      <c r="AE150" s="13">
        <f t="shared" si="15"/>
        <v>12111</v>
      </c>
      <c r="AF150" s="14">
        <f t="shared" ref="AF150:AN150" si="553">AF62-AE62</f>
        <v>12194</v>
      </c>
      <c r="AG150" s="14">
        <f t="shared" si="553"/>
        <v>12052</v>
      </c>
      <c r="AH150" s="14">
        <f t="shared" si="553"/>
        <v>15251</v>
      </c>
      <c r="AI150" s="14">
        <f t="shared" si="553"/>
        <v>15031</v>
      </c>
      <c r="AJ150" s="14">
        <f t="shared" si="553"/>
        <v>15880</v>
      </c>
      <c r="AK150" s="14">
        <f t="shared" si="553"/>
        <v>16451</v>
      </c>
      <c r="AL150" s="14">
        <f t="shared" si="553"/>
        <v>16133</v>
      </c>
      <c r="AM150" s="14">
        <f t="shared" si="553"/>
        <v>13513</v>
      </c>
      <c r="AN150" s="15">
        <f t="shared" si="553"/>
        <v>12875</v>
      </c>
      <c r="AO150" s="13">
        <f t="shared" si="17"/>
        <v>11804</v>
      </c>
      <c r="AP150" s="14">
        <f t="shared" ref="AP150:AX150" si="554">AP62-AO62</f>
        <v>12611</v>
      </c>
      <c r="AQ150" s="14">
        <f t="shared" si="554"/>
        <v>12068</v>
      </c>
      <c r="AR150" s="14">
        <f t="shared" si="554"/>
        <v>15107</v>
      </c>
      <c r="AS150" s="14">
        <f t="shared" si="554"/>
        <v>14463</v>
      </c>
      <c r="AT150" s="14">
        <f t="shared" si="554"/>
        <v>16216</v>
      </c>
      <c r="AU150" s="14">
        <f t="shared" si="554"/>
        <v>16903</v>
      </c>
      <c r="AV150" s="14">
        <f t="shared" si="554"/>
        <v>16462</v>
      </c>
      <c r="AW150" s="14">
        <f t="shared" si="554"/>
        <v>14180</v>
      </c>
      <c r="AX150" s="15">
        <f t="shared" si="554"/>
        <v>13118</v>
      </c>
      <c r="AY150" s="13">
        <f t="shared" si="19"/>
        <v>11400</v>
      </c>
      <c r="AZ150" s="14">
        <f t="shared" ref="AZ150:BH150" si="555">AZ62-AY62</f>
        <v>12587</v>
      </c>
      <c r="BA150" s="14">
        <f t="shared" si="555"/>
        <v>11138</v>
      </c>
      <c r="BB150" s="14">
        <f t="shared" si="555"/>
        <v>14233</v>
      </c>
      <c r="BC150" s="14">
        <f t="shared" si="555"/>
        <v>14832</v>
      </c>
      <c r="BD150" s="14">
        <f t="shared" si="555"/>
        <v>14867</v>
      </c>
      <c r="BE150" s="14">
        <f t="shared" si="555"/>
        <v>14929</v>
      </c>
      <c r="BF150" s="14">
        <f t="shared" si="555"/>
        <v>14588</v>
      </c>
      <c r="BG150" s="14">
        <f t="shared" si="555"/>
        <v>12262</v>
      </c>
      <c r="BH150" s="15">
        <f t="shared" si="555"/>
        <v>11326</v>
      </c>
      <c r="BI150" s="13">
        <f t="shared" si="21"/>
        <v>11037</v>
      </c>
      <c r="BJ150" s="14">
        <f t="shared" ref="BJ150:BP150" si="556">BJ62-BI62</f>
        <v>5962</v>
      </c>
      <c r="BK150" s="14">
        <f t="shared" si="556"/>
        <v>7486</v>
      </c>
      <c r="BL150" s="14">
        <f t="shared" si="556"/>
        <v>13065</v>
      </c>
      <c r="BM150" s="14">
        <f t="shared" si="556"/>
        <v>13953</v>
      </c>
      <c r="BN150" s="14">
        <f t="shared" si="556"/>
        <v>13620</v>
      </c>
      <c r="BO150" s="14">
        <f t="shared" si="556"/>
        <v>14470</v>
      </c>
      <c r="BP150" s="15">
        <f t="shared" si="556"/>
        <v>13957</v>
      </c>
      <c r="BQ150" s="13">
        <f t="shared" si="23"/>
        <v>9487</v>
      </c>
      <c r="BR150" s="14">
        <f t="shared" ref="BR150:CA150" si="557">BR62-BQ62</f>
        <v>11729</v>
      </c>
      <c r="BS150" s="14">
        <f t="shared" si="557"/>
        <v>10507</v>
      </c>
      <c r="BT150" s="14">
        <f t="shared" si="557"/>
        <v>9389</v>
      </c>
      <c r="BU150" s="14">
        <f t="shared" si="557"/>
        <v>13623</v>
      </c>
      <c r="BV150" s="14">
        <f t="shared" si="557"/>
        <v>12168</v>
      </c>
      <c r="BW150" s="14">
        <f t="shared" si="557"/>
        <v>12314</v>
      </c>
      <c r="BX150" s="14">
        <f t="shared" si="557"/>
        <v>13063</v>
      </c>
      <c r="BY150" s="14">
        <f t="shared" si="557"/>
        <v>11896</v>
      </c>
      <c r="BZ150" s="14">
        <f t="shared" si="557"/>
        <v>9821</v>
      </c>
      <c r="CA150" s="15">
        <f t="shared" si="557"/>
        <v>10753</v>
      </c>
      <c r="CB150" s="13">
        <f t="shared" si="25"/>
        <v>10159.5</v>
      </c>
      <c r="CC150" s="14">
        <f t="shared" ref="CC150:CG150" si="558">CC62-CB62</f>
        <v>11277</v>
      </c>
      <c r="CD150" s="14">
        <f t="shared" si="558"/>
        <v>11653</v>
      </c>
      <c r="CE150" s="14">
        <f t="shared" si="558"/>
        <v>10245</v>
      </c>
      <c r="CF150" s="14">
        <f t="shared" si="558"/>
        <v>13901</v>
      </c>
      <c r="CG150" s="15">
        <f t="shared" si="558"/>
        <v>12045</v>
      </c>
    </row>
    <row r="151">
      <c r="A151" s="12" t="s">
        <v>70</v>
      </c>
      <c r="B151" s="13">
        <f t="shared" si="27"/>
        <v>4350.25</v>
      </c>
      <c r="C151" s="14">
        <f t="shared" ref="C151:K151" si="559">C63-B63</f>
        <v>6423</v>
      </c>
      <c r="D151" s="14">
        <f t="shared" si="559"/>
        <v>6475</v>
      </c>
      <c r="E151" s="14">
        <f t="shared" si="559"/>
        <v>6241</v>
      </c>
      <c r="F151" s="14">
        <f t="shared" si="559"/>
        <v>7288</v>
      </c>
      <c r="G151" s="14">
        <f t="shared" si="559"/>
        <v>7589</v>
      </c>
      <c r="H151" s="14">
        <f t="shared" si="559"/>
        <v>7940</v>
      </c>
      <c r="I151" s="14">
        <f t="shared" si="559"/>
        <v>8386</v>
      </c>
      <c r="J151" s="14">
        <f t="shared" si="559"/>
        <v>7838</v>
      </c>
      <c r="K151" s="15">
        <f t="shared" si="559"/>
        <v>6866</v>
      </c>
      <c r="L151" s="13">
        <f t="shared" si="11"/>
        <v>6233</v>
      </c>
      <c r="M151" s="14">
        <f t="shared" ref="M151:T151" si="560">M63-L63</f>
        <v>6376</v>
      </c>
      <c r="N151" s="14">
        <f t="shared" si="560"/>
        <v>5506</v>
      </c>
      <c r="O151" s="14">
        <f t="shared" si="560"/>
        <v>6559</v>
      </c>
      <c r="P151" s="14">
        <f t="shared" si="560"/>
        <v>7881</v>
      </c>
      <c r="Q151" s="14">
        <f t="shared" si="560"/>
        <v>8072</v>
      </c>
      <c r="R151" s="14">
        <f t="shared" si="560"/>
        <v>8868</v>
      </c>
      <c r="S151" s="14">
        <f t="shared" si="560"/>
        <v>8326</v>
      </c>
      <c r="T151" s="15">
        <f t="shared" si="560"/>
        <v>7076</v>
      </c>
      <c r="U151" s="13">
        <f t="shared" si="13"/>
        <v>5910.333333</v>
      </c>
      <c r="V151" s="14">
        <f t="shared" ref="V151:AD151" si="561">V63-U63</f>
        <v>6831</v>
      </c>
      <c r="W151" s="14">
        <f t="shared" si="561"/>
        <v>5503</v>
      </c>
      <c r="X151" s="14">
        <f t="shared" si="561"/>
        <v>7378</v>
      </c>
      <c r="Y151" s="14">
        <f t="shared" si="561"/>
        <v>7203</v>
      </c>
      <c r="Z151" s="14">
        <f t="shared" si="561"/>
        <v>7814</v>
      </c>
      <c r="AA151" s="14">
        <f t="shared" si="561"/>
        <v>8966</v>
      </c>
      <c r="AB151" s="14">
        <f t="shared" si="561"/>
        <v>7777</v>
      </c>
      <c r="AC151" s="14">
        <f t="shared" si="561"/>
        <v>7209</v>
      </c>
      <c r="AD151" s="15">
        <f t="shared" si="561"/>
        <v>6426</v>
      </c>
      <c r="AE151" s="13">
        <f t="shared" si="15"/>
        <v>5884.333333</v>
      </c>
      <c r="AF151" s="14">
        <f t="shared" ref="AF151:AN151" si="562">AF63-AE63</f>
        <v>5968</v>
      </c>
      <c r="AG151" s="14">
        <f t="shared" si="562"/>
        <v>5773</v>
      </c>
      <c r="AH151" s="14">
        <f t="shared" si="562"/>
        <v>7045</v>
      </c>
      <c r="AI151" s="14">
        <f t="shared" si="562"/>
        <v>7104</v>
      </c>
      <c r="AJ151" s="14">
        <f t="shared" si="562"/>
        <v>7401</v>
      </c>
      <c r="AK151" s="14">
        <f t="shared" si="562"/>
        <v>8183</v>
      </c>
      <c r="AL151" s="14">
        <f t="shared" si="562"/>
        <v>8261</v>
      </c>
      <c r="AM151" s="14">
        <f t="shared" si="562"/>
        <v>6597</v>
      </c>
      <c r="AN151" s="15">
        <f t="shared" si="562"/>
        <v>6299</v>
      </c>
      <c r="AO151" s="13">
        <f t="shared" si="17"/>
        <v>5567.333333</v>
      </c>
      <c r="AP151" s="14">
        <f t="shared" ref="AP151:AX151" si="563">AP63-AO63</f>
        <v>5884</v>
      </c>
      <c r="AQ151" s="14">
        <f t="shared" si="563"/>
        <v>5618</v>
      </c>
      <c r="AR151" s="14">
        <f t="shared" si="563"/>
        <v>7048</v>
      </c>
      <c r="AS151" s="14">
        <f t="shared" si="563"/>
        <v>6528</v>
      </c>
      <c r="AT151" s="14">
        <f t="shared" si="563"/>
        <v>7267</v>
      </c>
      <c r="AU151" s="14">
        <f t="shared" si="563"/>
        <v>8416</v>
      </c>
      <c r="AV151" s="14">
        <f t="shared" si="563"/>
        <v>7955</v>
      </c>
      <c r="AW151" s="14">
        <f t="shared" si="563"/>
        <v>6983</v>
      </c>
      <c r="AX151" s="15">
        <f t="shared" si="563"/>
        <v>6605</v>
      </c>
      <c r="AY151" s="13">
        <f t="shared" si="19"/>
        <v>0</v>
      </c>
      <c r="AZ151" s="14">
        <f t="shared" ref="AZ151:BH151" si="564">AZ63-AY63</f>
        <v>0</v>
      </c>
      <c r="BA151" s="14">
        <f t="shared" si="564"/>
        <v>0</v>
      </c>
      <c r="BB151" s="14">
        <f t="shared" si="564"/>
        <v>0</v>
      </c>
      <c r="BC151" s="14">
        <f t="shared" si="564"/>
        <v>0</v>
      </c>
      <c r="BD151" s="14">
        <f t="shared" si="564"/>
        <v>0</v>
      </c>
      <c r="BE151" s="14">
        <f t="shared" si="564"/>
        <v>0</v>
      </c>
      <c r="BF151" s="14">
        <f t="shared" si="564"/>
        <v>0</v>
      </c>
      <c r="BG151" s="14">
        <f t="shared" si="564"/>
        <v>0</v>
      </c>
      <c r="BH151" s="15">
        <f t="shared" si="564"/>
        <v>73322</v>
      </c>
      <c r="BI151" s="13">
        <f t="shared" si="21"/>
        <v>0</v>
      </c>
      <c r="BJ151" s="14">
        <f t="shared" ref="BJ151:BP151" si="565">BJ63-BI63</f>
        <v>0</v>
      </c>
      <c r="BK151" s="14">
        <f t="shared" si="565"/>
        <v>0</v>
      </c>
      <c r="BL151" s="14">
        <f t="shared" si="565"/>
        <v>0</v>
      </c>
      <c r="BM151" s="14">
        <f t="shared" si="565"/>
        <v>0</v>
      </c>
      <c r="BN151" s="14">
        <f t="shared" si="565"/>
        <v>0</v>
      </c>
      <c r="BO151" s="14">
        <f t="shared" si="565"/>
        <v>0</v>
      </c>
      <c r="BP151" s="15">
        <f t="shared" si="565"/>
        <v>0</v>
      </c>
      <c r="BQ151" s="13">
        <f t="shared" si="23"/>
        <v>0</v>
      </c>
      <c r="BR151" s="14">
        <f t="shared" ref="BR151:CA151" si="566">BR63-BQ63</f>
        <v>0</v>
      </c>
      <c r="BS151" s="14">
        <f t="shared" si="566"/>
        <v>0</v>
      </c>
      <c r="BT151" s="14">
        <f t="shared" si="566"/>
        <v>0</v>
      </c>
      <c r="BU151" s="14">
        <f t="shared" si="566"/>
        <v>0</v>
      </c>
      <c r="BV151" s="14">
        <f t="shared" si="566"/>
        <v>0</v>
      </c>
      <c r="BW151" s="14">
        <f t="shared" si="566"/>
        <v>0</v>
      </c>
      <c r="BX151" s="14">
        <f t="shared" si="566"/>
        <v>0</v>
      </c>
      <c r="BY151" s="14">
        <f t="shared" si="566"/>
        <v>0</v>
      </c>
      <c r="BZ151" s="14">
        <f t="shared" si="566"/>
        <v>0</v>
      </c>
      <c r="CA151" s="15">
        <f t="shared" si="566"/>
        <v>0</v>
      </c>
      <c r="CB151" s="13">
        <f t="shared" si="25"/>
        <v>0</v>
      </c>
      <c r="CC151" s="14">
        <f t="shared" ref="CC151:CG151" si="567">CC63-CB63</f>
        <v>0</v>
      </c>
      <c r="CD151" s="14">
        <f t="shared" si="567"/>
        <v>0</v>
      </c>
      <c r="CE151" s="14">
        <f t="shared" si="567"/>
        <v>0</v>
      </c>
      <c r="CF151" s="14">
        <f t="shared" si="567"/>
        <v>0</v>
      </c>
      <c r="CG151" s="15">
        <f t="shared" si="567"/>
        <v>0</v>
      </c>
    </row>
    <row r="152">
      <c r="A152" s="12" t="s">
        <v>32</v>
      </c>
      <c r="B152" s="13">
        <f t="shared" si="27"/>
        <v>3172</v>
      </c>
      <c r="C152" s="14">
        <f t="shared" ref="C152:K152" si="568">C64-B64</f>
        <v>3918</v>
      </c>
      <c r="D152" s="14">
        <f t="shared" si="568"/>
        <v>3503</v>
      </c>
      <c r="E152" s="14">
        <f t="shared" si="568"/>
        <v>3804</v>
      </c>
      <c r="F152" s="14">
        <f t="shared" si="568"/>
        <v>4314</v>
      </c>
      <c r="G152" s="14">
        <f t="shared" si="568"/>
        <v>4194</v>
      </c>
      <c r="H152" s="14">
        <f t="shared" si="568"/>
        <v>4584</v>
      </c>
      <c r="I152" s="14">
        <f t="shared" si="568"/>
        <v>4526</v>
      </c>
      <c r="J152" s="14">
        <f t="shared" si="568"/>
        <v>3914</v>
      </c>
      <c r="K152" s="15">
        <f t="shared" si="568"/>
        <v>3875</v>
      </c>
      <c r="L152" s="13">
        <f t="shared" si="11"/>
        <v>3742.333333</v>
      </c>
      <c r="M152" s="14">
        <f t="shared" ref="M152:T152" si="569">M64-L64</f>
        <v>3473</v>
      </c>
      <c r="N152" s="14">
        <f t="shared" si="569"/>
        <v>3264</v>
      </c>
      <c r="O152" s="14">
        <f t="shared" si="569"/>
        <v>3671</v>
      </c>
      <c r="P152" s="14">
        <f t="shared" si="569"/>
        <v>4343</v>
      </c>
      <c r="Q152" s="14">
        <f t="shared" si="569"/>
        <v>4388</v>
      </c>
      <c r="R152" s="14">
        <f t="shared" si="569"/>
        <v>5025</v>
      </c>
      <c r="S152" s="14">
        <f t="shared" si="569"/>
        <v>4458</v>
      </c>
      <c r="T152" s="15">
        <f t="shared" si="569"/>
        <v>3908</v>
      </c>
      <c r="U152" s="13">
        <f t="shared" si="13"/>
        <v>3031.666667</v>
      </c>
      <c r="V152" s="14">
        <f t="shared" ref="V152:AD152" si="570">V64-U64</f>
        <v>3175</v>
      </c>
      <c r="W152" s="14">
        <f t="shared" si="570"/>
        <v>2841</v>
      </c>
      <c r="X152" s="14">
        <f t="shared" si="570"/>
        <v>3154</v>
      </c>
      <c r="Y152" s="14">
        <f t="shared" si="570"/>
        <v>3326</v>
      </c>
      <c r="Z152" s="14">
        <f t="shared" si="570"/>
        <v>3643</v>
      </c>
      <c r="AA152" s="14">
        <f t="shared" si="570"/>
        <v>4315</v>
      </c>
      <c r="AB152" s="14">
        <f t="shared" si="570"/>
        <v>3649</v>
      </c>
      <c r="AC152" s="14">
        <f t="shared" si="570"/>
        <v>3409</v>
      </c>
      <c r="AD152" s="15">
        <f t="shared" si="570"/>
        <v>3167</v>
      </c>
      <c r="AE152" s="13">
        <f t="shared" si="15"/>
        <v>2857.666667</v>
      </c>
      <c r="AF152" s="14">
        <f t="shared" ref="AF152:AN152" si="571">AF64-AE64</f>
        <v>2541</v>
      </c>
      <c r="AG152" s="14">
        <f t="shared" si="571"/>
        <v>2790</v>
      </c>
      <c r="AH152" s="14">
        <f t="shared" si="571"/>
        <v>3136</v>
      </c>
      <c r="AI152" s="14">
        <f t="shared" si="571"/>
        <v>3345</v>
      </c>
      <c r="AJ152" s="14">
        <f t="shared" si="571"/>
        <v>3599</v>
      </c>
      <c r="AK152" s="14">
        <f t="shared" si="571"/>
        <v>3808</v>
      </c>
      <c r="AL152" s="14">
        <f t="shared" si="571"/>
        <v>3660</v>
      </c>
      <c r="AM152" s="14">
        <f t="shared" si="571"/>
        <v>3188</v>
      </c>
      <c r="AN152" s="15">
        <f t="shared" si="571"/>
        <v>2941</v>
      </c>
      <c r="AO152" s="13">
        <f t="shared" si="17"/>
        <v>2763.333333</v>
      </c>
      <c r="AP152" s="14">
        <f t="shared" ref="AP152:AX152" si="572">AP64-AO64</f>
        <v>2969</v>
      </c>
      <c r="AQ152" s="14">
        <f t="shared" si="572"/>
        <v>2764</v>
      </c>
      <c r="AR152" s="14">
        <f t="shared" si="572"/>
        <v>3100</v>
      </c>
      <c r="AS152" s="14">
        <f t="shared" si="572"/>
        <v>3311</v>
      </c>
      <c r="AT152" s="14">
        <f t="shared" si="572"/>
        <v>3662</v>
      </c>
      <c r="AU152" s="14">
        <f t="shared" si="572"/>
        <v>3660</v>
      </c>
      <c r="AV152" s="14">
        <f t="shared" si="572"/>
        <v>3728</v>
      </c>
      <c r="AW152" s="14">
        <f t="shared" si="572"/>
        <v>3281</v>
      </c>
      <c r="AX152" s="15">
        <f t="shared" si="572"/>
        <v>3022</v>
      </c>
      <c r="AY152" s="13">
        <f t="shared" si="19"/>
        <v>0</v>
      </c>
      <c r="AZ152" s="14">
        <f t="shared" ref="AZ152:BH152" si="573">AZ64-AY64</f>
        <v>0</v>
      </c>
      <c r="BA152" s="14">
        <f t="shared" si="573"/>
        <v>0</v>
      </c>
      <c r="BB152" s="14">
        <f t="shared" si="573"/>
        <v>0</v>
      </c>
      <c r="BC152" s="14">
        <f t="shared" si="573"/>
        <v>0</v>
      </c>
      <c r="BD152" s="14">
        <f t="shared" si="573"/>
        <v>0</v>
      </c>
      <c r="BE152" s="14">
        <f t="shared" si="573"/>
        <v>0</v>
      </c>
      <c r="BF152" s="14">
        <f t="shared" si="573"/>
        <v>0</v>
      </c>
      <c r="BG152" s="14">
        <f t="shared" si="573"/>
        <v>0</v>
      </c>
      <c r="BH152" s="15">
        <f t="shared" si="573"/>
        <v>34338</v>
      </c>
      <c r="BI152" s="13">
        <f t="shared" si="21"/>
        <v>0</v>
      </c>
      <c r="BJ152" s="14">
        <f t="shared" ref="BJ152:BP152" si="574">BJ64-BI64</f>
        <v>0</v>
      </c>
      <c r="BK152" s="14">
        <f t="shared" si="574"/>
        <v>0</v>
      </c>
      <c r="BL152" s="14">
        <f t="shared" si="574"/>
        <v>0</v>
      </c>
      <c r="BM152" s="14">
        <f t="shared" si="574"/>
        <v>0</v>
      </c>
      <c r="BN152" s="14">
        <f t="shared" si="574"/>
        <v>0</v>
      </c>
      <c r="BO152" s="14">
        <f t="shared" si="574"/>
        <v>0</v>
      </c>
      <c r="BP152" s="15">
        <f t="shared" si="574"/>
        <v>0</v>
      </c>
      <c r="BQ152" s="13">
        <f t="shared" si="23"/>
        <v>0</v>
      </c>
      <c r="BR152" s="14">
        <f t="shared" ref="BR152:CA152" si="575">BR64-BQ64</f>
        <v>0</v>
      </c>
      <c r="BS152" s="14">
        <f t="shared" si="575"/>
        <v>0</v>
      </c>
      <c r="BT152" s="14">
        <f t="shared" si="575"/>
        <v>0</v>
      </c>
      <c r="BU152" s="14">
        <f t="shared" si="575"/>
        <v>0</v>
      </c>
      <c r="BV152" s="14">
        <f t="shared" si="575"/>
        <v>0</v>
      </c>
      <c r="BW152" s="14">
        <f t="shared" si="575"/>
        <v>0</v>
      </c>
      <c r="BX152" s="14">
        <f t="shared" si="575"/>
        <v>0</v>
      </c>
      <c r="BY152" s="14">
        <f t="shared" si="575"/>
        <v>0</v>
      </c>
      <c r="BZ152" s="14">
        <f t="shared" si="575"/>
        <v>0</v>
      </c>
      <c r="CA152" s="15">
        <f t="shared" si="575"/>
        <v>0</v>
      </c>
      <c r="CB152" s="13">
        <f t="shared" si="25"/>
        <v>0</v>
      </c>
      <c r="CC152" s="14">
        <f t="shared" ref="CC152:CG152" si="576">CC64-CB64</f>
        <v>0</v>
      </c>
      <c r="CD152" s="14">
        <f t="shared" si="576"/>
        <v>0</v>
      </c>
      <c r="CE152" s="14">
        <f t="shared" si="576"/>
        <v>0</v>
      </c>
      <c r="CF152" s="14">
        <f t="shared" si="576"/>
        <v>0</v>
      </c>
      <c r="CG152" s="15">
        <f t="shared" si="576"/>
        <v>0</v>
      </c>
    </row>
    <row r="153">
      <c r="A153" s="12" t="s">
        <v>64</v>
      </c>
      <c r="B153" s="13">
        <f t="shared" si="27"/>
        <v>2529.75</v>
      </c>
      <c r="C153" s="14">
        <f t="shared" ref="C153:K153" si="577">C65-B65</f>
        <v>3414</v>
      </c>
      <c r="D153" s="14">
        <f t="shared" si="577"/>
        <v>3518</v>
      </c>
      <c r="E153" s="14">
        <f t="shared" si="577"/>
        <v>6811</v>
      </c>
      <c r="F153" s="14">
        <f t="shared" si="577"/>
        <v>4431</v>
      </c>
      <c r="G153" s="14">
        <f t="shared" si="577"/>
        <v>5903</v>
      </c>
      <c r="H153" s="14">
        <f t="shared" si="577"/>
        <v>4925</v>
      </c>
      <c r="I153" s="14">
        <f t="shared" si="577"/>
        <v>4428</v>
      </c>
      <c r="J153" s="14">
        <f t="shared" si="577"/>
        <v>4189</v>
      </c>
      <c r="K153" s="15">
        <f t="shared" si="577"/>
        <v>3725</v>
      </c>
      <c r="L153" s="13">
        <f t="shared" si="11"/>
        <v>3499</v>
      </c>
      <c r="M153" s="14">
        <f t="shared" ref="M153:T153" si="578">M65-L65</f>
        <v>3384</v>
      </c>
      <c r="N153" s="14">
        <f t="shared" si="578"/>
        <v>2935</v>
      </c>
      <c r="O153" s="14">
        <f t="shared" si="578"/>
        <v>4127</v>
      </c>
      <c r="P153" s="14">
        <f t="shared" si="578"/>
        <v>4379</v>
      </c>
      <c r="Q153" s="14">
        <f t="shared" si="578"/>
        <v>4673</v>
      </c>
      <c r="R153" s="14">
        <f t="shared" si="578"/>
        <v>4968</v>
      </c>
      <c r="S153" s="14">
        <f t="shared" si="578"/>
        <v>4290</v>
      </c>
      <c r="T153" s="15">
        <f t="shared" si="578"/>
        <v>3796</v>
      </c>
      <c r="U153" s="13">
        <f t="shared" si="13"/>
        <v>3281.333333</v>
      </c>
      <c r="V153" s="14">
        <f t="shared" ref="V153:AD153" si="579">V65-U65</f>
        <v>3832</v>
      </c>
      <c r="W153" s="14">
        <f t="shared" si="579"/>
        <v>2953</v>
      </c>
      <c r="X153" s="14">
        <f t="shared" si="579"/>
        <v>4962</v>
      </c>
      <c r="Y153" s="14">
        <f t="shared" si="579"/>
        <v>4203</v>
      </c>
      <c r="Z153" s="14">
        <f t="shared" si="579"/>
        <v>5207</v>
      </c>
      <c r="AA153" s="14">
        <f t="shared" si="579"/>
        <v>4703</v>
      </c>
      <c r="AB153" s="14">
        <f t="shared" si="579"/>
        <v>3644</v>
      </c>
      <c r="AC153" s="14">
        <f t="shared" si="579"/>
        <v>3523</v>
      </c>
      <c r="AD153" s="15">
        <f t="shared" si="579"/>
        <v>3521</v>
      </c>
      <c r="AE153" s="13">
        <f t="shared" si="15"/>
        <v>3369</v>
      </c>
      <c r="AF153" s="14">
        <f t="shared" ref="AF153:AN153" si="580">AF65-AE65</f>
        <v>3685</v>
      </c>
      <c r="AG153" s="14">
        <f t="shared" si="580"/>
        <v>3489</v>
      </c>
      <c r="AH153" s="14">
        <f t="shared" si="580"/>
        <v>5070</v>
      </c>
      <c r="AI153" s="14">
        <f t="shared" si="580"/>
        <v>4582</v>
      </c>
      <c r="AJ153" s="14">
        <f t="shared" si="580"/>
        <v>4880</v>
      </c>
      <c r="AK153" s="14">
        <f t="shared" si="580"/>
        <v>4460</v>
      </c>
      <c r="AL153" s="14">
        <f t="shared" si="580"/>
        <v>4212</v>
      </c>
      <c r="AM153" s="14">
        <f t="shared" si="580"/>
        <v>3728</v>
      </c>
      <c r="AN153" s="15">
        <f t="shared" si="580"/>
        <v>3635</v>
      </c>
      <c r="AO153" s="13">
        <f t="shared" si="17"/>
        <v>3473.333333</v>
      </c>
      <c r="AP153" s="14">
        <f t="shared" ref="AP153:AX153" si="581">AP65-AO65</f>
        <v>3758</v>
      </c>
      <c r="AQ153" s="14">
        <f t="shared" si="581"/>
        <v>3686</v>
      </c>
      <c r="AR153" s="14">
        <f t="shared" si="581"/>
        <v>4959</v>
      </c>
      <c r="AS153" s="14">
        <f t="shared" si="581"/>
        <v>4624</v>
      </c>
      <c r="AT153" s="14">
        <f t="shared" si="581"/>
        <v>5287</v>
      </c>
      <c r="AU153" s="14">
        <f t="shared" si="581"/>
        <v>4827</v>
      </c>
      <c r="AV153" s="14">
        <f t="shared" si="581"/>
        <v>4779</v>
      </c>
      <c r="AW153" s="14">
        <f t="shared" si="581"/>
        <v>3916</v>
      </c>
      <c r="AX153" s="15">
        <f t="shared" si="581"/>
        <v>3491</v>
      </c>
      <c r="AY153" s="13">
        <f t="shared" si="19"/>
        <v>0</v>
      </c>
      <c r="AZ153" s="14">
        <f t="shared" ref="AZ153:BH153" si="582">AZ65-AY65</f>
        <v>0</v>
      </c>
      <c r="BA153" s="14">
        <f t="shared" si="582"/>
        <v>0</v>
      </c>
      <c r="BB153" s="14">
        <f t="shared" si="582"/>
        <v>0</v>
      </c>
      <c r="BC153" s="14">
        <f t="shared" si="582"/>
        <v>0</v>
      </c>
      <c r="BD153" s="14">
        <f t="shared" si="582"/>
        <v>0</v>
      </c>
      <c r="BE153" s="14">
        <f t="shared" si="582"/>
        <v>0</v>
      </c>
      <c r="BF153" s="14">
        <f t="shared" si="582"/>
        <v>0</v>
      </c>
      <c r="BG153" s="14">
        <f t="shared" si="582"/>
        <v>0</v>
      </c>
      <c r="BH153" s="15">
        <f t="shared" si="582"/>
        <v>47302</v>
      </c>
      <c r="BI153" s="13">
        <f t="shared" si="21"/>
        <v>0</v>
      </c>
      <c r="BJ153" s="14">
        <f t="shared" ref="BJ153:BP153" si="583">BJ65-BI65</f>
        <v>0</v>
      </c>
      <c r="BK153" s="14">
        <f t="shared" si="583"/>
        <v>0</v>
      </c>
      <c r="BL153" s="14">
        <f t="shared" si="583"/>
        <v>0</v>
      </c>
      <c r="BM153" s="14">
        <f t="shared" si="583"/>
        <v>0</v>
      </c>
      <c r="BN153" s="14">
        <f t="shared" si="583"/>
        <v>0</v>
      </c>
      <c r="BO153" s="14">
        <f t="shared" si="583"/>
        <v>0</v>
      </c>
      <c r="BP153" s="15">
        <f t="shared" si="583"/>
        <v>0</v>
      </c>
      <c r="BQ153" s="13">
        <f t="shared" si="23"/>
        <v>0</v>
      </c>
      <c r="BR153" s="14">
        <f t="shared" ref="BR153:CA153" si="584">BR65-BQ65</f>
        <v>0</v>
      </c>
      <c r="BS153" s="14">
        <f t="shared" si="584"/>
        <v>0</v>
      </c>
      <c r="BT153" s="14">
        <f t="shared" si="584"/>
        <v>0</v>
      </c>
      <c r="BU153" s="14">
        <f t="shared" si="584"/>
        <v>0</v>
      </c>
      <c r="BV153" s="14">
        <f t="shared" si="584"/>
        <v>0</v>
      </c>
      <c r="BW153" s="14">
        <f t="shared" si="584"/>
        <v>0</v>
      </c>
      <c r="BX153" s="14">
        <f t="shared" si="584"/>
        <v>0</v>
      </c>
      <c r="BY153" s="14">
        <f t="shared" si="584"/>
        <v>0</v>
      </c>
      <c r="BZ153" s="14">
        <f t="shared" si="584"/>
        <v>0</v>
      </c>
      <c r="CA153" s="15">
        <f t="shared" si="584"/>
        <v>0</v>
      </c>
      <c r="CB153" s="13">
        <f t="shared" si="25"/>
        <v>0</v>
      </c>
      <c r="CC153" s="14">
        <f t="shared" ref="CC153:CG153" si="585">CC65-CB65</f>
        <v>0</v>
      </c>
      <c r="CD153" s="14">
        <f t="shared" si="585"/>
        <v>0</v>
      </c>
      <c r="CE153" s="14">
        <f t="shared" si="585"/>
        <v>0</v>
      </c>
      <c r="CF153" s="14">
        <f t="shared" si="585"/>
        <v>0</v>
      </c>
      <c r="CG153" s="15">
        <f t="shared" si="585"/>
        <v>0</v>
      </c>
    </row>
    <row r="154">
      <c r="A154" s="12" t="s">
        <v>83</v>
      </c>
      <c r="B154" s="13">
        <f t="shared" si="27"/>
        <v>4641.25</v>
      </c>
      <c r="C154" s="14">
        <f t="shared" ref="C154:K154" si="586">C66-B66</f>
        <v>7382</v>
      </c>
      <c r="D154" s="14">
        <f t="shared" si="586"/>
        <v>6304</v>
      </c>
      <c r="E154" s="14">
        <f t="shared" si="586"/>
        <v>8078</v>
      </c>
      <c r="F154" s="14">
        <f t="shared" si="586"/>
        <v>9529</v>
      </c>
      <c r="G154" s="14">
        <f t="shared" si="586"/>
        <v>8570</v>
      </c>
      <c r="H154" s="14">
        <f t="shared" si="586"/>
        <v>10375</v>
      </c>
      <c r="I154" s="14">
        <f t="shared" si="586"/>
        <v>8923</v>
      </c>
      <c r="J154" s="14">
        <f t="shared" si="586"/>
        <v>7086</v>
      </c>
      <c r="K154" s="15">
        <f t="shared" si="586"/>
        <v>7979</v>
      </c>
      <c r="L154" s="13">
        <f t="shared" si="11"/>
        <v>6537</v>
      </c>
      <c r="M154" s="14">
        <f t="shared" ref="M154:T154" si="587">M66-L66</f>
        <v>6559</v>
      </c>
      <c r="N154" s="14">
        <f t="shared" si="587"/>
        <v>5699</v>
      </c>
      <c r="O154" s="14">
        <f t="shared" si="587"/>
        <v>8680</v>
      </c>
      <c r="P154" s="14">
        <f t="shared" si="587"/>
        <v>9401</v>
      </c>
      <c r="Q154" s="14">
        <f t="shared" si="587"/>
        <v>8088</v>
      </c>
      <c r="R154" s="14">
        <f t="shared" si="587"/>
        <v>9934</v>
      </c>
      <c r="S154" s="14">
        <f t="shared" si="587"/>
        <v>9578</v>
      </c>
      <c r="T154" s="15">
        <f t="shared" si="587"/>
        <v>7623</v>
      </c>
      <c r="U154" s="13">
        <f t="shared" si="13"/>
        <v>6636.666667</v>
      </c>
      <c r="V154" s="14">
        <f t="shared" ref="V154:AD154" si="588">V66-U66</f>
        <v>7242</v>
      </c>
      <c r="W154" s="14">
        <f t="shared" si="588"/>
        <v>6339</v>
      </c>
      <c r="X154" s="14">
        <f t="shared" si="588"/>
        <v>9633</v>
      </c>
      <c r="Y154" s="14">
        <f t="shared" si="588"/>
        <v>9815</v>
      </c>
      <c r="Z154" s="14">
        <f t="shared" si="588"/>
        <v>9535</v>
      </c>
      <c r="AA154" s="14">
        <f t="shared" si="588"/>
        <v>10083</v>
      </c>
      <c r="AB154" s="14">
        <f t="shared" si="588"/>
        <v>8771</v>
      </c>
      <c r="AC154" s="14">
        <f t="shared" si="588"/>
        <v>7612</v>
      </c>
      <c r="AD154" s="15">
        <f t="shared" si="588"/>
        <v>7487</v>
      </c>
      <c r="AE154" s="13">
        <f t="shared" si="15"/>
        <v>6672.666667</v>
      </c>
      <c r="AF154" s="14">
        <f t="shared" ref="AF154:AN154" si="589">AF66-AE66</f>
        <v>6735</v>
      </c>
      <c r="AG154" s="14">
        <f t="shared" si="589"/>
        <v>6881</v>
      </c>
      <c r="AH154" s="14">
        <f t="shared" si="589"/>
        <v>9768</v>
      </c>
      <c r="AI154" s="14">
        <f t="shared" si="589"/>
        <v>10403</v>
      </c>
      <c r="AJ154" s="14">
        <f t="shared" si="589"/>
        <v>9801</v>
      </c>
      <c r="AK154" s="14">
        <f t="shared" si="589"/>
        <v>9419</v>
      </c>
      <c r="AL154" s="14">
        <f t="shared" si="589"/>
        <v>9328</v>
      </c>
      <c r="AM154" s="14">
        <f t="shared" si="589"/>
        <v>8181</v>
      </c>
      <c r="AN154" s="15">
        <f t="shared" si="589"/>
        <v>7691</v>
      </c>
      <c r="AO154" s="13">
        <f t="shared" si="17"/>
        <v>6722.666667</v>
      </c>
      <c r="AP154" s="14">
        <f t="shared" ref="AP154:AX154" si="590">AP66-AO66</f>
        <v>7043</v>
      </c>
      <c r="AQ154" s="14">
        <f t="shared" si="590"/>
        <v>6620</v>
      </c>
      <c r="AR154" s="14">
        <f t="shared" si="590"/>
        <v>9849</v>
      </c>
      <c r="AS154" s="14">
        <f t="shared" si="590"/>
        <v>10173</v>
      </c>
      <c r="AT154" s="14">
        <f t="shared" si="590"/>
        <v>10363</v>
      </c>
      <c r="AU154" s="14">
        <f t="shared" si="590"/>
        <v>9469</v>
      </c>
      <c r="AV154" s="14">
        <f t="shared" si="590"/>
        <v>9653</v>
      </c>
      <c r="AW154" s="14">
        <f t="shared" si="590"/>
        <v>8432</v>
      </c>
      <c r="AX154" s="15">
        <f t="shared" si="590"/>
        <v>9083</v>
      </c>
      <c r="AY154" s="13">
        <f t="shared" si="19"/>
        <v>7020</v>
      </c>
      <c r="AZ154" s="14">
        <f t="shared" ref="AZ154:BH154" si="591">AZ66-AY66</f>
        <v>7467</v>
      </c>
      <c r="BA154" s="14">
        <f t="shared" si="591"/>
        <v>6597</v>
      </c>
      <c r="BB154" s="14">
        <f t="shared" si="591"/>
        <v>9174</v>
      </c>
      <c r="BC154" s="14">
        <f t="shared" si="591"/>
        <v>9699</v>
      </c>
      <c r="BD154" s="14">
        <f t="shared" si="591"/>
        <v>9760</v>
      </c>
      <c r="BE154" s="14">
        <f t="shared" si="591"/>
        <v>8789</v>
      </c>
      <c r="BF154" s="14">
        <f t="shared" si="591"/>
        <v>9087</v>
      </c>
      <c r="BG154" s="14">
        <f t="shared" si="591"/>
        <v>7969</v>
      </c>
      <c r="BH154" s="15">
        <f t="shared" si="591"/>
        <v>7951</v>
      </c>
      <c r="BI154" s="13">
        <f t="shared" si="21"/>
        <v>6782</v>
      </c>
      <c r="BJ154" s="14">
        <f t="shared" ref="BJ154:BP154" si="592">BJ66-BI66</f>
        <v>3836</v>
      </c>
      <c r="BK154" s="14">
        <f t="shared" si="592"/>
        <v>5261</v>
      </c>
      <c r="BL154" s="14">
        <f t="shared" si="592"/>
        <v>8604</v>
      </c>
      <c r="BM154" s="14">
        <f t="shared" si="592"/>
        <v>8592</v>
      </c>
      <c r="BN154" s="14">
        <f t="shared" si="592"/>
        <v>8854</v>
      </c>
      <c r="BO154" s="14">
        <f t="shared" si="592"/>
        <v>8456</v>
      </c>
      <c r="BP154" s="15">
        <f t="shared" si="592"/>
        <v>8140</v>
      </c>
      <c r="BQ154" s="13">
        <f t="shared" si="23"/>
        <v>5916</v>
      </c>
      <c r="BR154" s="14">
        <f t="shared" ref="BR154:CA154" si="593">BR66-BQ66</f>
        <v>7294</v>
      </c>
      <c r="BS154" s="14">
        <f t="shared" si="593"/>
        <v>6700</v>
      </c>
      <c r="BT154" s="14">
        <f t="shared" si="593"/>
        <v>6012</v>
      </c>
      <c r="BU154" s="14">
        <f t="shared" si="593"/>
        <v>9222</v>
      </c>
      <c r="BV154" s="14">
        <f t="shared" si="593"/>
        <v>7782</v>
      </c>
      <c r="BW154" s="14">
        <f t="shared" si="593"/>
        <v>8462</v>
      </c>
      <c r="BX154" s="14">
        <f t="shared" si="593"/>
        <v>8460</v>
      </c>
      <c r="BY154" s="14">
        <f t="shared" si="593"/>
        <v>7385</v>
      </c>
      <c r="BZ154" s="14">
        <f t="shared" si="593"/>
        <v>6731</v>
      </c>
      <c r="CA154" s="15">
        <f t="shared" si="593"/>
        <v>6876</v>
      </c>
      <c r="CB154" s="13">
        <f t="shared" si="25"/>
        <v>6322</v>
      </c>
      <c r="CC154" s="14">
        <f t="shared" ref="CC154:CG154" si="594">CC66-CB66</f>
        <v>7377</v>
      </c>
      <c r="CD154" s="14">
        <f t="shared" si="594"/>
        <v>7028</v>
      </c>
      <c r="CE154" s="14">
        <f t="shared" si="594"/>
        <v>6094</v>
      </c>
      <c r="CF154" s="14">
        <f t="shared" si="594"/>
        <v>9265</v>
      </c>
      <c r="CG154" s="15">
        <f t="shared" si="594"/>
        <v>7537</v>
      </c>
    </row>
    <row r="155">
      <c r="A155" s="12" t="s">
        <v>18</v>
      </c>
      <c r="B155" s="13">
        <f t="shared" si="27"/>
        <v>615.75</v>
      </c>
      <c r="C155" s="14">
        <f t="shared" ref="C155:K155" si="595">C67-B67</f>
        <v>794</v>
      </c>
      <c r="D155" s="14">
        <f t="shared" si="595"/>
        <v>698</v>
      </c>
      <c r="E155" s="14">
        <f t="shared" si="595"/>
        <v>772</v>
      </c>
      <c r="F155" s="14">
        <f t="shared" si="595"/>
        <v>1077</v>
      </c>
      <c r="G155" s="14">
        <f t="shared" si="595"/>
        <v>983</v>
      </c>
      <c r="H155" s="14">
        <f t="shared" si="595"/>
        <v>2102</v>
      </c>
      <c r="I155" s="14">
        <f t="shared" si="595"/>
        <v>1432</v>
      </c>
      <c r="J155" s="14">
        <f t="shared" si="595"/>
        <v>867</v>
      </c>
      <c r="K155" s="15">
        <f t="shared" si="595"/>
        <v>909</v>
      </c>
      <c r="L155" s="13">
        <f t="shared" si="11"/>
        <v>871.3333333</v>
      </c>
      <c r="M155" s="14">
        <f t="shared" ref="M155:T155" si="596">M67-L67</f>
        <v>925</v>
      </c>
      <c r="N155" s="14">
        <f t="shared" si="596"/>
        <v>670</v>
      </c>
      <c r="O155" s="14">
        <f t="shared" si="596"/>
        <v>819</v>
      </c>
      <c r="P155" s="14">
        <f t="shared" si="596"/>
        <v>1290</v>
      </c>
      <c r="Q155" s="14">
        <f t="shared" si="596"/>
        <v>1175</v>
      </c>
      <c r="R155" s="14">
        <f t="shared" si="596"/>
        <v>1922</v>
      </c>
      <c r="S155" s="14">
        <f t="shared" si="596"/>
        <v>1391</v>
      </c>
      <c r="T155" s="15">
        <f t="shared" si="596"/>
        <v>1087</v>
      </c>
      <c r="U155" s="13">
        <f t="shared" si="13"/>
        <v>867.3333333</v>
      </c>
      <c r="V155" s="14">
        <f t="shared" ref="V155:AD155" si="597">V67-U67</f>
        <v>932</v>
      </c>
      <c r="W155" s="14">
        <f t="shared" si="597"/>
        <v>738</v>
      </c>
      <c r="X155" s="14">
        <f t="shared" si="597"/>
        <v>970</v>
      </c>
      <c r="Y155" s="14">
        <f t="shared" si="597"/>
        <v>1357</v>
      </c>
      <c r="Z155" s="14">
        <f t="shared" si="597"/>
        <v>1307</v>
      </c>
      <c r="AA155" s="14">
        <f t="shared" si="597"/>
        <v>1768</v>
      </c>
      <c r="AB155" s="14">
        <f t="shared" si="597"/>
        <v>1365</v>
      </c>
      <c r="AC155" s="14">
        <f t="shared" si="597"/>
        <v>1222</v>
      </c>
      <c r="AD155" s="15">
        <f t="shared" si="597"/>
        <v>968</v>
      </c>
      <c r="AE155" s="13">
        <f t="shared" si="15"/>
        <v>942.3333333</v>
      </c>
      <c r="AF155" s="14">
        <f t="shared" ref="AF155:AN155" si="598">AF67-AE67</f>
        <v>784</v>
      </c>
      <c r="AG155" s="14">
        <f t="shared" si="598"/>
        <v>811</v>
      </c>
      <c r="AH155" s="14">
        <f t="shared" si="598"/>
        <v>918</v>
      </c>
      <c r="AI155" s="14">
        <f t="shared" si="598"/>
        <v>1368</v>
      </c>
      <c r="AJ155" s="14">
        <f t="shared" si="598"/>
        <v>1377</v>
      </c>
      <c r="AK155" s="14">
        <f t="shared" si="598"/>
        <v>1551</v>
      </c>
      <c r="AL155" s="14">
        <f t="shared" si="598"/>
        <v>1408</v>
      </c>
      <c r="AM155" s="14">
        <f t="shared" si="598"/>
        <v>1176</v>
      </c>
      <c r="AN155" s="15">
        <f t="shared" si="598"/>
        <v>1095</v>
      </c>
      <c r="AO155" s="13">
        <f t="shared" si="17"/>
        <v>959.3333333</v>
      </c>
      <c r="AP155" s="14">
        <f t="shared" ref="AP155:AX155" si="599">AP67-AO67</f>
        <v>889</v>
      </c>
      <c r="AQ155" s="14">
        <f t="shared" si="599"/>
        <v>804</v>
      </c>
      <c r="AR155" s="14">
        <f t="shared" si="599"/>
        <v>886</v>
      </c>
      <c r="AS155" s="14">
        <f t="shared" si="599"/>
        <v>1306</v>
      </c>
      <c r="AT155" s="14">
        <f t="shared" si="599"/>
        <v>1215</v>
      </c>
      <c r="AU155" s="14">
        <f t="shared" si="599"/>
        <v>1551</v>
      </c>
      <c r="AV155" s="14">
        <f t="shared" si="599"/>
        <v>1484</v>
      </c>
      <c r="AW155" s="14">
        <f t="shared" si="599"/>
        <v>1156</v>
      </c>
      <c r="AX155" s="15">
        <f t="shared" si="599"/>
        <v>868</v>
      </c>
      <c r="AY155" s="13">
        <f t="shared" si="19"/>
        <v>1025.333333</v>
      </c>
      <c r="AZ155" s="14">
        <f t="shared" ref="AZ155:BH155" si="600">AZ67-AY67</f>
        <v>830</v>
      </c>
      <c r="BA155" s="14">
        <f t="shared" si="600"/>
        <v>693</v>
      </c>
      <c r="BB155" s="14">
        <f t="shared" si="600"/>
        <v>814</v>
      </c>
      <c r="BC155" s="14">
        <f t="shared" si="600"/>
        <v>1267</v>
      </c>
      <c r="BD155" s="14">
        <f t="shared" si="600"/>
        <v>1205</v>
      </c>
      <c r="BE155" s="14">
        <f t="shared" si="600"/>
        <v>1360</v>
      </c>
      <c r="BF155" s="14">
        <f t="shared" si="600"/>
        <v>1377</v>
      </c>
      <c r="BG155" s="14">
        <f t="shared" si="600"/>
        <v>1062</v>
      </c>
      <c r="BH155" s="15">
        <f t="shared" si="600"/>
        <v>1022</v>
      </c>
      <c r="BI155" s="13">
        <f t="shared" si="21"/>
        <v>980.3333333</v>
      </c>
      <c r="BJ155" s="14">
        <f t="shared" ref="BJ155:BP155" si="601">BJ67-BI67</f>
        <v>494</v>
      </c>
      <c r="BK155" s="14">
        <f t="shared" si="601"/>
        <v>562</v>
      </c>
      <c r="BL155" s="14">
        <f t="shared" si="601"/>
        <v>776</v>
      </c>
      <c r="BM155" s="14">
        <f t="shared" si="601"/>
        <v>1154</v>
      </c>
      <c r="BN155" s="14">
        <f t="shared" si="601"/>
        <v>1121</v>
      </c>
      <c r="BO155" s="14">
        <f t="shared" si="601"/>
        <v>1230</v>
      </c>
      <c r="BP155" s="15">
        <f t="shared" si="601"/>
        <v>1018</v>
      </c>
      <c r="BQ155" s="13">
        <f t="shared" si="23"/>
        <v>770.5</v>
      </c>
      <c r="BR155" s="14">
        <f t="shared" ref="BR155:CA155" si="602">BR67-BQ67</f>
        <v>925</v>
      </c>
      <c r="BS155" s="14">
        <f t="shared" si="602"/>
        <v>872</v>
      </c>
      <c r="BT155" s="14">
        <f t="shared" si="602"/>
        <v>667</v>
      </c>
      <c r="BU155" s="14">
        <f t="shared" si="602"/>
        <v>1000</v>
      </c>
      <c r="BV155" s="14">
        <f t="shared" si="602"/>
        <v>1306</v>
      </c>
      <c r="BW155" s="14">
        <f t="shared" si="602"/>
        <v>1065</v>
      </c>
      <c r="BX155" s="14">
        <f t="shared" si="602"/>
        <v>1354</v>
      </c>
      <c r="BY155" s="14">
        <f t="shared" si="602"/>
        <v>1100</v>
      </c>
      <c r="BZ155" s="14">
        <f t="shared" si="602"/>
        <v>912</v>
      </c>
      <c r="CA155" s="15">
        <f t="shared" si="602"/>
        <v>878</v>
      </c>
      <c r="CB155" s="13">
        <f t="shared" si="25"/>
        <v>898</v>
      </c>
      <c r="CC155" s="14">
        <f t="shared" ref="CC155:CG155" si="603">CC67-CB67</f>
        <v>966</v>
      </c>
      <c r="CD155" s="14">
        <f t="shared" si="603"/>
        <v>875</v>
      </c>
      <c r="CE155" s="14">
        <f t="shared" si="603"/>
        <v>799</v>
      </c>
      <c r="CF155" s="14">
        <f t="shared" si="603"/>
        <v>827</v>
      </c>
      <c r="CG155" s="15">
        <f t="shared" si="603"/>
        <v>1102</v>
      </c>
    </row>
    <row r="156">
      <c r="A156" s="12" t="s">
        <v>56</v>
      </c>
      <c r="B156" s="13">
        <f t="shared" si="27"/>
        <v>2213.25</v>
      </c>
      <c r="C156" s="14">
        <f t="shared" ref="C156:K156" si="604">C68-B68</f>
        <v>3419</v>
      </c>
      <c r="D156" s="14">
        <f t="shared" si="604"/>
        <v>2438</v>
      </c>
      <c r="E156" s="14">
        <f t="shared" si="604"/>
        <v>2930</v>
      </c>
      <c r="F156" s="14">
        <f t="shared" si="604"/>
        <v>3847</v>
      </c>
      <c r="G156" s="14">
        <f t="shared" si="604"/>
        <v>3852</v>
      </c>
      <c r="H156" s="14">
        <f t="shared" si="604"/>
        <v>4617</v>
      </c>
      <c r="I156" s="14">
        <f t="shared" si="604"/>
        <v>4753</v>
      </c>
      <c r="J156" s="14">
        <f t="shared" si="604"/>
        <v>3646</v>
      </c>
      <c r="K156" s="15">
        <f t="shared" si="604"/>
        <v>3491</v>
      </c>
      <c r="L156" s="13">
        <f t="shared" si="11"/>
        <v>3071</v>
      </c>
      <c r="M156" s="14">
        <f t="shared" ref="M156:T156" si="605">M68-L68</f>
        <v>3099</v>
      </c>
      <c r="N156" s="14">
        <f t="shared" si="605"/>
        <v>3244</v>
      </c>
      <c r="O156" s="14">
        <f t="shared" si="605"/>
        <v>3755</v>
      </c>
      <c r="P156" s="14">
        <f t="shared" si="605"/>
        <v>4532</v>
      </c>
      <c r="Q156" s="14">
        <f t="shared" si="605"/>
        <v>3905</v>
      </c>
      <c r="R156" s="14">
        <f t="shared" si="605"/>
        <v>5279</v>
      </c>
      <c r="S156" s="14">
        <f t="shared" si="605"/>
        <v>4804</v>
      </c>
      <c r="T156" s="15">
        <f t="shared" si="605"/>
        <v>3908</v>
      </c>
      <c r="U156" s="13">
        <f t="shared" si="13"/>
        <v>3208.666667</v>
      </c>
      <c r="V156" s="14">
        <f t="shared" ref="V156:AD156" si="606">V68-U68</f>
        <v>3613</v>
      </c>
      <c r="W156" s="14">
        <f t="shared" si="606"/>
        <v>3210</v>
      </c>
      <c r="X156" s="14">
        <f t="shared" si="606"/>
        <v>4806</v>
      </c>
      <c r="Y156" s="14">
        <f t="shared" si="606"/>
        <v>4159</v>
      </c>
      <c r="Z156" s="14">
        <f t="shared" si="606"/>
        <v>3996</v>
      </c>
      <c r="AA156" s="14">
        <f t="shared" si="606"/>
        <v>5113</v>
      </c>
      <c r="AB156" s="14">
        <f t="shared" si="606"/>
        <v>4561</v>
      </c>
      <c r="AC156" s="14">
        <f t="shared" si="606"/>
        <v>3870</v>
      </c>
      <c r="AD156" s="15">
        <f t="shared" si="606"/>
        <v>3804</v>
      </c>
      <c r="AE156" s="13">
        <f t="shared" si="15"/>
        <v>2970.333333</v>
      </c>
      <c r="AF156" s="14">
        <f t="shared" ref="AF156:AN156" si="607">AF68-AE68</f>
        <v>3265</v>
      </c>
      <c r="AG156" s="14">
        <f t="shared" si="607"/>
        <v>2869</v>
      </c>
      <c r="AH156" s="14">
        <f t="shared" si="607"/>
        <v>4358</v>
      </c>
      <c r="AI156" s="14">
        <f t="shared" si="607"/>
        <v>3597</v>
      </c>
      <c r="AJ156" s="14">
        <f t="shared" si="607"/>
        <v>4427</v>
      </c>
      <c r="AK156" s="14">
        <f t="shared" si="607"/>
        <v>4769</v>
      </c>
      <c r="AL156" s="14">
        <f t="shared" si="607"/>
        <v>4408</v>
      </c>
      <c r="AM156" s="14">
        <f t="shared" si="607"/>
        <v>3710</v>
      </c>
      <c r="AN156" s="15">
        <f t="shared" si="607"/>
        <v>3663</v>
      </c>
      <c r="AO156" s="13">
        <f t="shared" si="17"/>
        <v>3025</v>
      </c>
      <c r="AP156" s="14">
        <f t="shared" ref="AP156:AX156" si="608">AP68-AO68</f>
        <v>3475</v>
      </c>
      <c r="AQ156" s="14">
        <f t="shared" si="608"/>
        <v>3021</v>
      </c>
      <c r="AR156" s="14">
        <f t="shared" si="608"/>
        <v>4618</v>
      </c>
      <c r="AS156" s="14">
        <f t="shared" si="608"/>
        <v>4346</v>
      </c>
      <c r="AT156" s="14">
        <f t="shared" si="608"/>
        <v>4142</v>
      </c>
      <c r="AU156" s="14">
        <f t="shared" si="608"/>
        <v>4442</v>
      </c>
      <c r="AV156" s="14">
        <f t="shared" si="608"/>
        <v>4839</v>
      </c>
      <c r="AW156" s="14">
        <f t="shared" si="608"/>
        <v>4070</v>
      </c>
      <c r="AX156" s="15">
        <f t="shared" si="608"/>
        <v>3723</v>
      </c>
      <c r="AY156" s="13">
        <f t="shared" si="19"/>
        <v>2990.333333</v>
      </c>
      <c r="AZ156" s="14">
        <f t="shared" ref="AZ156:BH156" si="609">AZ68-AY68</f>
        <v>3650</v>
      </c>
      <c r="BA156" s="14">
        <f t="shared" si="609"/>
        <v>2912</v>
      </c>
      <c r="BB156" s="14">
        <f t="shared" si="609"/>
        <v>4085</v>
      </c>
      <c r="BC156" s="14">
        <f t="shared" si="609"/>
        <v>3803</v>
      </c>
      <c r="BD156" s="14">
        <f t="shared" si="609"/>
        <v>4248</v>
      </c>
      <c r="BE156" s="14">
        <f t="shared" si="609"/>
        <v>4238</v>
      </c>
      <c r="BF156" s="14">
        <f t="shared" si="609"/>
        <v>4593</v>
      </c>
      <c r="BG156" s="14">
        <f t="shared" si="609"/>
        <v>3892</v>
      </c>
      <c r="BH156" s="15">
        <f t="shared" si="609"/>
        <v>3991</v>
      </c>
      <c r="BI156" s="13">
        <f t="shared" si="21"/>
        <v>3140.333333</v>
      </c>
      <c r="BJ156" s="14">
        <f t="shared" ref="BJ156:BP156" si="610">BJ68-BI68</f>
        <v>1656</v>
      </c>
      <c r="BK156" s="14">
        <f t="shared" si="610"/>
        <v>1947</v>
      </c>
      <c r="BL156" s="14">
        <f t="shared" si="610"/>
        <v>4155</v>
      </c>
      <c r="BM156" s="14">
        <f t="shared" si="610"/>
        <v>2898</v>
      </c>
      <c r="BN156" s="14">
        <f t="shared" si="610"/>
        <v>3553</v>
      </c>
      <c r="BO156" s="14">
        <f t="shared" si="610"/>
        <v>6029</v>
      </c>
      <c r="BP156" s="15">
        <f t="shared" si="610"/>
        <v>4038</v>
      </c>
      <c r="BQ156" s="13">
        <f t="shared" si="23"/>
        <v>2776</v>
      </c>
      <c r="BR156" s="14">
        <f t="shared" ref="BR156:CA156" si="611">BR68-BQ68</f>
        <v>3927</v>
      </c>
      <c r="BS156" s="14">
        <f t="shared" si="611"/>
        <v>3688</v>
      </c>
      <c r="BT156" s="14">
        <f t="shared" si="611"/>
        <v>2885</v>
      </c>
      <c r="BU156" s="14">
        <f t="shared" si="611"/>
        <v>4575</v>
      </c>
      <c r="BV156" s="14">
        <f t="shared" si="611"/>
        <v>3112</v>
      </c>
      <c r="BW156" s="14">
        <f t="shared" si="611"/>
        <v>4181</v>
      </c>
      <c r="BX156" s="14">
        <f t="shared" si="611"/>
        <v>4453</v>
      </c>
      <c r="BY156" s="14">
        <f t="shared" si="611"/>
        <v>4181</v>
      </c>
      <c r="BZ156" s="14">
        <f t="shared" si="611"/>
        <v>3243</v>
      </c>
      <c r="CA156" s="15">
        <f t="shared" si="611"/>
        <v>3466</v>
      </c>
      <c r="CB156" s="13">
        <f t="shared" si="25"/>
        <v>2391.5</v>
      </c>
      <c r="CC156" s="14">
        <f t="shared" ref="CC156:CG156" si="612">CC68-CB68</f>
        <v>3432</v>
      </c>
      <c r="CD156" s="14">
        <f t="shared" si="612"/>
        <v>3557</v>
      </c>
      <c r="CE156" s="14">
        <f t="shared" si="612"/>
        <v>2677</v>
      </c>
      <c r="CF156" s="14">
        <f t="shared" si="612"/>
        <v>4091</v>
      </c>
      <c r="CG156" s="15">
        <f t="shared" si="612"/>
        <v>3357</v>
      </c>
    </row>
    <row r="157">
      <c r="A157" s="12" t="s">
        <v>16</v>
      </c>
      <c r="B157" s="13">
        <f t="shared" si="27"/>
        <v>660.25</v>
      </c>
      <c r="C157" s="14">
        <f t="shared" ref="C157:K157" si="613">C69-B69</f>
        <v>815</v>
      </c>
      <c r="D157" s="14">
        <f t="shared" si="613"/>
        <v>628</v>
      </c>
      <c r="E157" s="14">
        <f t="shared" si="613"/>
        <v>909</v>
      </c>
      <c r="F157" s="14">
        <f t="shared" si="613"/>
        <v>754</v>
      </c>
      <c r="G157" s="14">
        <f t="shared" si="613"/>
        <v>928</v>
      </c>
      <c r="H157" s="14">
        <f t="shared" si="613"/>
        <v>1821</v>
      </c>
      <c r="I157" s="14">
        <f t="shared" si="613"/>
        <v>1859</v>
      </c>
      <c r="J157" s="14">
        <f t="shared" si="613"/>
        <v>1125</v>
      </c>
      <c r="K157" s="15">
        <f t="shared" si="613"/>
        <v>1084</v>
      </c>
      <c r="L157" s="13">
        <f t="shared" si="11"/>
        <v>935.6666667</v>
      </c>
      <c r="M157" s="14">
        <f t="shared" ref="M157:T157" si="614">M69-L69</f>
        <v>730</v>
      </c>
      <c r="N157" s="14">
        <f t="shared" si="614"/>
        <v>590</v>
      </c>
      <c r="O157" s="14">
        <f t="shared" si="614"/>
        <v>654</v>
      </c>
      <c r="P157" s="14">
        <f t="shared" si="614"/>
        <v>678</v>
      </c>
      <c r="Q157" s="14">
        <f t="shared" si="614"/>
        <v>845</v>
      </c>
      <c r="R157" s="14">
        <f t="shared" si="614"/>
        <v>2570</v>
      </c>
      <c r="S157" s="14">
        <f t="shared" si="614"/>
        <v>1875</v>
      </c>
      <c r="T157" s="15">
        <f t="shared" si="614"/>
        <v>1113</v>
      </c>
      <c r="U157" s="13">
        <f t="shared" si="13"/>
        <v>738.6666667</v>
      </c>
      <c r="V157" s="14">
        <f t="shared" ref="V157:AD157" si="615">V69-U69</f>
        <v>862</v>
      </c>
      <c r="W157" s="14">
        <f t="shared" si="615"/>
        <v>573</v>
      </c>
      <c r="X157" s="14">
        <f t="shared" si="615"/>
        <v>1411</v>
      </c>
      <c r="Y157" s="14">
        <f t="shared" si="615"/>
        <v>1036</v>
      </c>
      <c r="Z157" s="14">
        <f t="shared" si="615"/>
        <v>950</v>
      </c>
      <c r="AA157" s="14">
        <f t="shared" si="615"/>
        <v>2268</v>
      </c>
      <c r="AB157" s="14">
        <f t="shared" si="615"/>
        <v>1603</v>
      </c>
      <c r="AC157" s="14">
        <f t="shared" si="615"/>
        <v>1247</v>
      </c>
      <c r="AD157" s="15">
        <f t="shared" si="615"/>
        <v>1037</v>
      </c>
      <c r="AE157" s="13">
        <f t="shared" si="15"/>
        <v>913</v>
      </c>
      <c r="AF157" s="14">
        <f t="shared" ref="AF157:AN157" si="616">AF69-AE69</f>
        <v>731</v>
      </c>
      <c r="AG157" s="14">
        <f t="shared" si="616"/>
        <v>626</v>
      </c>
      <c r="AH157" s="14">
        <f t="shared" si="616"/>
        <v>1123</v>
      </c>
      <c r="AI157" s="14">
        <f t="shared" si="616"/>
        <v>819</v>
      </c>
      <c r="AJ157" s="14">
        <f t="shared" si="616"/>
        <v>1079</v>
      </c>
      <c r="AK157" s="14">
        <f t="shared" si="616"/>
        <v>1872</v>
      </c>
      <c r="AL157" s="14">
        <f t="shared" si="616"/>
        <v>2055</v>
      </c>
      <c r="AM157" s="14">
        <f t="shared" si="616"/>
        <v>1267</v>
      </c>
      <c r="AN157" s="15">
        <f t="shared" si="616"/>
        <v>1012</v>
      </c>
      <c r="AO157" s="13">
        <f t="shared" si="17"/>
        <v>957.3333333</v>
      </c>
      <c r="AP157" s="14">
        <f t="shared" ref="AP157:AX157" si="617">AP69-AO69</f>
        <v>827</v>
      </c>
      <c r="AQ157" s="14">
        <f t="shared" si="617"/>
        <v>734</v>
      </c>
      <c r="AR157" s="14">
        <f t="shared" si="617"/>
        <v>1004</v>
      </c>
      <c r="AS157" s="14">
        <f t="shared" si="617"/>
        <v>923</v>
      </c>
      <c r="AT157" s="14">
        <f t="shared" si="617"/>
        <v>1165</v>
      </c>
      <c r="AU157" s="14">
        <f t="shared" si="617"/>
        <v>1653</v>
      </c>
      <c r="AV157" s="14">
        <f t="shared" si="617"/>
        <v>1924</v>
      </c>
      <c r="AW157" s="14">
        <f t="shared" si="617"/>
        <v>1363</v>
      </c>
      <c r="AX157" s="15">
        <f t="shared" si="617"/>
        <v>1011</v>
      </c>
      <c r="AY157" s="13">
        <f t="shared" si="19"/>
        <v>753.6666667</v>
      </c>
      <c r="AZ157" s="14">
        <f t="shared" ref="AZ157:BH157" si="618">AZ69-AY69</f>
        <v>745</v>
      </c>
      <c r="BA157" s="14">
        <f t="shared" si="618"/>
        <v>590</v>
      </c>
      <c r="BB157" s="14">
        <f t="shared" si="618"/>
        <v>983</v>
      </c>
      <c r="BC157" s="14">
        <f t="shared" si="618"/>
        <v>909</v>
      </c>
      <c r="BD157" s="14">
        <f t="shared" si="618"/>
        <v>945</v>
      </c>
      <c r="BE157" s="14">
        <f t="shared" si="618"/>
        <v>1596</v>
      </c>
      <c r="BF157" s="14">
        <f t="shared" si="618"/>
        <v>1613</v>
      </c>
      <c r="BG157" s="14">
        <f t="shared" si="618"/>
        <v>994</v>
      </c>
      <c r="BH157" s="15">
        <f t="shared" si="618"/>
        <v>984</v>
      </c>
      <c r="BI157" s="13">
        <f t="shared" si="21"/>
        <v>848</v>
      </c>
      <c r="BJ157" s="14">
        <f t="shared" ref="BJ157:BP157" si="619">BJ69-BI69</f>
        <v>415</v>
      </c>
      <c r="BK157" s="14">
        <f t="shared" si="619"/>
        <v>378</v>
      </c>
      <c r="BL157" s="14">
        <f t="shared" si="619"/>
        <v>857</v>
      </c>
      <c r="BM157" s="14">
        <f t="shared" si="619"/>
        <v>825</v>
      </c>
      <c r="BN157" s="14">
        <f t="shared" si="619"/>
        <v>836</v>
      </c>
      <c r="BO157" s="14">
        <f t="shared" si="619"/>
        <v>1304</v>
      </c>
      <c r="BP157" s="15">
        <f t="shared" si="619"/>
        <v>1310</v>
      </c>
      <c r="BQ157" s="13">
        <f t="shared" si="23"/>
        <v>799.5</v>
      </c>
      <c r="BR157" s="14">
        <f t="shared" ref="BR157:CA157" si="620">BR69-BQ69</f>
        <v>987</v>
      </c>
      <c r="BS157" s="14">
        <f t="shared" si="620"/>
        <v>967</v>
      </c>
      <c r="BT157" s="14">
        <f t="shared" si="620"/>
        <v>723</v>
      </c>
      <c r="BU157" s="14">
        <f t="shared" si="620"/>
        <v>1005</v>
      </c>
      <c r="BV157" s="14">
        <f t="shared" si="620"/>
        <v>751</v>
      </c>
      <c r="BW157" s="14">
        <f t="shared" si="620"/>
        <v>1051</v>
      </c>
      <c r="BX157" s="14">
        <f t="shared" si="620"/>
        <v>1572</v>
      </c>
      <c r="BY157" s="14">
        <f t="shared" si="620"/>
        <v>1586</v>
      </c>
      <c r="BZ157" s="14">
        <f t="shared" si="620"/>
        <v>885</v>
      </c>
      <c r="CA157" s="15">
        <f t="shared" si="620"/>
        <v>964</v>
      </c>
      <c r="CB157" s="13">
        <f t="shared" si="25"/>
        <v>793</v>
      </c>
      <c r="CC157" s="14">
        <f t="shared" ref="CC157:CG157" si="621">CC69-CB69</f>
        <v>1173</v>
      </c>
      <c r="CD157" s="14">
        <f t="shared" si="621"/>
        <v>1141</v>
      </c>
      <c r="CE157" s="14">
        <f t="shared" si="621"/>
        <v>911</v>
      </c>
      <c r="CF157" s="14">
        <f t="shared" si="621"/>
        <v>1236</v>
      </c>
      <c r="CG157" s="15">
        <f t="shared" si="621"/>
        <v>835</v>
      </c>
    </row>
    <row r="158">
      <c r="A158" s="12" t="s">
        <v>26</v>
      </c>
      <c r="B158" s="13">
        <f t="shared" si="27"/>
        <v>1194</v>
      </c>
      <c r="C158" s="14">
        <f t="shared" ref="C158:K158" si="622">C70-B70</f>
        <v>1669</v>
      </c>
      <c r="D158" s="14">
        <f t="shared" si="622"/>
        <v>1392</v>
      </c>
      <c r="E158" s="14">
        <f t="shared" si="622"/>
        <v>1797</v>
      </c>
      <c r="F158" s="14">
        <f t="shared" si="622"/>
        <v>2132</v>
      </c>
      <c r="G158" s="14">
        <f t="shared" si="622"/>
        <v>1956</v>
      </c>
      <c r="H158" s="14">
        <f t="shared" si="622"/>
        <v>2665</v>
      </c>
      <c r="I158" s="14">
        <f t="shared" si="622"/>
        <v>2548</v>
      </c>
      <c r="J158" s="14">
        <f t="shared" si="622"/>
        <v>2100</v>
      </c>
      <c r="K158" s="15">
        <f t="shared" si="622"/>
        <v>2066</v>
      </c>
      <c r="L158" s="13">
        <f t="shared" si="11"/>
        <v>1769</v>
      </c>
      <c r="M158" s="14">
        <f t="shared" ref="M158:T158" si="623">M70-L70</f>
        <v>1742</v>
      </c>
      <c r="N158" s="14">
        <f t="shared" si="623"/>
        <v>1566</v>
      </c>
      <c r="O158" s="14">
        <f t="shared" si="623"/>
        <v>2024</v>
      </c>
      <c r="P158" s="14">
        <f t="shared" si="623"/>
        <v>2156</v>
      </c>
      <c r="Q158" s="14">
        <f t="shared" si="623"/>
        <v>2151</v>
      </c>
      <c r="R158" s="14">
        <f t="shared" si="623"/>
        <v>2658</v>
      </c>
      <c r="S158" s="14">
        <f t="shared" si="623"/>
        <v>2644</v>
      </c>
      <c r="T158" s="15">
        <f t="shared" si="623"/>
        <v>2105</v>
      </c>
      <c r="U158" s="13">
        <f t="shared" si="13"/>
        <v>1722</v>
      </c>
      <c r="V158" s="14">
        <f t="shared" ref="V158:AD158" si="624">V70-U70</f>
        <v>1860</v>
      </c>
      <c r="W158" s="14">
        <f t="shared" si="624"/>
        <v>1583</v>
      </c>
      <c r="X158" s="14">
        <f t="shared" si="624"/>
        <v>2376</v>
      </c>
      <c r="Y158" s="14">
        <f t="shared" si="624"/>
        <v>2123</v>
      </c>
      <c r="Z158" s="14">
        <f t="shared" si="624"/>
        <v>2111</v>
      </c>
      <c r="AA158" s="14">
        <f t="shared" si="624"/>
        <v>2582</v>
      </c>
      <c r="AB158" s="14">
        <f t="shared" si="624"/>
        <v>2666</v>
      </c>
      <c r="AC158" s="14">
        <f t="shared" si="624"/>
        <v>2070</v>
      </c>
      <c r="AD158" s="15">
        <f t="shared" si="624"/>
        <v>1812</v>
      </c>
      <c r="AE158" s="13">
        <f t="shared" si="15"/>
        <v>1652</v>
      </c>
      <c r="AF158" s="14">
        <f t="shared" ref="AF158:AN158" si="625">AF70-AE70</f>
        <v>1752</v>
      </c>
      <c r="AG158" s="14">
        <f t="shared" si="625"/>
        <v>1607</v>
      </c>
      <c r="AH158" s="14">
        <f t="shared" si="625"/>
        <v>2529</v>
      </c>
      <c r="AI158" s="14">
        <f t="shared" si="625"/>
        <v>2192</v>
      </c>
      <c r="AJ158" s="14">
        <f t="shared" si="625"/>
        <v>2062</v>
      </c>
      <c r="AK158" s="14">
        <f t="shared" si="625"/>
        <v>2720</v>
      </c>
      <c r="AL158" s="14">
        <f t="shared" si="625"/>
        <v>2656</v>
      </c>
      <c r="AM158" s="14">
        <f t="shared" si="625"/>
        <v>1947</v>
      </c>
      <c r="AN158" s="15">
        <f t="shared" si="625"/>
        <v>1809</v>
      </c>
      <c r="AO158" s="13">
        <f t="shared" si="17"/>
        <v>1538</v>
      </c>
      <c r="AP158" s="14">
        <f t="shared" ref="AP158:AX158" si="626">AP70-AO70</f>
        <v>1657</v>
      </c>
      <c r="AQ158" s="14">
        <f t="shared" si="626"/>
        <v>1706</v>
      </c>
      <c r="AR158" s="14">
        <f t="shared" si="626"/>
        <v>2611</v>
      </c>
      <c r="AS158" s="14">
        <f t="shared" si="626"/>
        <v>2173</v>
      </c>
      <c r="AT158" s="14">
        <f t="shared" si="626"/>
        <v>2085</v>
      </c>
      <c r="AU158" s="14">
        <f t="shared" si="626"/>
        <v>2664</v>
      </c>
      <c r="AV158" s="14">
        <f t="shared" si="626"/>
        <v>2769</v>
      </c>
      <c r="AW158" s="14">
        <f t="shared" si="626"/>
        <v>2073</v>
      </c>
      <c r="AX158" s="15">
        <f t="shared" si="626"/>
        <v>1672</v>
      </c>
      <c r="AY158" s="13">
        <f t="shared" si="19"/>
        <v>1445.666667</v>
      </c>
      <c r="AZ158" s="14">
        <f t="shared" ref="AZ158:BH158" si="627">AZ70-AY70</f>
        <v>1337</v>
      </c>
      <c r="BA158" s="14">
        <f t="shared" si="627"/>
        <v>1321</v>
      </c>
      <c r="BB158" s="14">
        <f t="shared" si="627"/>
        <v>2491</v>
      </c>
      <c r="BC158" s="14">
        <f t="shared" si="627"/>
        <v>2096</v>
      </c>
      <c r="BD158" s="14">
        <f t="shared" si="627"/>
        <v>1756</v>
      </c>
      <c r="BE158" s="14">
        <f t="shared" si="627"/>
        <v>2380</v>
      </c>
      <c r="BF158" s="14">
        <f t="shared" si="627"/>
        <v>2545</v>
      </c>
      <c r="BG158" s="14">
        <f t="shared" si="627"/>
        <v>1670</v>
      </c>
      <c r="BH158" s="15">
        <f t="shared" si="627"/>
        <v>1588</v>
      </c>
      <c r="BI158" s="13">
        <f t="shared" si="21"/>
        <v>1354</v>
      </c>
      <c r="BJ158" s="14">
        <f t="shared" ref="BJ158:BP158" si="628">BJ70-BI70</f>
        <v>829</v>
      </c>
      <c r="BK158" s="14">
        <f t="shared" si="628"/>
        <v>960</v>
      </c>
      <c r="BL158" s="14">
        <f t="shared" si="628"/>
        <v>2266</v>
      </c>
      <c r="BM158" s="14">
        <f t="shared" si="628"/>
        <v>2022</v>
      </c>
      <c r="BN158" s="14">
        <f t="shared" si="628"/>
        <v>1842</v>
      </c>
      <c r="BO158" s="14">
        <f t="shared" si="628"/>
        <v>2528</v>
      </c>
      <c r="BP158" s="15">
        <f t="shared" si="628"/>
        <v>2498</v>
      </c>
      <c r="BQ158" s="13">
        <f t="shared" si="23"/>
        <v>1448.5</v>
      </c>
      <c r="BR158" s="14">
        <f t="shared" ref="BR158:CA158" si="629">BR70-BQ70</f>
        <v>1735</v>
      </c>
      <c r="BS158" s="14">
        <f t="shared" si="629"/>
        <v>1666</v>
      </c>
      <c r="BT158" s="14">
        <f t="shared" si="629"/>
        <v>1425</v>
      </c>
      <c r="BU158" s="14">
        <f t="shared" si="629"/>
        <v>2525</v>
      </c>
      <c r="BV158" s="14">
        <f t="shared" si="629"/>
        <v>2001</v>
      </c>
      <c r="BW158" s="14">
        <f t="shared" si="629"/>
        <v>1784</v>
      </c>
      <c r="BX158" s="14">
        <f t="shared" si="629"/>
        <v>2441</v>
      </c>
      <c r="BY158" s="14">
        <f t="shared" si="629"/>
        <v>2295</v>
      </c>
      <c r="BZ158" s="14">
        <f t="shared" si="629"/>
        <v>1374</v>
      </c>
      <c r="CA158" s="15">
        <f t="shared" si="629"/>
        <v>1648</v>
      </c>
      <c r="CB158" s="13">
        <f t="shared" si="25"/>
        <v>1337</v>
      </c>
      <c r="CC158" s="14">
        <f t="shared" ref="CC158:CG158" si="630">CC70-CB70</f>
        <v>1767</v>
      </c>
      <c r="CD158" s="14">
        <f t="shared" si="630"/>
        <v>1542</v>
      </c>
      <c r="CE158" s="14">
        <f t="shared" si="630"/>
        <v>1437</v>
      </c>
      <c r="CF158" s="14">
        <f t="shared" si="630"/>
        <v>2444</v>
      </c>
      <c r="CG158" s="15">
        <f t="shared" si="630"/>
        <v>1688</v>
      </c>
    </row>
    <row r="159">
      <c r="A159" s="12" t="s">
        <v>78</v>
      </c>
      <c r="B159" s="13">
        <f t="shared" si="27"/>
        <v>4046.75</v>
      </c>
      <c r="C159" s="14">
        <f t="shared" ref="C159:K159" si="631">C71-B71</f>
        <v>6531</v>
      </c>
      <c r="D159" s="14">
        <f t="shared" si="631"/>
        <v>6271</v>
      </c>
      <c r="E159" s="14">
        <f t="shared" si="631"/>
        <v>8358</v>
      </c>
      <c r="F159" s="14">
        <f t="shared" si="631"/>
        <v>9099</v>
      </c>
      <c r="G159" s="14">
        <f t="shared" si="631"/>
        <v>8834</v>
      </c>
      <c r="H159" s="14">
        <f t="shared" si="631"/>
        <v>9446</v>
      </c>
      <c r="I159" s="14">
        <f t="shared" si="631"/>
        <v>9280</v>
      </c>
      <c r="J159" s="14">
        <f t="shared" si="631"/>
        <v>7073</v>
      </c>
      <c r="K159" s="15">
        <f t="shared" si="631"/>
        <v>6751</v>
      </c>
      <c r="L159" s="13">
        <f t="shared" si="11"/>
        <v>5555</v>
      </c>
      <c r="M159" s="14">
        <f t="shared" ref="M159:T159" si="632">M71-L71</f>
        <v>6065</v>
      </c>
      <c r="N159" s="14">
        <f t="shared" si="632"/>
        <v>5434</v>
      </c>
      <c r="O159" s="14">
        <f t="shared" si="632"/>
        <v>9085</v>
      </c>
      <c r="P159" s="14">
        <f t="shared" si="632"/>
        <v>8017</v>
      </c>
      <c r="Q159" s="14">
        <f t="shared" si="632"/>
        <v>8075</v>
      </c>
      <c r="R159" s="14">
        <f t="shared" si="632"/>
        <v>10633</v>
      </c>
      <c r="S159" s="14">
        <f t="shared" si="632"/>
        <v>8591</v>
      </c>
      <c r="T159" s="15">
        <f t="shared" si="632"/>
        <v>6815</v>
      </c>
      <c r="U159" s="13">
        <f t="shared" si="13"/>
        <v>5298.333333</v>
      </c>
      <c r="V159" s="14">
        <f t="shared" ref="V159:AD159" si="633">V71-U71</f>
        <v>6067</v>
      </c>
      <c r="W159" s="14">
        <f t="shared" si="633"/>
        <v>5469</v>
      </c>
      <c r="X159" s="14">
        <f t="shared" si="633"/>
        <v>8801</v>
      </c>
      <c r="Y159" s="14">
        <f t="shared" si="633"/>
        <v>7419</v>
      </c>
      <c r="Z159" s="14">
        <f t="shared" si="633"/>
        <v>8643</v>
      </c>
      <c r="AA159" s="14">
        <f t="shared" si="633"/>
        <v>9962</v>
      </c>
      <c r="AB159" s="14">
        <f t="shared" si="633"/>
        <v>7639</v>
      </c>
      <c r="AC159" s="14">
        <f t="shared" si="633"/>
        <v>6368</v>
      </c>
      <c r="AD159" s="15">
        <f t="shared" si="633"/>
        <v>5978</v>
      </c>
      <c r="AE159" s="13">
        <f t="shared" si="15"/>
        <v>5157.666667</v>
      </c>
      <c r="AF159" s="14">
        <f t="shared" ref="AF159:AN159" si="634">AF71-AE71</f>
        <v>5223</v>
      </c>
      <c r="AG159" s="14">
        <f t="shared" si="634"/>
        <v>5568</v>
      </c>
      <c r="AH159" s="14">
        <f t="shared" si="634"/>
        <v>9142</v>
      </c>
      <c r="AI159" s="14">
        <f t="shared" si="634"/>
        <v>7532</v>
      </c>
      <c r="AJ159" s="14">
        <f t="shared" si="634"/>
        <v>8333</v>
      </c>
      <c r="AK159" s="14">
        <f t="shared" si="634"/>
        <v>8582</v>
      </c>
      <c r="AL159" s="14">
        <f t="shared" si="634"/>
        <v>7710</v>
      </c>
      <c r="AM159" s="14">
        <f t="shared" si="634"/>
        <v>6765</v>
      </c>
      <c r="AN159" s="15">
        <f t="shared" si="634"/>
        <v>6616</v>
      </c>
      <c r="AO159" s="13">
        <f t="shared" si="17"/>
        <v>5299.333333</v>
      </c>
      <c r="AP159" s="14">
        <f t="shared" ref="AP159:AX159" si="635">AP71-AO71</f>
        <v>5772</v>
      </c>
      <c r="AQ159" s="14">
        <f t="shared" si="635"/>
        <v>5987</v>
      </c>
      <c r="AR159" s="14">
        <f t="shared" si="635"/>
        <v>8992</v>
      </c>
      <c r="AS159" s="14">
        <f t="shared" si="635"/>
        <v>7858</v>
      </c>
      <c r="AT159" s="14">
        <f t="shared" si="635"/>
        <v>9500</v>
      </c>
      <c r="AU159" s="14">
        <f t="shared" si="635"/>
        <v>8725</v>
      </c>
      <c r="AV159" s="14">
        <f t="shared" si="635"/>
        <v>8901</v>
      </c>
      <c r="AW159" s="14">
        <f t="shared" si="635"/>
        <v>7051</v>
      </c>
      <c r="AX159" s="15">
        <f t="shared" si="635"/>
        <v>8135</v>
      </c>
      <c r="AY159" s="13">
        <f t="shared" si="19"/>
        <v>5531</v>
      </c>
      <c r="AZ159" s="14">
        <f t="shared" ref="AZ159:BH159" si="636">AZ71-AY71</f>
        <v>5925</v>
      </c>
      <c r="BA159" s="14">
        <f t="shared" si="636"/>
        <v>5689</v>
      </c>
      <c r="BB159" s="14">
        <f t="shared" si="636"/>
        <v>8252</v>
      </c>
      <c r="BC159" s="14">
        <f t="shared" si="636"/>
        <v>6954</v>
      </c>
      <c r="BD159" s="14">
        <f t="shared" si="636"/>
        <v>7933</v>
      </c>
      <c r="BE159" s="14">
        <f t="shared" si="636"/>
        <v>9386</v>
      </c>
      <c r="BF159" s="14">
        <f t="shared" si="636"/>
        <v>9211</v>
      </c>
      <c r="BG159" s="14">
        <f t="shared" si="636"/>
        <v>6703</v>
      </c>
      <c r="BH159" s="15">
        <f t="shared" si="636"/>
        <v>7178</v>
      </c>
      <c r="BI159" s="13">
        <f t="shared" si="21"/>
        <v>4896.333333</v>
      </c>
      <c r="BJ159" s="14">
        <f t="shared" ref="BJ159:BP159" si="637">BJ71-BI71</f>
        <v>3420</v>
      </c>
      <c r="BK159" s="14">
        <f t="shared" si="637"/>
        <v>4268</v>
      </c>
      <c r="BL159" s="14">
        <f t="shared" si="637"/>
        <v>7075</v>
      </c>
      <c r="BM159" s="14">
        <f t="shared" si="637"/>
        <v>5615</v>
      </c>
      <c r="BN159" s="14">
        <f t="shared" si="637"/>
        <v>6021</v>
      </c>
      <c r="BO159" s="14">
        <f t="shared" si="637"/>
        <v>7658</v>
      </c>
      <c r="BP159" s="15">
        <f t="shared" si="637"/>
        <v>7455</v>
      </c>
      <c r="BQ159" s="13">
        <f t="shared" si="23"/>
        <v>4380</v>
      </c>
      <c r="BR159" s="14">
        <f t="shared" ref="BR159:CA159" si="638">BR71-BQ71</f>
        <v>5640</v>
      </c>
      <c r="BS159" s="14">
        <f t="shared" si="638"/>
        <v>5406</v>
      </c>
      <c r="BT159" s="14">
        <f t="shared" si="638"/>
        <v>4949</v>
      </c>
      <c r="BU159" s="14">
        <f t="shared" si="638"/>
        <v>9403</v>
      </c>
      <c r="BV159" s="14">
        <f t="shared" si="638"/>
        <v>5982</v>
      </c>
      <c r="BW159" s="14">
        <f t="shared" si="638"/>
        <v>6218</v>
      </c>
      <c r="BX159" s="14">
        <f t="shared" si="638"/>
        <v>7315</v>
      </c>
      <c r="BY159" s="14">
        <f t="shared" si="638"/>
        <v>6566</v>
      </c>
      <c r="BZ159" s="14">
        <f t="shared" si="638"/>
        <v>5005</v>
      </c>
      <c r="CA159" s="15">
        <f t="shared" si="638"/>
        <v>4920</v>
      </c>
      <c r="CB159" s="13">
        <f t="shared" si="25"/>
        <v>5128.5</v>
      </c>
      <c r="CC159" s="14">
        <f t="shared" ref="CC159:CG159" si="639">CC71-CB71</f>
        <v>5847</v>
      </c>
      <c r="CD159" s="14">
        <f t="shared" si="639"/>
        <v>5846</v>
      </c>
      <c r="CE159" s="14">
        <f t="shared" si="639"/>
        <v>4909</v>
      </c>
      <c r="CF159" s="14">
        <f t="shared" si="639"/>
        <v>8131</v>
      </c>
      <c r="CG159" s="15">
        <f t="shared" si="639"/>
        <v>5507</v>
      </c>
    </row>
    <row r="160">
      <c r="A160" s="12" t="s">
        <v>35</v>
      </c>
      <c r="B160" s="13">
        <f t="shared" si="27"/>
        <v>1689.25</v>
      </c>
      <c r="C160" s="14">
        <f t="shared" ref="C160:K160" si="640">C72-B72</f>
        <v>2933</v>
      </c>
      <c r="D160" s="14">
        <f t="shared" si="640"/>
        <v>2390</v>
      </c>
      <c r="E160" s="14">
        <f t="shared" si="640"/>
        <v>2840</v>
      </c>
      <c r="F160" s="14">
        <f t="shared" si="640"/>
        <v>2937</v>
      </c>
      <c r="G160" s="14">
        <f t="shared" si="640"/>
        <v>3243</v>
      </c>
      <c r="H160" s="14">
        <f t="shared" si="640"/>
        <v>4277</v>
      </c>
      <c r="I160" s="14">
        <f t="shared" si="640"/>
        <v>4383</v>
      </c>
      <c r="J160" s="14">
        <f t="shared" si="640"/>
        <v>3286</v>
      </c>
      <c r="K160" s="15">
        <f t="shared" si="640"/>
        <v>3032</v>
      </c>
      <c r="L160" s="13">
        <f t="shared" si="11"/>
        <v>2541.333333</v>
      </c>
      <c r="M160" s="14">
        <f t="shared" ref="M160:T160" si="641">M72-L72</f>
        <v>2475</v>
      </c>
      <c r="N160" s="14">
        <f t="shared" si="641"/>
        <v>2214</v>
      </c>
      <c r="O160" s="14">
        <f t="shared" si="641"/>
        <v>2934</v>
      </c>
      <c r="P160" s="14">
        <f t="shared" si="641"/>
        <v>2926</v>
      </c>
      <c r="Q160" s="14">
        <f t="shared" si="641"/>
        <v>3150</v>
      </c>
      <c r="R160" s="14">
        <f t="shared" si="641"/>
        <v>4596</v>
      </c>
      <c r="S160" s="14">
        <f t="shared" si="641"/>
        <v>4447</v>
      </c>
      <c r="T160" s="15">
        <f t="shared" si="641"/>
        <v>3569</v>
      </c>
      <c r="U160" s="13">
        <f t="shared" si="13"/>
        <v>2414</v>
      </c>
      <c r="V160" s="14">
        <f t="shared" ref="V160:AD160" si="642">V72-U72</f>
        <v>2393</v>
      </c>
      <c r="W160" s="14">
        <f t="shared" si="642"/>
        <v>2203</v>
      </c>
      <c r="X160" s="14">
        <f t="shared" si="642"/>
        <v>2738</v>
      </c>
      <c r="Y160" s="14">
        <f t="shared" si="642"/>
        <v>2659</v>
      </c>
      <c r="Z160" s="14">
        <f t="shared" si="642"/>
        <v>2690</v>
      </c>
      <c r="AA160" s="14">
        <f t="shared" si="642"/>
        <v>3931</v>
      </c>
      <c r="AB160" s="14">
        <f t="shared" si="642"/>
        <v>4120</v>
      </c>
      <c r="AC160" s="14">
        <f t="shared" si="642"/>
        <v>3449</v>
      </c>
      <c r="AD160" s="15">
        <f t="shared" si="642"/>
        <v>3098</v>
      </c>
      <c r="AE160" s="13">
        <f t="shared" si="15"/>
        <v>2292</v>
      </c>
      <c r="AF160" s="14">
        <f t="shared" ref="AF160:AN160" si="643">AF72-AE72</f>
        <v>2483</v>
      </c>
      <c r="AG160" s="14">
        <f t="shared" si="643"/>
        <v>2255</v>
      </c>
      <c r="AH160" s="14">
        <f t="shared" si="643"/>
        <v>2775</v>
      </c>
      <c r="AI160" s="14">
        <f t="shared" si="643"/>
        <v>3031</v>
      </c>
      <c r="AJ160" s="14">
        <f t="shared" si="643"/>
        <v>2914</v>
      </c>
      <c r="AK160" s="14">
        <f t="shared" si="643"/>
        <v>4690</v>
      </c>
      <c r="AL160" s="14">
        <f t="shared" si="643"/>
        <v>4357</v>
      </c>
      <c r="AM160" s="14">
        <f t="shared" si="643"/>
        <v>3531</v>
      </c>
      <c r="AN160" s="15">
        <f t="shared" si="643"/>
        <v>2948</v>
      </c>
      <c r="AO160" s="13">
        <f t="shared" si="17"/>
        <v>2467.666667</v>
      </c>
      <c r="AP160" s="14">
        <f t="shared" ref="AP160:AX160" si="644">AP72-AO72</f>
        <v>2488</v>
      </c>
      <c r="AQ160" s="14">
        <f t="shared" si="644"/>
        <v>2550</v>
      </c>
      <c r="AR160" s="14">
        <f t="shared" si="644"/>
        <v>3256</v>
      </c>
      <c r="AS160" s="14">
        <f t="shared" si="644"/>
        <v>3034</v>
      </c>
      <c r="AT160" s="14">
        <f t="shared" si="644"/>
        <v>3265</v>
      </c>
      <c r="AU160" s="14">
        <f t="shared" si="644"/>
        <v>4186</v>
      </c>
      <c r="AV160" s="14">
        <f t="shared" si="644"/>
        <v>4008</v>
      </c>
      <c r="AW160" s="14">
        <f t="shared" si="644"/>
        <v>3555</v>
      </c>
      <c r="AX160" s="15">
        <f t="shared" si="644"/>
        <v>2938</v>
      </c>
      <c r="AY160" s="13">
        <f t="shared" si="19"/>
        <v>2532.666667</v>
      </c>
      <c r="AZ160" s="14">
        <f t="shared" ref="AZ160:BH160" si="645">AZ72-AY72</f>
        <v>2736</v>
      </c>
      <c r="BA160" s="14">
        <f t="shared" si="645"/>
        <v>2137</v>
      </c>
      <c r="BB160" s="14">
        <f t="shared" si="645"/>
        <v>3142</v>
      </c>
      <c r="BC160" s="14">
        <f t="shared" si="645"/>
        <v>3047</v>
      </c>
      <c r="BD160" s="14">
        <f t="shared" si="645"/>
        <v>3067</v>
      </c>
      <c r="BE160" s="14">
        <f t="shared" si="645"/>
        <v>3508</v>
      </c>
      <c r="BF160" s="14">
        <f t="shared" si="645"/>
        <v>3927</v>
      </c>
      <c r="BG160" s="14">
        <f t="shared" si="645"/>
        <v>2996</v>
      </c>
      <c r="BH160" s="15">
        <f t="shared" si="645"/>
        <v>2429</v>
      </c>
      <c r="BI160" s="13">
        <f t="shared" si="21"/>
        <v>2262.666667</v>
      </c>
      <c r="BJ160" s="14">
        <f t="shared" ref="BJ160:BP160" si="646">BJ72-BI72</f>
        <v>1175</v>
      </c>
      <c r="BK160" s="14">
        <f t="shared" si="646"/>
        <v>1390</v>
      </c>
      <c r="BL160" s="14">
        <f t="shared" si="646"/>
        <v>2403</v>
      </c>
      <c r="BM160" s="14">
        <f t="shared" si="646"/>
        <v>2784</v>
      </c>
      <c r="BN160" s="14">
        <f t="shared" si="646"/>
        <v>2824</v>
      </c>
      <c r="BO160" s="14">
        <f t="shared" si="646"/>
        <v>3521</v>
      </c>
      <c r="BP160" s="15">
        <f t="shared" si="646"/>
        <v>3160</v>
      </c>
      <c r="BQ160" s="13">
        <f t="shared" si="23"/>
        <v>1853.5</v>
      </c>
      <c r="BR160" s="14">
        <f t="shared" ref="BR160:CA160" si="647">BR72-BQ72</f>
        <v>2588</v>
      </c>
      <c r="BS160" s="14">
        <f t="shared" si="647"/>
        <v>2596</v>
      </c>
      <c r="BT160" s="14">
        <f t="shared" si="647"/>
        <v>2011</v>
      </c>
      <c r="BU160" s="14">
        <f t="shared" si="647"/>
        <v>2728</v>
      </c>
      <c r="BV160" s="14">
        <f t="shared" si="647"/>
        <v>2417</v>
      </c>
      <c r="BW160" s="14">
        <f t="shared" si="647"/>
        <v>2603</v>
      </c>
      <c r="BX160" s="14">
        <f t="shared" si="647"/>
        <v>3238</v>
      </c>
      <c r="BY160" s="14">
        <f t="shared" si="647"/>
        <v>2939</v>
      </c>
      <c r="BZ160" s="14">
        <f t="shared" si="647"/>
        <v>2332</v>
      </c>
      <c r="CA160" s="15">
        <f t="shared" si="647"/>
        <v>2483</v>
      </c>
      <c r="CB160" s="13">
        <f t="shared" si="25"/>
        <v>1826.5</v>
      </c>
      <c r="CC160" s="14">
        <f t="shared" ref="CC160:CG160" si="648">CC72-CB72</f>
        <v>2435</v>
      </c>
      <c r="CD160" s="14">
        <f t="shared" si="648"/>
        <v>2234</v>
      </c>
      <c r="CE160" s="14">
        <f t="shared" si="648"/>
        <v>1749</v>
      </c>
      <c r="CF160" s="14">
        <f t="shared" si="648"/>
        <v>2872</v>
      </c>
      <c r="CG160" s="15">
        <f t="shared" si="648"/>
        <v>2216</v>
      </c>
    </row>
    <row r="161">
      <c r="A161" s="12" t="s">
        <v>88</v>
      </c>
      <c r="B161" s="13">
        <f t="shared" si="27"/>
        <v>5631.5</v>
      </c>
      <c r="C161" s="14">
        <f t="shared" ref="C161:K161" si="649">C73-B73</f>
        <v>8493</v>
      </c>
      <c r="D161" s="14">
        <f t="shared" si="649"/>
        <v>6957</v>
      </c>
      <c r="E161" s="14">
        <f t="shared" si="649"/>
        <v>10669</v>
      </c>
      <c r="F161" s="14">
        <f t="shared" si="649"/>
        <v>10074</v>
      </c>
      <c r="G161" s="14">
        <f t="shared" si="649"/>
        <v>9780</v>
      </c>
      <c r="H161" s="14">
        <f t="shared" si="649"/>
        <v>12334</v>
      </c>
      <c r="I161" s="14">
        <f t="shared" si="649"/>
        <v>12028</v>
      </c>
      <c r="J161" s="14">
        <f t="shared" si="649"/>
        <v>10209</v>
      </c>
      <c r="K161" s="15">
        <f t="shared" si="649"/>
        <v>9503</v>
      </c>
      <c r="L161" s="13">
        <f t="shared" si="11"/>
        <v>7748</v>
      </c>
      <c r="M161" s="14">
        <f t="shared" ref="M161:T161" si="650">M73-L73</f>
        <v>8786</v>
      </c>
      <c r="N161" s="14">
        <f t="shared" si="650"/>
        <v>6963</v>
      </c>
      <c r="O161" s="14">
        <f t="shared" si="650"/>
        <v>12846</v>
      </c>
      <c r="P161" s="14">
        <f t="shared" si="650"/>
        <v>10035</v>
      </c>
      <c r="Q161" s="14">
        <f t="shared" si="650"/>
        <v>10010</v>
      </c>
      <c r="R161" s="14">
        <f t="shared" si="650"/>
        <v>12493</v>
      </c>
      <c r="S161" s="14">
        <f t="shared" si="650"/>
        <v>11806</v>
      </c>
      <c r="T161" s="15">
        <f t="shared" si="650"/>
        <v>9095</v>
      </c>
      <c r="U161" s="13">
        <f t="shared" si="13"/>
        <v>7722.666667</v>
      </c>
      <c r="V161" s="14">
        <f t="shared" ref="V161:AD161" si="651">V73-U73</f>
        <v>8688</v>
      </c>
      <c r="W161" s="14">
        <f t="shared" si="651"/>
        <v>7833</v>
      </c>
      <c r="X161" s="14">
        <f t="shared" si="651"/>
        <v>14817</v>
      </c>
      <c r="Y161" s="14">
        <f t="shared" si="651"/>
        <v>10121</v>
      </c>
      <c r="Z161" s="14">
        <f t="shared" si="651"/>
        <v>11274</v>
      </c>
      <c r="AA161" s="14">
        <f t="shared" si="651"/>
        <v>11721</v>
      </c>
      <c r="AB161" s="14">
        <f t="shared" si="651"/>
        <v>12821</v>
      </c>
      <c r="AC161" s="14">
        <f t="shared" si="651"/>
        <v>9927</v>
      </c>
      <c r="AD161" s="15">
        <f t="shared" si="651"/>
        <v>9280</v>
      </c>
      <c r="AE161" s="13">
        <f t="shared" si="15"/>
        <v>7953.333333</v>
      </c>
      <c r="AF161" s="14">
        <f t="shared" ref="AF161:AN161" si="652">AF73-AE73</f>
        <v>8956</v>
      </c>
      <c r="AG161" s="14">
        <f t="shared" si="652"/>
        <v>8221</v>
      </c>
      <c r="AH161" s="14">
        <f t="shared" si="652"/>
        <v>16163</v>
      </c>
      <c r="AI161" s="14">
        <f t="shared" si="652"/>
        <v>10635</v>
      </c>
      <c r="AJ161" s="14">
        <f t="shared" si="652"/>
        <v>11154</v>
      </c>
      <c r="AK161" s="14">
        <f t="shared" si="652"/>
        <v>12330</v>
      </c>
      <c r="AL161" s="14">
        <f t="shared" si="652"/>
        <v>11784</v>
      </c>
      <c r="AM161" s="14">
        <f t="shared" si="652"/>
        <v>10786</v>
      </c>
      <c r="AN161" s="15">
        <f t="shared" si="652"/>
        <v>10193</v>
      </c>
      <c r="AO161" s="13">
        <f t="shared" si="17"/>
        <v>8128.666667</v>
      </c>
      <c r="AP161" s="14">
        <f t="shared" ref="AP161:AX161" si="653">AP73-AO73</f>
        <v>8894</v>
      </c>
      <c r="AQ161" s="14">
        <f t="shared" si="653"/>
        <v>8989</v>
      </c>
      <c r="AR161" s="14">
        <f t="shared" si="653"/>
        <v>18440</v>
      </c>
      <c r="AS161" s="14">
        <f t="shared" si="653"/>
        <v>11013</v>
      </c>
      <c r="AT161" s="14">
        <f t="shared" si="653"/>
        <v>12348</v>
      </c>
      <c r="AU161" s="14">
        <f t="shared" si="653"/>
        <v>13094</v>
      </c>
      <c r="AV161" s="14">
        <f t="shared" si="653"/>
        <v>13257</v>
      </c>
      <c r="AW161" s="14">
        <f t="shared" si="653"/>
        <v>10911</v>
      </c>
      <c r="AX161" s="15">
        <f t="shared" si="653"/>
        <v>9940</v>
      </c>
      <c r="AY161" s="13">
        <f t="shared" si="19"/>
        <v>7797</v>
      </c>
      <c r="AZ161" s="14">
        <f t="shared" ref="AZ161:BH161" si="654">AZ73-AY73</f>
        <v>8806</v>
      </c>
      <c r="BA161" s="14">
        <f t="shared" si="654"/>
        <v>8544</v>
      </c>
      <c r="BB161" s="14">
        <f t="shared" si="654"/>
        <v>16280</v>
      </c>
      <c r="BC161" s="14">
        <f t="shared" si="654"/>
        <v>10603</v>
      </c>
      <c r="BD161" s="14">
        <f t="shared" si="654"/>
        <v>12309</v>
      </c>
      <c r="BE161" s="14">
        <f t="shared" si="654"/>
        <v>11764</v>
      </c>
      <c r="BF161" s="14">
        <f t="shared" si="654"/>
        <v>12798</v>
      </c>
      <c r="BG161" s="14">
        <f t="shared" si="654"/>
        <v>9307</v>
      </c>
      <c r="BH161" s="15">
        <f t="shared" si="654"/>
        <v>8779</v>
      </c>
      <c r="BI161" s="13">
        <f t="shared" si="21"/>
        <v>7778</v>
      </c>
      <c r="BJ161" s="14">
        <f t="shared" ref="BJ161:BP161" si="655">BJ73-BI73</f>
        <v>4796</v>
      </c>
      <c r="BK161" s="14">
        <f t="shared" si="655"/>
        <v>4982</v>
      </c>
      <c r="BL161" s="14">
        <f t="shared" si="655"/>
        <v>15113</v>
      </c>
      <c r="BM161" s="14">
        <f t="shared" si="655"/>
        <v>11084</v>
      </c>
      <c r="BN161" s="14">
        <f t="shared" si="655"/>
        <v>11575</v>
      </c>
      <c r="BO161" s="14">
        <f t="shared" si="655"/>
        <v>12503</v>
      </c>
      <c r="BP161" s="15">
        <f t="shared" si="655"/>
        <v>11750</v>
      </c>
      <c r="BQ161" s="13">
        <f t="shared" si="23"/>
        <v>7424</v>
      </c>
      <c r="BR161" s="14">
        <f t="shared" ref="BR161:CA161" si="656">BR73-BQ73</f>
        <v>8948</v>
      </c>
      <c r="BS161" s="14">
        <f t="shared" si="656"/>
        <v>8366</v>
      </c>
      <c r="BT161" s="14">
        <f t="shared" si="656"/>
        <v>8225</v>
      </c>
      <c r="BU161" s="14">
        <f t="shared" si="656"/>
        <v>15988</v>
      </c>
      <c r="BV161" s="14">
        <f t="shared" si="656"/>
        <v>10234</v>
      </c>
      <c r="BW161" s="14">
        <f t="shared" si="656"/>
        <v>10549</v>
      </c>
      <c r="BX161" s="14">
        <f t="shared" si="656"/>
        <v>11532</v>
      </c>
      <c r="BY161" s="14">
        <f t="shared" si="656"/>
        <v>11351</v>
      </c>
      <c r="BZ161" s="14">
        <f t="shared" si="656"/>
        <v>7925</v>
      </c>
      <c r="CA161" s="15">
        <f t="shared" si="656"/>
        <v>7948</v>
      </c>
      <c r="CB161" s="13">
        <f t="shared" si="25"/>
        <v>8337.5</v>
      </c>
      <c r="CC161" s="14">
        <f t="shared" ref="CC161:CG161" si="657">CC73-CB73</f>
        <v>10425</v>
      </c>
      <c r="CD161" s="14">
        <f t="shared" si="657"/>
        <v>9635</v>
      </c>
      <c r="CE161" s="14">
        <f t="shared" si="657"/>
        <v>8204</v>
      </c>
      <c r="CF161" s="14">
        <f t="shared" si="657"/>
        <v>17504</v>
      </c>
      <c r="CG161" s="15">
        <f t="shared" si="657"/>
        <v>10612</v>
      </c>
    </row>
    <row r="162">
      <c r="A162" s="12" t="s">
        <v>72</v>
      </c>
      <c r="B162" s="13">
        <f t="shared" si="27"/>
        <v>3526.5</v>
      </c>
      <c r="C162" s="14">
        <f t="shared" ref="C162:K162" si="658">C74-B74</f>
        <v>5647</v>
      </c>
      <c r="D162" s="14">
        <f t="shared" si="658"/>
        <v>4709</v>
      </c>
      <c r="E162" s="14">
        <f t="shared" si="658"/>
        <v>6412</v>
      </c>
      <c r="F162" s="14">
        <f t="shared" si="658"/>
        <v>6134</v>
      </c>
      <c r="G162" s="14">
        <f t="shared" si="658"/>
        <v>5775</v>
      </c>
      <c r="H162" s="14">
        <f t="shared" si="658"/>
        <v>7626</v>
      </c>
      <c r="I162" s="14">
        <f t="shared" si="658"/>
        <v>7416</v>
      </c>
      <c r="J162" s="14">
        <f t="shared" si="658"/>
        <v>6200</v>
      </c>
      <c r="K162" s="15">
        <f t="shared" si="658"/>
        <v>6377</v>
      </c>
      <c r="L162" s="13">
        <f t="shared" si="11"/>
        <v>4834.333333</v>
      </c>
      <c r="M162" s="14">
        <f t="shared" ref="M162:T162" si="659">M74-L74</f>
        <v>5012</v>
      </c>
      <c r="N162" s="14">
        <f t="shared" si="659"/>
        <v>4252</v>
      </c>
      <c r="O162" s="14">
        <f t="shared" si="659"/>
        <v>7106</v>
      </c>
      <c r="P162" s="14">
        <f t="shared" si="659"/>
        <v>6111</v>
      </c>
      <c r="Q162" s="14">
        <f t="shared" si="659"/>
        <v>5738</v>
      </c>
      <c r="R162" s="14">
        <f t="shared" si="659"/>
        <v>6845</v>
      </c>
      <c r="S162" s="14">
        <f t="shared" si="659"/>
        <v>6953</v>
      </c>
      <c r="T162" s="15">
        <f t="shared" si="659"/>
        <v>5682</v>
      </c>
      <c r="U162" s="13">
        <f t="shared" si="13"/>
        <v>4812</v>
      </c>
      <c r="V162" s="14">
        <f t="shared" ref="V162:AD162" si="660">V74-U74</f>
        <v>5434</v>
      </c>
      <c r="W162" s="14">
        <f t="shared" si="660"/>
        <v>4439</v>
      </c>
      <c r="X162" s="14">
        <f t="shared" si="660"/>
        <v>7811</v>
      </c>
      <c r="Y162" s="14">
        <f t="shared" si="660"/>
        <v>6530</v>
      </c>
      <c r="Z162" s="14">
        <f t="shared" si="660"/>
        <v>6260</v>
      </c>
      <c r="AA162" s="14">
        <f t="shared" si="660"/>
        <v>7060</v>
      </c>
      <c r="AB162" s="14">
        <f t="shared" si="660"/>
        <v>6861</v>
      </c>
      <c r="AC162" s="14">
        <f t="shared" si="660"/>
        <v>5404</v>
      </c>
      <c r="AD162" s="15">
        <f t="shared" si="660"/>
        <v>5889</v>
      </c>
      <c r="AE162" s="13">
        <f t="shared" si="15"/>
        <v>4904</v>
      </c>
      <c r="AF162" s="14">
        <f t="shared" ref="AF162:AN162" si="661">AF74-AE74</f>
        <v>5195</v>
      </c>
      <c r="AG162" s="14">
        <f t="shared" si="661"/>
        <v>4789</v>
      </c>
      <c r="AH162" s="14">
        <f t="shared" si="661"/>
        <v>7987</v>
      </c>
      <c r="AI162" s="14">
        <f t="shared" si="661"/>
        <v>6465</v>
      </c>
      <c r="AJ162" s="14">
        <f t="shared" si="661"/>
        <v>6797</v>
      </c>
      <c r="AK162" s="14">
        <f t="shared" si="661"/>
        <v>7615</v>
      </c>
      <c r="AL162" s="14">
        <f t="shared" si="661"/>
        <v>7061</v>
      </c>
      <c r="AM162" s="14">
        <f t="shared" si="661"/>
        <v>6357</v>
      </c>
      <c r="AN162" s="15">
        <f t="shared" si="661"/>
        <v>5627</v>
      </c>
      <c r="AO162" s="13">
        <f t="shared" si="17"/>
        <v>5023</v>
      </c>
      <c r="AP162" s="14">
        <f t="shared" ref="AP162:AX162" si="662">AP74-AO74</f>
        <v>5568</v>
      </c>
      <c r="AQ162" s="14">
        <f t="shared" si="662"/>
        <v>5098</v>
      </c>
      <c r="AR162" s="14">
        <f t="shared" si="662"/>
        <v>8268</v>
      </c>
      <c r="AS162" s="14">
        <f t="shared" si="662"/>
        <v>6401</v>
      </c>
      <c r="AT162" s="14">
        <f t="shared" si="662"/>
        <v>6939</v>
      </c>
      <c r="AU162" s="14">
        <f t="shared" si="662"/>
        <v>6947</v>
      </c>
      <c r="AV162" s="14">
        <f t="shared" si="662"/>
        <v>7482</v>
      </c>
      <c r="AW162" s="14">
        <f t="shared" si="662"/>
        <v>6201</v>
      </c>
      <c r="AX162" s="15">
        <f t="shared" si="662"/>
        <v>6067</v>
      </c>
      <c r="AY162" s="13">
        <f t="shared" si="19"/>
        <v>3863.333333</v>
      </c>
      <c r="AZ162" s="14">
        <f t="shared" ref="AZ162:BH162" si="663">AZ74-AY74</f>
        <v>5030</v>
      </c>
      <c r="BA162" s="14">
        <f t="shared" si="663"/>
        <v>4060</v>
      </c>
      <c r="BB162" s="14">
        <f t="shared" si="663"/>
        <v>6165</v>
      </c>
      <c r="BC162" s="14">
        <f t="shared" si="663"/>
        <v>5750</v>
      </c>
      <c r="BD162" s="14">
        <f t="shared" si="663"/>
        <v>5487</v>
      </c>
      <c r="BE162" s="14">
        <f t="shared" si="663"/>
        <v>5901</v>
      </c>
      <c r="BF162" s="14">
        <f t="shared" si="663"/>
        <v>6504</v>
      </c>
      <c r="BG162" s="14">
        <f t="shared" si="663"/>
        <v>6054</v>
      </c>
      <c r="BH162" s="15">
        <f t="shared" si="663"/>
        <v>5803</v>
      </c>
      <c r="BI162" s="13">
        <f t="shared" si="21"/>
        <v>4374.333333</v>
      </c>
      <c r="BJ162" s="14">
        <f t="shared" ref="BJ162:BP162" si="664">BJ74-BI74</f>
        <v>2589</v>
      </c>
      <c r="BK162" s="14">
        <f t="shared" si="664"/>
        <v>3378</v>
      </c>
      <c r="BL162" s="14">
        <f t="shared" si="664"/>
        <v>2984</v>
      </c>
      <c r="BM162" s="14">
        <f t="shared" si="664"/>
        <v>7079</v>
      </c>
      <c r="BN162" s="14">
        <f t="shared" si="664"/>
        <v>5441</v>
      </c>
      <c r="BO162" s="14">
        <f t="shared" si="664"/>
        <v>6036</v>
      </c>
      <c r="BP162" s="15">
        <f t="shared" si="664"/>
        <v>5744</v>
      </c>
      <c r="BQ162" s="13">
        <f t="shared" si="23"/>
        <v>3712</v>
      </c>
      <c r="BR162" s="14">
        <f t="shared" ref="BR162:CA162" si="665">BR74-BQ74</f>
        <v>4914</v>
      </c>
      <c r="BS162" s="14">
        <f t="shared" si="665"/>
        <v>4080</v>
      </c>
      <c r="BT162" s="14">
        <f t="shared" si="665"/>
        <v>3523</v>
      </c>
      <c r="BU162" s="14">
        <f t="shared" si="665"/>
        <v>5378</v>
      </c>
      <c r="BV162" s="14">
        <f t="shared" si="665"/>
        <v>4374</v>
      </c>
      <c r="BW162" s="14">
        <f t="shared" si="665"/>
        <v>4859</v>
      </c>
      <c r="BX162" s="14">
        <f t="shared" si="665"/>
        <v>4934</v>
      </c>
      <c r="BY162" s="14">
        <f t="shared" si="665"/>
        <v>4945</v>
      </c>
      <c r="BZ162" s="14">
        <f t="shared" si="665"/>
        <v>3631</v>
      </c>
      <c r="CA162" s="15">
        <f t="shared" si="665"/>
        <v>3253</v>
      </c>
      <c r="CB162" s="13">
        <f t="shared" si="25"/>
        <v>4006</v>
      </c>
      <c r="CC162" s="14">
        <f t="shared" ref="CC162:CG162" si="666">CC74-CB74</f>
        <v>4656</v>
      </c>
      <c r="CD162" s="14">
        <f t="shared" si="666"/>
        <v>4709</v>
      </c>
      <c r="CE162" s="14">
        <f t="shared" si="666"/>
        <v>3809</v>
      </c>
      <c r="CF162" s="14">
        <f t="shared" si="666"/>
        <v>5929</v>
      </c>
      <c r="CG162" s="15">
        <f t="shared" si="666"/>
        <v>4639</v>
      </c>
    </row>
    <row r="163">
      <c r="A163" s="12" t="s">
        <v>74</v>
      </c>
      <c r="B163" s="13">
        <f t="shared" si="27"/>
        <v>3522.25</v>
      </c>
      <c r="C163" s="14">
        <f t="shared" ref="C163:K163" si="667">C75-B75</f>
        <v>5600</v>
      </c>
      <c r="D163" s="14">
        <f t="shared" si="667"/>
        <v>4801</v>
      </c>
      <c r="E163" s="14">
        <f t="shared" si="667"/>
        <v>6914</v>
      </c>
      <c r="F163" s="14">
        <f t="shared" si="667"/>
        <v>6882</v>
      </c>
      <c r="G163" s="14">
        <f t="shared" si="667"/>
        <v>7049</v>
      </c>
      <c r="H163" s="14">
        <f t="shared" si="667"/>
        <v>9871</v>
      </c>
      <c r="I163" s="14">
        <f t="shared" si="667"/>
        <v>8758</v>
      </c>
      <c r="J163" s="14">
        <f t="shared" si="667"/>
        <v>6126</v>
      </c>
      <c r="K163" s="15">
        <f t="shared" si="667"/>
        <v>5973</v>
      </c>
      <c r="L163" s="13">
        <f t="shared" si="11"/>
        <v>5137.666667</v>
      </c>
      <c r="M163" s="14">
        <f t="shared" ref="M163:T163" si="668">M75-L75</f>
        <v>5090</v>
      </c>
      <c r="N163" s="14">
        <f t="shared" si="668"/>
        <v>4673</v>
      </c>
      <c r="O163" s="14">
        <f t="shared" si="668"/>
        <v>7410</v>
      </c>
      <c r="P163" s="14">
        <f t="shared" si="668"/>
        <v>6805</v>
      </c>
      <c r="Q163" s="14">
        <f t="shared" si="668"/>
        <v>6517</v>
      </c>
      <c r="R163" s="14">
        <f t="shared" si="668"/>
        <v>10373</v>
      </c>
      <c r="S163" s="14">
        <f t="shared" si="668"/>
        <v>8692</v>
      </c>
      <c r="T163" s="15">
        <f t="shared" si="668"/>
        <v>6439</v>
      </c>
      <c r="U163" s="13">
        <f t="shared" si="13"/>
        <v>5318.333333</v>
      </c>
      <c r="V163" s="14">
        <f t="shared" ref="V163:AD163" si="669">V75-U75</f>
        <v>5844</v>
      </c>
      <c r="W163" s="14">
        <f t="shared" si="669"/>
        <v>5215</v>
      </c>
      <c r="X163" s="14">
        <f t="shared" si="669"/>
        <v>8860</v>
      </c>
      <c r="Y163" s="14">
        <f t="shared" si="669"/>
        <v>6973</v>
      </c>
      <c r="Z163" s="14">
        <f t="shared" si="669"/>
        <v>7408</v>
      </c>
      <c r="AA163" s="14">
        <f t="shared" si="669"/>
        <v>9418</v>
      </c>
      <c r="AB163" s="14">
        <f t="shared" si="669"/>
        <v>8200</v>
      </c>
      <c r="AC163" s="14">
        <f t="shared" si="669"/>
        <v>6585</v>
      </c>
      <c r="AD163" s="15">
        <f t="shared" si="669"/>
        <v>5891</v>
      </c>
      <c r="AE163" s="13">
        <f t="shared" si="15"/>
        <v>5195.666667</v>
      </c>
      <c r="AF163" s="14">
        <f t="shared" ref="AF163:AN163" si="670">AF75-AE75</f>
        <v>5689</v>
      </c>
      <c r="AG163" s="14">
        <f t="shared" si="670"/>
        <v>5338</v>
      </c>
      <c r="AH163" s="14">
        <f t="shared" si="670"/>
        <v>8475</v>
      </c>
      <c r="AI163" s="14">
        <f t="shared" si="670"/>
        <v>7306</v>
      </c>
      <c r="AJ163" s="14">
        <f t="shared" si="670"/>
        <v>7694</v>
      </c>
      <c r="AK163" s="14">
        <f t="shared" si="670"/>
        <v>9182</v>
      </c>
      <c r="AL163" s="14">
        <f t="shared" si="670"/>
        <v>8017</v>
      </c>
      <c r="AM163" s="14">
        <f t="shared" si="670"/>
        <v>6595</v>
      </c>
      <c r="AN163" s="15">
        <f t="shared" si="670"/>
        <v>5940</v>
      </c>
      <c r="AO163" s="13">
        <f t="shared" si="17"/>
        <v>5093</v>
      </c>
      <c r="AP163" s="14">
        <f t="shared" ref="AP163:AX163" si="671">AP75-AO75</f>
        <v>5828</v>
      </c>
      <c r="AQ163" s="14">
        <f t="shared" si="671"/>
        <v>5765</v>
      </c>
      <c r="AR163" s="14">
        <f t="shared" si="671"/>
        <v>10189</v>
      </c>
      <c r="AS163" s="14">
        <f t="shared" si="671"/>
        <v>7061</v>
      </c>
      <c r="AT163" s="14">
        <f t="shared" si="671"/>
        <v>8168</v>
      </c>
      <c r="AU163" s="14">
        <f t="shared" si="671"/>
        <v>9062</v>
      </c>
      <c r="AV163" s="14">
        <f t="shared" si="671"/>
        <v>8850</v>
      </c>
      <c r="AW163" s="14">
        <f t="shared" si="671"/>
        <v>6677</v>
      </c>
      <c r="AX163" s="15">
        <f t="shared" si="671"/>
        <v>6036</v>
      </c>
      <c r="AY163" s="13">
        <f t="shared" si="19"/>
        <v>4594.666667</v>
      </c>
      <c r="AZ163" s="14">
        <f t="shared" ref="AZ163:BH163" si="672">AZ75-AY75</f>
        <v>5311</v>
      </c>
      <c r="BA163" s="14">
        <f t="shared" si="672"/>
        <v>4462</v>
      </c>
      <c r="BB163" s="14">
        <f t="shared" si="672"/>
        <v>8505</v>
      </c>
      <c r="BC163" s="14">
        <f t="shared" si="672"/>
        <v>7050</v>
      </c>
      <c r="BD163" s="14">
        <f t="shared" si="672"/>
        <v>7156</v>
      </c>
      <c r="BE163" s="14">
        <f t="shared" si="672"/>
        <v>8585</v>
      </c>
      <c r="BF163" s="14">
        <f t="shared" si="672"/>
        <v>7503</v>
      </c>
      <c r="BG163" s="14">
        <f t="shared" si="672"/>
        <v>5489</v>
      </c>
      <c r="BH163" s="15">
        <f t="shared" si="672"/>
        <v>5408</v>
      </c>
      <c r="BI163" s="13">
        <f t="shared" si="21"/>
        <v>4397</v>
      </c>
      <c r="BJ163" s="14">
        <f t="shared" ref="BJ163:BP163" si="673">BJ75-BI75</f>
        <v>2694</v>
      </c>
      <c r="BK163" s="14">
        <f t="shared" si="673"/>
        <v>2993</v>
      </c>
      <c r="BL163" s="14">
        <f t="shared" si="673"/>
        <v>7303</v>
      </c>
      <c r="BM163" s="14">
        <f t="shared" si="673"/>
        <v>7002</v>
      </c>
      <c r="BN163" s="14">
        <f t="shared" si="673"/>
        <v>6061</v>
      </c>
      <c r="BO163" s="14">
        <f t="shared" si="673"/>
        <v>7936</v>
      </c>
      <c r="BP163" s="15">
        <f t="shared" si="673"/>
        <v>6449</v>
      </c>
      <c r="BQ163" s="13">
        <f t="shared" si="23"/>
        <v>3969.5</v>
      </c>
      <c r="BR163" s="14">
        <f t="shared" ref="BR163:CA163" si="674">BR75-BQ75</f>
        <v>5176</v>
      </c>
      <c r="BS163" s="14">
        <f t="shared" si="674"/>
        <v>4975</v>
      </c>
      <c r="BT163" s="14">
        <f t="shared" si="674"/>
        <v>3938</v>
      </c>
      <c r="BU163" s="14">
        <f t="shared" si="674"/>
        <v>7247</v>
      </c>
      <c r="BV163" s="14">
        <f t="shared" si="674"/>
        <v>5448</v>
      </c>
      <c r="BW163" s="14">
        <f t="shared" si="674"/>
        <v>5818</v>
      </c>
      <c r="BX163" s="14">
        <f t="shared" si="674"/>
        <v>7334</v>
      </c>
      <c r="BY163" s="14">
        <f t="shared" si="674"/>
        <v>5742</v>
      </c>
      <c r="BZ163" s="14">
        <f t="shared" si="674"/>
        <v>4287</v>
      </c>
      <c r="CA163" s="15">
        <f t="shared" si="674"/>
        <v>4608</v>
      </c>
      <c r="CB163" s="13">
        <f t="shared" si="25"/>
        <v>4147</v>
      </c>
      <c r="CC163" s="14">
        <f t="shared" ref="CC163:CG163" si="675">CC75-CB75</f>
        <v>5418</v>
      </c>
      <c r="CD163" s="14">
        <f t="shared" si="675"/>
        <v>4847</v>
      </c>
      <c r="CE163" s="14">
        <f t="shared" si="675"/>
        <v>4071</v>
      </c>
      <c r="CF163" s="14">
        <f t="shared" si="675"/>
        <v>7067</v>
      </c>
      <c r="CG163" s="15">
        <f t="shared" si="675"/>
        <v>5298</v>
      </c>
    </row>
    <row r="164">
      <c r="A164" s="12" t="s">
        <v>82</v>
      </c>
      <c r="B164" s="13">
        <f t="shared" si="27"/>
        <v>3331</v>
      </c>
      <c r="C164" s="14">
        <f t="shared" ref="C164:K164" si="676">C76-B76</f>
        <v>5681</v>
      </c>
      <c r="D164" s="14">
        <f t="shared" si="676"/>
        <v>4810</v>
      </c>
      <c r="E164" s="14">
        <f t="shared" si="676"/>
        <v>6842</v>
      </c>
      <c r="F164" s="14">
        <f t="shared" si="676"/>
        <v>6755</v>
      </c>
      <c r="G164" s="14">
        <f t="shared" si="676"/>
        <v>6578</v>
      </c>
      <c r="H164" s="14">
        <f t="shared" si="676"/>
        <v>7342</v>
      </c>
      <c r="I164" s="14">
        <f t="shared" si="676"/>
        <v>6564</v>
      </c>
      <c r="J164" s="14">
        <f t="shared" si="676"/>
        <v>5020</v>
      </c>
      <c r="K164" s="15">
        <f t="shared" si="676"/>
        <v>4806</v>
      </c>
      <c r="L164" s="13">
        <f t="shared" si="11"/>
        <v>5167.666667</v>
      </c>
      <c r="M164" s="14">
        <f t="shared" ref="M164:T164" si="677">M76-L76</f>
        <v>4909</v>
      </c>
      <c r="N164" s="14">
        <f t="shared" si="677"/>
        <v>4240</v>
      </c>
      <c r="O164" s="14">
        <f t="shared" si="677"/>
        <v>8378</v>
      </c>
      <c r="P164" s="14">
        <f t="shared" si="677"/>
        <v>7217</v>
      </c>
      <c r="Q164" s="14">
        <f t="shared" si="677"/>
        <v>7395</v>
      </c>
      <c r="R164" s="14">
        <f t="shared" si="677"/>
        <v>7268</v>
      </c>
      <c r="S164" s="14">
        <f t="shared" si="677"/>
        <v>7180</v>
      </c>
      <c r="T164" s="15">
        <f t="shared" si="677"/>
        <v>5759</v>
      </c>
      <c r="U164" s="13">
        <f t="shared" si="13"/>
        <v>4280</v>
      </c>
      <c r="V164" s="14">
        <f t="shared" ref="V164:AD164" si="678">V76-U76</f>
        <v>4984</v>
      </c>
      <c r="W164" s="14">
        <f t="shared" si="678"/>
        <v>4467</v>
      </c>
      <c r="X164" s="14">
        <f t="shared" si="678"/>
        <v>9468</v>
      </c>
      <c r="Y164" s="14">
        <f t="shared" si="678"/>
        <v>6579</v>
      </c>
      <c r="Z164" s="14">
        <f t="shared" si="678"/>
        <v>7152</v>
      </c>
      <c r="AA164" s="14">
        <f t="shared" si="678"/>
        <v>6803</v>
      </c>
      <c r="AB164" s="14">
        <f t="shared" si="678"/>
        <v>6267</v>
      </c>
      <c r="AC164" s="14">
        <f t="shared" si="678"/>
        <v>5077</v>
      </c>
      <c r="AD164" s="15">
        <f t="shared" si="678"/>
        <v>5013</v>
      </c>
      <c r="AE164" s="13">
        <f t="shared" si="15"/>
        <v>4696.333333</v>
      </c>
      <c r="AF164" s="14">
        <f t="shared" ref="AF164:AN164" si="679">AF76-AE76</f>
        <v>5002</v>
      </c>
      <c r="AG164" s="14">
        <f t="shared" si="679"/>
        <v>5290</v>
      </c>
      <c r="AH164" s="14">
        <f t="shared" si="679"/>
        <v>8577</v>
      </c>
      <c r="AI164" s="14">
        <f t="shared" si="679"/>
        <v>7609</v>
      </c>
      <c r="AJ164" s="14">
        <f t="shared" si="679"/>
        <v>9744</v>
      </c>
      <c r="AK164" s="14">
        <f t="shared" si="679"/>
        <v>6875</v>
      </c>
      <c r="AL164" s="14">
        <f t="shared" si="679"/>
        <v>6579</v>
      </c>
      <c r="AM164" s="14">
        <f t="shared" si="679"/>
        <v>5647</v>
      </c>
      <c r="AN164" s="15">
        <f t="shared" si="679"/>
        <v>6212</v>
      </c>
      <c r="AO164" s="13">
        <f t="shared" si="17"/>
        <v>5053.666667</v>
      </c>
      <c r="AP164" s="14">
        <f t="shared" ref="AP164:AX164" si="680">AP76-AO76</f>
        <v>5809</v>
      </c>
      <c r="AQ164" s="14">
        <f t="shared" si="680"/>
        <v>5397</v>
      </c>
      <c r="AR164" s="14">
        <f t="shared" si="680"/>
        <v>9748</v>
      </c>
      <c r="AS164" s="14">
        <f t="shared" si="680"/>
        <v>7881</v>
      </c>
      <c r="AT164" s="14">
        <f t="shared" si="680"/>
        <v>10541</v>
      </c>
      <c r="AU164" s="14">
        <f t="shared" si="680"/>
        <v>7619</v>
      </c>
      <c r="AV164" s="14">
        <f t="shared" si="680"/>
        <v>8138</v>
      </c>
      <c r="AW164" s="14">
        <f t="shared" si="680"/>
        <v>6662</v>
      </c>
      <c r="AX164" s="15">
        <f t="shared" si="680"/>
        <v>5883</v>
      </c>
      <c r="AY164" s="13">
        <f t="shared" si="19"/>
        <v>5100.666667</v>
      </c>
      <c r="AZ164" s="14">
        <f t="shared" ref="AZ164:BH164" si="681">AZ76-AY76</f>
        <v>5182</v>
      </c>
      <c r="BA164" s="14">
        <f t="shared" si="681"/>
        <v>4614</v>
      </c>
      <c r="BB164" s="14">
        <f t="shared" si="681"/>
        <v>7141</v>
      </c>
      <c r="BC164" s="14">
        <f t="shared" si="681"/>
        <v>7515</v>
      </c>
      <c r="BD164" s="14">
        <f t="shared" si="681"/>
        <v>8233</v>
      </c>
      <c r="BE164" s="14">
        <f t="shared" si="681"/>
        <v>6624</v>
      </c>
      <c r="BF164" s="14">
        <f t="shared" si="681"/>
        <v>6180</v>
      </c>
      <c r="BG164" s="14">
        <f t="shared" si="681"/>
        <v>5508</v>
      </c>
      <c r="BH164" s="15">
        <f t="shared" si="681"/>
        <v>5283</v>
      </c>
      <c r="BI164" s="13">
        <f t="shared" si="21"/>
        <v>4841.666667</v>
      </c>
      <c r="BJ164" s="14">
        <f t="shared" ref="BJ164:BP164" si="682">BJ76-BI76</f>
        <v>3617</v>
      </c>
      <c r="BK164" s="14">
        <f t="shared" si="682"/>
        <v>3897</v>
      </c>
      <c r="BL164" s="14">
        <f t="shared" si="682"/>
        <v>8107</v>
      </c>
      <c r="BM164" s="14">
        <f t="shared" si="682"/>
        <v>6974</v>
      </c>
      <c r="BN164" s="14">
        <f t="shared" si="682"/>
        <v>7869</v>
      </c>
      <c r="BO164" s="14">
        <f t="shared" si="682"/>
        <v>7227</v>
      </c>
      <c r="BP164" s="15">
        <f t="shared" si="682"/>
        <v>6645</v>
      </c>
      <c r="BQ164" s="13">
        <f t="shared" si="23"/>
        <v>4409.5</v>
      </c>
      <c r="BR164" s="14">
        <f t="shared" ref="BR164:CA164" si="683">BR76-BQ76</f>
        <v>5570</v>
      </c>
      <c r="BS164" s="14">
        <f t="shared" si="683"/>
        <v>6164</v>
      </c>
      <c r="BT164" s="14">
        <f t="shared" si="683"/>
        <v>4840</v>
      </c>
      <c r="BU164" s="14">
        <f t="shared" si="683"/>
        <v>8308</v>
      </c>
      <c r="BV164" s="14">
        <f t="shared" si="683"/>
        <v>5932</v>
      </c>
      <c r="BW164" s="14">
        <f t="shared" si="683"/>
        <v>6609</v>
      </c>
      <c r="BX164" s="14">
        <f t="shared" si="683"/>
        <v>6008</v>
      </c>
      <c r="BY164" s="14">
        <f t="shared" si="683"/>
        <v>5146</v>
      </c>
      <c r="BZ164" s="14">
        <f t="shared" si="683"/>
        <v>4254</v>
      </c>
      <c r="CA164" s="15">
        <f t="shared" si="683"/>
        <v>4221</v>
      </c>
      <c r="CB164" s="13">
        <f t="shared" si="25"/>
        <v>4287.5</v>
      </c>
      <c r="CC164" s="14">
        <f t="shared" ref="CC164:CG164" si="684">CC76-CB76</f>
        <v>5301</v>
      </c>
      <c r="CD164" s="14">
        <f t="shared" si="684"/>
        <v>5142</v>
      </c>
      <c r="CE164" s="14">
        <f t="shared" si="684"/>
        <v>4199</v>
      </c>
      <c r="CF164" s="14">
        <f t="shared" si="684"/>
        <v>7172</v>
      </c>
      <c r="CG164" s="15">
        <f t="shared" si="684"/>
        <v>6014</v>
      </c>
    </row>
    <row r="165">
      <c r="A165" s="12" t="s">
        <v>66</v>
      </c>
      <c r="B165" s="13">
        <f t="shared" si="27"/>
        <v>2941.5</v>
      </c>
      <c r="C165" s="14">
        <f t="shared" ref="C165:K165" si="685">C77-B77</f>
        <v>4374</v>
      </c>
      <c r="D165" s="14">
        <f t="shared" si="685"/>
        <v>3912</v>
      </c>
      <c r="E165" s="14">
        <f t="shared" si="685"/>
        <v>5460</v>
      </c>
      <c r="F165" s="14">
        <f t="shared" si="685"/>
        <v>5326</v>
      </c>
      <c r="G165" s="14">
        <f t="shared" si="685"/>
        <v>5221</v>
      </c>
      <c r="H165" s="14">
        <f t="shared" si="685"/>
        <v>6243</v>
      </c>
      <c r="I165" s="14">
        <f t="shared" si="685"/>
        <v>6003</v>
      </c>
      <c r="J165" s="14">
        <f t="shared" si="685"/>
        <v>5041</v>
      </c>
      <c r="K165" s="15">
        <f t="shared" si="685"/>
        <v>4963</v>
      </c>
      <c r="L165" s="13">
        <f t="shared" si="11"/>
        <v>4405.666667</v>
      </c>
      <c r="M165" s="14">
        <f t="shared" ref="M165:T165" si="686">M77-L77</f>
        <v>4392</v>
      </c>
      <c r="N165" s="14">
        <f t="shared" si="686"/>
        <v>3798</v>
      </c>
      <c r="O165" s="14">
        <f t="shared" si="686"/>
        <v>6161</v>
      </c>
      <c r="P165" s="14">
        <f t="shared" si="686"/>
        <v>5014</v>
      </c>
      <c r="Q165" s="14">
        <f t="shared" si="686"/>
        <v>5376</v>
      </c>
      <c r="R165" s="14">
        <f t="shared" si="686"/>
        <v>6047</v>
      </c>
      <c r="S165" s="14">
        <f t="shared" si="686"/>
        <v>6173</v>
      </c>
      <c r="T165" s="15">
        <f t="shared" si="686"/>
        <v>4918</v>
      </c>
      <c r="U165" s="13">
        <f t="shared" si="13"/>
        <v>4304.333333</v>
      </c>
      <c r="V165" s="14">
        <f t="shared" ref="V165:AD165" si="687">V77-U77</f>
        <v>4612</v>
      </c>
      <c r="W165" s="14">
        <f t="shared" si="687"/>
        <v>4137</v>
      </c>
      <c r="X165" s="14">
        <f t="shared" si="687"/>
        <v>6587</v>
      </c>
      <c r="Y165" s="14">
        <f t="shared" si="687"/>
        <v>5370</v>
      </c>
      <c r="Z165" s="14">
        <f t="shared" si="687"/>
        <v>5995</v>
      </c>
      <c r="AA165" s="14">
        <f t="shared" si="687"/>
        <v>6116</v>
      </c>
      <c r="AB165" s="14">
        <f t="shared" si="687"/>
        <v>5697</v>
      </c>
      <c r="AC165" s="14">
        <f t="shared" si="687"/>
        <v>5248</v>
      </c>
      <c r="AD165" s="15">
        <f t="shared" si="687"/>
        <v>4362</v>
      </c>
      <c r="AE165" s="13">
        <f t="shared" si="15"/>
        <v>4300</v>
      </c>
      <c r="AF165" s="14">
        <f t="shared" ref="AF165:AN165" si="688">AF77-AE77</f>
        <v>4675</v>
      </c>
      <c r="AG165" s="14">
        <f t="shared" si="688"/>
        <v>4689</v>
      </c>
      <c r="AH165" s="14">
        <f t="shared" si="688"/>
        <v>7008</v>
      </c>
      <c r="AI165" s="14">
        <f t="shared" si="688"/>
        <v>5669</v>
      </c>
      <c r="AJ165" s="14">
        <f t="shared" si="688"/>
        <v>6267</v>
      </c>
      <c r="AK165" s="14">
        <f t="shared" si="688"/>
        <v>6161</v>
      </c>
      <c r="AL165" s="14">
        <f t="shared" si="688"/>
        <v>6037</v>
      </c>
      <c r="AM165" s="14">
        <f t="shared" si="688"/>
        <v>5305</v>
      </c>
      <c r="AN165" s="15">
        <f t="shared" si="688"/>
        <v>5224</v>
      </c>
      <c r="AO165" s="13">
        <f t="shared" si="17"/>
        <v>4635</v>
      </c>
      <c r="AP165" s="14">
        <f t="shared" ref="AP165:AX165" si="689">AP77-AO77</f>
        <v>4719</v>
      </c>
      <c r="AQ165" s="14">
        <f t="shared" si="689"/>
        <v>4940</v>
      </c>
      <c r="AR165" s="14">
        <f t="shared" si="689"/>
        <v>7188</v>
      </c>
      <c r="AS165" s="14">
        <f t="shared" si="689"/>
        <v>6116</v>
      </c>
      <c r="AT165" s="14">
        <f t="shared" si="689"/>
        <v>6357</v>
      </c>
      <c r="AU165" s="14">
        <f t="shared" si="689"/>
        <v>6034</v>
      </c>
      <c r="AV165" s="14">
        <f t="shared" si="689"/>
        <v>6299</v>
      </c>
      <c r="AW165" s="14">
        <f t="shared" si="689"/>
        <v>5922</v>
      </c>
      <c r="AX165" s="15">
        <f t="shared" si="689"/>
        <v>5227</v>
      </c>
      <c r="AY165" s="13">
        <f t="shared" si="19"/>
        <v>4167</v>
      </c>
      <c r="AZ165" s="14">
        <f t="shared" ref="AZ165:BH165" si="690">AZ77-AY77</f>
        <v>4643</v>
      </c>
      <c r="BA165" s="14">
        <f t="shared" si="690"/>
        <v>4352</v>
      </c>
      <c r="BB165" s="14">
        <f t="shared" si="690"/>
        <v>6546</v>
      </c>
      <c r="BC165" s="14">
        <f t="shared" si="690"/>
        <v>5762</v>
      </c>
      <c r="BD165" s="14">
        <f t="shared" si="690"/>
        <v>6123</v>
      </c>
      <c r="BE165" s="14">
        <f t="shared" si="690"/>
        <v>5428</v>
      </c>
      <c r="BF165" s="14">
        <f t="shared" si="690"/>
        <v>5899</v>
      </c>
      <c r="BG165" s="14">
        <f t="shared" si="690"/>
        <v>5125</v>
      </c>
      <c r="BH165" s="15">
        <f t="shared" si="690"/>
        <v>4681</v>
      </c>
      <c r="BI165" s="13">
        <f t="shared" si="21"/>
        <v>3991</v>
      </c>
      <c r="BJ165" s="14">
        <f t="shared" ref="BJ165:BP165" si="691">BJ77-BI77</f>
        <v>1906</v>
      </c>
      <c r="BK165" s="14">
        <f t="shared" si="691"/>
        <v>2442</v>
      </c>
      <c r="BL165" s="14">
        <f t="shared" si="691"/>
        <v>5320</v>
      </c>
      <c r="BM165" s="14">
        <f t="shared" si="691"/>
        <v>4553</v>
      </c>
      <c r="BN165" s="14">
        <f t="shared" si="691"/>
        <v>5242</v>
      </c>
      <c r="BO165" s="14">
        <f t="shared" si="691"/>
        <v>5072</v>
      </c>
      <c r="BP165" s="15">
        <f t="shared" si="691"/>
        <v>5419</v>
      </c>
      <c r="BQ165" s="13">
        <f t="shared" si="23"/>
        <v>3622</v>
      </c>
      <c r="BR165" s="14">
        <f t="shared" ref="BR165:CA165" si="692">BR77-BQ77</f>
        <v>4290</v>
      </c>
      <c r="BS165" s="14">
        <f t="shared" si="692"/>
        <v>4425</v>
      </c>
      <c r="BT165" s="14">
        <f t="shared" si="692"/>
        <v>3692</v>
      </c>
      <c r="BU165" s="14">
        <f t="shared" si="692"/>
        <v>5615</v>
      </c>
      <c r="BV165" s="14">
        <f t="shared" si="692"/>
        <v>4615</v>
      </c>
      <c r="BW165" s="14">
        <f t="shared" si="692"/>
        <v>4722</v>
      </c>
      <c r="BX165" s="14">
        <f t="shared" si="692"/>
        <v>4467</v>
      </c>
      <c r="BY165" s="14">
        <f t="shared" si="692"/>
        <v>3990</v>
      </c>
      <c r="BZ165" s="14">
        <f t="shared" si="692"/>
        <v>3469</v>
      </c>
      <c r="CA165" s="15">
        <f t="shared" si="692"/>
        <v>3315</v>
      </c>
      <c r="CB165" s="13">
        <f t="shared" si="25"/>
        <v>3326.5</v>
      </c>
      <c r="CC165" s="14">
        <f t="shared" ref="CC165:CG165" si="693">CC77-CB77</f>
        <v>4191</v>
      </c>
      <c r="CD165" s="14">
        <f t="shared" si="693"/>
        <v>3968</v>
      </c>
      <c r="CE165" s="14">
        <f t="shared" si="693"/>
        <v>3632</v>
      </c>
      <c r="CF165" s="14">
        <f t="shared" si="693"/>
        <v>5337</v>
      </c>
      <c r="CG165" s="15">
        <f t="shared" si="693"/>
        <v>3950</v>
      </c>
    </row>
    <row r="166">
      <c r="A166" s="12" t="s">
        <v>51</v>
      </c>
      <c r="B166" s="13">
        <f t="shared" si="27"/>
        <v>1672.25</v>
      </c>
      <c r="C166" s="14">
        <f t="shared" ref="C166:K166" si="694">C78-B78</f>
        <v>2687</v>
      </c>
      <c r="D166" s="14">
        <f t="shared" si="694"/>
        <v>2269</v>
      </c>
      <c r="E166" s="14">
        <f t="shared" si="694"/>
        <v>3590</v>
      </c>
      <c r="F166" s="14">
        <f t="shared" si="694"/>
        <v>4168</v>
      </c>
      <c r="G166" s="14">
        <f t="shared" si="694"/>
        <v>5088</v>
      </c>
      <c r="H166" s="14">
        <f t="shared" si="694"/>
        <v>4374</v>
      </c>
      <c r="I166" s="14">
        <f t="shared" si="694"/>
        <v>4153</v>
      </c>
      <c r="J166" s="14">
        <f t="shared" si="694"/>
        <v>2714</v>
      </c>
      <c r="K166" s="15">
        <f t="shared" si="694"/>
        <v>2786</v>
      </c>
      <c r="L166" s="13">
        <f t="shared" si="11"/>
        <v>2350.333333</v>
      </c>
      <c r="M166" s="14">
        <f t="shared" ref="M166:T166" si="695">M78-L78</f>
        <v>2459</v>
      </c>
      <c r="N166" s="14">
        <f t="shared" si="695"/>
        <v>2273</v>
      </c>
      <c r="O166" s="14">
        <f t="shared" si="695"/>
        <v>4597</v>
      </c>
      <c r="P166" s="14">
        <f t="shared" si="695"/>
        <v>4411</v>
      </c>
      <c r="Q166" s="14">
        <f t="shared" si="695"/>
        <v>4875</v>
      </c>
      <c r="R166" s="14">
        <f t="shared" si="695"/>
        <v>4738</v>
      </c>
      <c r="S166" s="14">
        <f t="shared" si="695"/>
        <v>3872</v>
      </c>
      <c r="T166" s="15">
        <f t="shared" si="695"/>
        <v>3098</v>
      </c>
      <c r="U166" s="13">
        <f t="shared" si="13"/>
        <v>2221.333333</v>
      </c>
      <c r="V166" s="14">
        <f t="shared" ref="V166:AD166" si="696">V78-U78</f>
        <v>2595</v>
      </c>
      <c r="W166" s="14">
        <f t="shared" si="696"/>
        <v>2557</v>
      </c>
      <c r="X166" s="14">
        <f t="shared" si="696"/>
        <v>4801</v>
      </c>
      <c r="Y166" s="14">
        <f t="shared" si="696"/>
        <v>4372</v>
      </c>
      <c r="Z166" s="14">
        <f t="shared" si="696"/>
        <v>4766</v>
      </c>
      <c r="AA166" s="14">
        <f t="shared" si="696"/>
        <v>4962</v>
      </c>
      <c r="AB166" s="14">
        <f t="shared" si="696"/>
        <v>4053</v>
      </c>
      <c r="AC166" s="14">
        <f t="shared" si="696"/>
        <v>2874</v>
      </c>
      <c r="AD166" s="15">
        <f t="shared" si="696"/>
        <v>2803</v>
      </c>
      <c r="AE166" s="13">
        <f t="shared" si="15"/>
        <v>2507.333333</v>
      </c>
      <c r="AF166" s="14">
        <f t="shared" ref="AF166:AN166" si="697">AF78-AE78</f>
        <v>2879</v>
      </c>
      <c r="AG166" s="14">
        <f t="shared" si="697"/>
        <v>2607</v>
      </c>
      <c r="AH166" s="14">
        <f t="shared" si="697"/>
        <v>5991</v>
      </c>
      <c r="AI166" s="14">
        <f t="shared" si="697"/>
        <v>3500</v>
      </c>
      <c r="AJ166" s="14">
        <f t="shared" si="697"/>
        <v>5181</v>
      </c>
      <c r="AK166" s="14">
        <f t="shared" si="697"/>
        <v>4377</v>
      </c>
      <c r="AL166" s="14">
        <f t="shared" si="697"/>
        <v>4574</v>
      </c>
      <c r="AM166" s="14">
        <f t="shared" si="697"/>
        <v>2873</v>
      </c>
      <c r="AN166" s="15">
        <f t="shared" si="697"/>
        <v>2979</v>
      </c>
      <c r="AO166" s="13">
        <f t="shared" si="17"/>
        <v>2350.333333</v>
      </c>
      <c r="AP166" s="14">
        <f t="shared" ref="AP166:AX166" si="698">AP78-AO78</f>
        <v>2538</v>
      </c>
      <c r="AQ166" s="14">
        <f t="shared" si="698"/>
        <v>2310</v>
      </c>
      <c r="AR166" s="14">
        <f t="shared" si="698"/>
        <v>4459</v>
      </c>
      <c r="AS166" s="14">
        <f t="shared" si="698"/>
        <v>4327</v>
      </c>
      <c r="AT166" s="14">
        <f t="shared" si="698"/>
        <v>5798</v>
      </c>
      <c r="AU166" s="14">
        <f t="shared" si="698"/>
        <v>4478</v>
      </c>
      <c r="AV166" s="14">
        <f t="shared" si="698"/>
        <v>4496</v>
      </c>
      <c r="AW166" s="14">
        <f t="shared" si="698"/>
        <v>2918</v>
      </c>
      <c r="AX166" s="15">
        <f t="shared" si="698"/>
        <v>2730</v>
      </c>
      <c r="AY166" s="13">
        <f t="shared" si="19"/>
        <v>2536.666667</v>
      </c>
      <c r="AZ166" s="14">
        <f t="shared" ref="AZ166:BH166" si="699">AZ78-AY78</f>
        <v>2645</v>
      </c>
      <c r="BA166" s="14">
        <f t="shared" si="699"/>
        <v>2008</v>
      </c>
      <c r="BB166" s="14">
        <f t="shared" si="699"/>
        <v>4920</v>
      </c>
      <c r="BC166" s="14">
        <f t="shared" si="699"/>
        <v>4286</v>
      </c>
      <c r="BD166" s="14">
        <f t="shared" si="699"/>
        <v>3846</v>
      </c>
      <c r="BE166" s="14">
        <f t="shared" si="699"/>
        <v>3829</v>
      </c>
      <c r="BF166" s="14">
        <f t="shared" si="699"/>
        <v>3517</v>
      </c>
      <c r="BG166" s="14">
        <f t="shared" si="699"/>
        <v>2615</v>
      </c>
      <c r="BH166" s="15">
        <f t="shared" si="699"/>
        <v>2259</v>
      </c>
      <c r="BI166" s="13">
        <f t="shared" si="21"/>
        <v>2048.333333</v>
      </c>
      <c r="BJ166" s="14">
        <f t="shared" ref="BJ166:BP166" si="700">BJ78-BI78</f>
        <v>1721</v>
      </c>
      <c r="BK166" s="14">
        <f t="shared" si="700"/>
        <v>1504</v>
      </c>
      <c r="BL166" s="14">
        <f t="shared" si="700"/>
        <v>6301</v>
      </c>
      <c r="BM166" s="14">
        <f t="shared" si="700"/>
        <v>3859</v>
      </c>
      <c r="BN166" s="14">
        <f t="shared" si="700"/>
        <v>4231</v>
      </c>
      <c r="BO166" s="14">
        <f t="shared" si="700"/>
        <v>3309</v>
      </c>
      <c r="BP166" s="15">
        <f t="shared" si="700"/>
        <v>3108</v>
      </c>
      <c r="BQ166" s="13">
        <f t="shared" si="23"/>
        <v>1943</v>
      </c>
      <c r="BR166" s="14">
        <f t="shared" ref="BR166:CA166" si="701">BR78-BQ78</f>
        <v>2475</v>
      </c>
      <c r="BS166" s="14">
        <f t="shared" si="701"/>
        <v>2153</v>
      </c>
      <c r="BT166" s="14">
        <f t="shared" si="701"/>
        <v>1830</v>
      </c>
      <c r="BU166" s="14">
        <f t="shared" si="701"/>
        <v>5333</v>
      </c>
      <c r="BV166" s="14">
        <f t="shared" si="701"/>
        <v>3022</v>
      </c>
      <c r="BW166" s="14">
        <f t="shared" si="701"/>
        <v>2434</v>
      </c>
      <c r="BX166" s="14">
        <f t="shared" si="701"/>
        <v>2982</v>
      </c>
      <c r="BY166" s="14">
        <f t="shared" si="701"/>
        <v>2031</v>
      </c>
      <c r="BZ166" s="14">
        <f t="shared" si="701"/>
        <v>1901</v>
      </c>
      <c r="CA166" s="15">
        <f t="shared" si="701"/>
        <v>1718</v>
      </c>
      <c r="CB166" s="13">
        <f t="shared" si="25"/>
        <v>2416.5</v>
      </c>
      <c r="CC166" s="14">
        <f t="shared" ref="CC166:CG166" si="702">CC78-CB78</f>
        <v>2618</v>
      </c>
      <c r="CD166" s="14">
        <f t="shared" si="702"/>
        <v>2529</v>
      </c>
      <c r="CE166" s="14">
        <f t="shared" si="702"/>
        <v>2120</v>
      </c>
      <c r="CF166" s="14">
        <f t="shared" si="702"/>
        <v>5756</v>
      </c>
      <c r="CG166" s="15">
        <f t="shared" si="702"/>
        <v>3519</v>
      </c>
    </row>
    <row r="167">
      <c r="A167" s="12" t="s">
        <v>59</v>
      </c>
      <c r="B167" s="13">
        <f t="shared" si="27"/>
        <v>1877.25</v>
      </c>
      <c r="C167" s="14">
        <f t="shared" ref="C167:K167" si="703">C79-B79</f>
        <v>2898</v>
      </c>
      <c r="D167" s="14">
        <f t="shared" si="703"/>
        <v>2295</v>
      </c>
      <c r="E167" s="14">
        <f t="shared" si="703"/>
        <v>3371</v>
      </c>
      <c r="F167" s="14">
        <f t="shared" si="703"/>
        <v>3486</v>
      </c>
      <c r="G167" s="14">
        <f t="shared" si="703"/>
        <v>3097</v>
      </c>
      <c r="H167" s="14">
        <f t="shared" si="703"/>
        <v>4836</v>
      </c>
      <c r="I167" s="14">
        <f t="shared" si="703"/>
        <v>4577</v>
      </c>
      <c r="J167" s="14">
        <f t="shared" si="703"/>
        <v>3066</v>
      </c>
      <c r="K167" s="15">
        <f t="shared" si="703"/>
        <v>3059</v>
      </c>
      <c r="L167" s="13">
        <f t="shared" si="11"/>
        <v>2833.666667</v>
      </c>
      <c r="M167" s="14">
        <f t="shared" ref="M167:T167" si="704">M79-L79</f>
        <v>2790</v>
      </c>
      <c r="N167" s="14">
        <f t="shared" si="704"/>
        <v>2149</v>
      </c>
      <c r="O167" s="14">
        <f t="shared" si="704"/>
        <v>5250</v>
      </c>
      <c r="P167" s="14">
        <f t="shared" si="704"/>
        <v>3466</v>
      </c>
      <c r="Q167" s="14">
        <f t="shared" si="704"/>
        <v>3217</v>
      </c>
      <c r="R167" s="14">
        <f t="shared" si="704"/>
        <v>5426</v>
      </c>
      <c r="S167" s="14">
        <f t="shared" si="704"/>
        <v>4420</v>
      </c>
      <c r="T167" s="15">
        <f t="shared" si="704"/>
        <v>3536</v>
      </c>
      <c r="U167" s="13">
        <f t="shared" si="13"/>
        <v>2667.333333</v>
      </c>
      <c r="V167" s="14">
        <f t="shared" ref="V167:AD167" si="705">V79-U79</f>
        <v>2620</v>
      </c>
      <c r="W167" s="14">
        <f t="shared" si="705"/>
        <v>2202</v>
      </c>
      <c r="X167" s="14">
        <f t="shared" si="705"/>
        <v>5517</v>
      </c>
      <c r="Y167" s="14">
        <f t="shared" si="705"/>
        <v>3108</v>
      </c>
      <c r="Z167" s="14">
        <f t="shared" si="705"/>
        <v>3198</v>
      </c>
      <c r="AA167" s="14">
        <f t="shared" si="705"/>
        <v>5041</v>
      </c>
      <c r="AB167" s="14">
        <f t="shared" si="705"/>
        <v>4461</v>
      </c>
      <c r="AC167" s="14">
        <f t="shared" si="705"/>
        <v>3638</v>
      </c>
      <c r="AD167" s="15">
        <f t="shared" si="705"/>
        <v>3081</v>
      </c>
      <c r="AE167" s="13">
        <f t="shared" si="15"/>
        <v>2862</v>
      </c>
      <c r="AF167" s="14">
        <f t="shared" ref="AF167:AN167" si="706">AF79-AE79</f>
        <v>2968</v>
      </c>
      <c r="AG167" s="14">
        <f t="shared" si="706"/>
        <v>2496</v>
      </c>
      <c r="AH167" s="14">
        <f t="shared" si="706"/>
        <v>5755</v>
      </c>
      <c r="AI167" s="14">
        <f t="shared" si="706"/>
        <v>3462</v>
      </c>
      <c r="AJ167" s="14">
        <f t="shared" si="706"/>
        <v>4074</v>
      </c>
      <c r="AK167" s="14">
        <f t="shared" si="706"/>
        <v>5466</v>
      </c>
      <c r="AL167" s="14">
        <f t="shared" si="706"/>
        <v>4587</v>
      </c>
      <c r="AM167" s="14">
        <f t="shared" si="706"/>
        <v>4198</v>
      </c>
      <c r="AN167" s="15">
        <f t="shared" si="706"/>
        <v>3781</v>
      </c>
      <c r="AO167" s="13">
        <f t="shared" si="17"/>
        <v>3182</v>
      </c>
      <c r="AP167" s="14">
        <f t="shared" ref="AP167:AX167" si="707">AP79-AO79</f>
        <v>3016</v>
      </c>
      <c r="AQ167" s="14">
        <f t="shared" si="707"/>
        <v>2415</v>
      </c>
      <c r="AR167" s="14">
        <f t="shared" si="707"/>
        <v>5762</v>
      </c>
      <c r="AS167" s="14">
        <f t="shared" si="707"/>
        <v>3423</v>
      </c>
      <c r="AT167" s="14">
        <f t="shared" si="707"/>
        <v>4059</v>
      </c>
      <c r="AU167" s="14">
        <f t="shared" si="707"/>
        <v>5398</v>
      </c>
      <c r="AV167" s="14">
        <f t="shared" si="707"/>
        <v>4597</v>
      </c>
      <c r="AW167" s="14">
        <f t="shared" si="707"/>
        <v>3532</v>
      </c>
      <c r="AX167" s="15">
        <f t="shared" si="707"/>
        <v>3530</v>
      </c>
      <c r="AY167" s="13">
        <f t="shared" si="19"/>
        <v>3115.666667</v>
      </c>
      <c r="AZ167" s="14">
        <f t="shared" ref="AZ167:BH167" si="708">AZ79-AY79</f>
        <v>2952</v>
      </c>
      <c r="BA167" s="14">
        <f t="shared" si="708"/>
        <v>2495</v>
      </c>
      <c r="BB167" s="14">
        <f t="shared" si="708"/>
        <v>5669</v>
      </c>
      <c r="BC167" s="14">
        <f t="shared" si="708"/>
        <v>3376</v>
      </c>
      <c r="BD167" s="14">
        <f t="shared" si="708"/>
        <v>3498</v>
      </c>
      <c r="BE167" s="14">
        <f t="shared" si="708"/>
        <v>4362</v>
      </c>
      <c r="BF167" s="14">
        <f t="shared" si="708"/>
        <v>4230</v>
      </c>
      <c r="BG167" s="14">
        <f t="shared" si="708"/>
        <v>3358</v>
      </c>
      <c r="BH167" s="15">
        <f t="shared" si="708"/>
        <v>3479</v>
      </c>
      <c r="BI167" s="13">
        <f t="shared" si="21"/>
        <v>3099</v>
      </c>
      <c r="BJ167" s="14">
        <f t="shared" ref="BJ167:BP167" si="709">BJ79-BI79</f>
        <v>1714</v>
      </c>
      <c r="BK167" s="14">
        <f t="shared" si="709"/>
        <v>1501</v>
      </c>
      <c r="BL167" s="14">
        <f t="shared" si="709"/>
        <v>5225</v>
      </c>
      <c r="BM167" s="14">
        <f t="shared" si="709"/>
        <v>3315</v>
      </c>
      <c r="BN167" s="14">
        <f t="shared" si="709"/>
        <v>3650</v>
      </c>
      <c r="BO167" s="14">
        <f t="shared" si="709"/>
        <v>4562</v>
      </c>
      <c r="BP167" s="15">
        <f t="shared" si="709"/>
        <v>4214</v>
      </c>
      <c r="BQ167" s="13">
        <f t="shared" si="23"/>
        <v>3464.5</v>
      </c>
      <c r="BR167" s="14">
        <f t="shared" ref="BR167:CA167" si="710">BR79-BQ79</f>
        <v>5603</v>
      </c>
      <c r="BS167" s="14">
        <f t="shared" si="710"/>
        <v>4304</v>
      </c>
      <c r="BT167" s="14">
        <f t="shared" si="710"/>
        <v>2845</v>
      </c>
      <c r="BU167" s="14">
        <f t="shared" si="710"/>
        <v>5793</v>
      </c>
      <c r="BV167" s="14">
        <f t="shared" si="710"/>
        <v>3392</v>
      </c>
      <c r="BW167" s="14">
        <f t="shared" si="710"/>
        <v>4024</v>
      </c>
      <c r="BX167" s="14">
        <f t="shared" si="710"/>
        <v>5348</v>
      </c>
      <c r="BY167" s="14">
        <f t="shared" si="710"/>
        <v>3481</v>
      </c>
      <c r="BZ167" s="14">
        <f t="shared" si="710"/>
        <v>2669</v>
      </c>
      <c r="CA167" s="15">
        <f t="shared" si="710"/>
        <v>3209</v>
      </c>
      <c r="CB167" s="13">
        <f t="shared" si="25"/>
        <v>3908</v>
      </c>
      <c r="CC167" s="14">
        <f t="shared" ref="CC167:CG167" si="711">CC79-CB79</f>
        <v>5763</v>
      </c>
      <c r="CD167" s="14">
        <f t="shared" si="711"/>
        <v>4920</v>
      </c>
      <c r="CE167" s="14">
        <f t="shared" si="711"/>
        <v>3943</v>
      </c>
      <c r="CF167" s="14">
        <f t="shared" si="711"/>
        <v>7894</v>
      </c>
      <c r="CG167" s="15">
        <f t="shared" si="711"/>
        <v>4009</v>
      </c>
    </row>
    <row r="168">
      <c r="A168" s="12" t="s">
        <v>19</v>
      </c>
      <c r="B168" s="13">
        <f t="shared" si="27"/>
        <v>911.75</v>
      </c>
      <c r="C168" s="14">
        <f t="shared" ref="C168:K168" si="712">C80-B80</f>
        <v>1369</v>
      </c>
      <c r="D168" s="14">
        <f t="shared" si="712"/>
        <v>1369</v>
      </c>
      <c r="E168" s="14">
        <f t="shared" si="712"/>
        <v>1389</v>
      </c>
      <c r="F168" s="14">
        <f t="shared" si="712"/>
        <v>1513</v>
      </c>
      <c r="G168" s="14">
        <f t="shared" si="712"/>
        <v>1333</v>
      </c>
      <c r="H168" s="14">
        <f t="shared" si="712"/>
        <v>1492</v>
      </c>
      <c r="I168" s="14">
        <f t="shared" si="712"/>
        <v>1646</v>
      </c>
      <c r="J168" s="14">
        <f t="shared" si="712"/>
        <v>1336</v>
      </c>
      <c r="K168" s="15">
        <f t="shared" si="712"/>
        <v>1274</v>
      </c>
      <c r="L168" s="13">
        <f t="shared" si="11"/>
        <v>1157</v>
      </c>
      <c r="M168" s="14">
        <f t="shared" ref="M168:T168" si="713">M80-L80</f>
        <v>1175</v>
      </c>
      <c r="N168" s="14">
        <f t="shared" si="713"/>
        <v>1082</v>
      </c>
      <c r="O168" s="14">
        <f t="shared" si="713"/>
        <v>1279</v>
      </c>
      <c r="P168" s="14">
        <f t="shared" si="713"/>
        <v>1348</v>
      </c>
      <c r="Q168" s="14">
        <f t="shared" si="713"/>
        <v>1158</v>
      </c>
      <c r="R168" s="14">
        <f t="shared" si="713"/>
        <v>1261</v>
      </c>
      <c r="S168" s="14">
        <f t="shared" si="713"/>
        <v>1231</v>
      </c>
      <c r="T168" s="15">
        <f t="shared" si="713"/>
        <v>1468</v>
      </c>
      <c r="U168" s="13">
        <f t="shared" si="13"/>
        <v>978.6666667</v>
      </c>
      <c r="V168" s="14">
        <f t="shared" ref="V168:AD168" si="714">V80-U80</f>
        <v>1106</v>
      </c>
      <c r="W168" s="14">
        <f t="shared" si="714"/>
        <v>1079</v>
      </c>
      <c r="X168" s="14">
        <f t="shared" si="714"/>
        <v>1256</v>
      </c>
      <c r="Y168" s="14">
        <f t="shared" si="714"/>
        <v>1478</v>
      </c>
      <c r="Z168" s="14">
        <f t="shared" si="714"/>
        <v>1271</v>
      </c>
      <c r="AA168" s="14">
        <f t="shared" si="714"/>
        <v>1440</v>
      </c>
      <c r="AB168" s="14">
        <f t="shared" si="714"/>
        <v>1365</v>
      </c>
      <c r="AC168" s="14">
        <f t="shared" si="714"/>
        <v>1115</v>
      </c>
      <c r="AD168" s="15">
        <f t="shared" si="714"/>
        <v>1320</v>
      </c>
      <c r="AE168" s="13">
        <f t="shared" si="15"/>
        <v>898</v>
      </c>
      <c r="AF168" s="14">
        <f t="shared" ref="AF168:AN168" si="715">AF80-AE80</f>
        <v>1096</v>
      </c>
      <c r="AG168" s="14">
        <f t="shared" si="715"/>
        <v>1056</v>
      </c>
      <c r="AH168" s="14">
        <f t="shared" si="715"/>
        <v>966</v>
      </c>
      <c r="AI168" s="14">
        <f t="shared" si="715"/>
        <v>1164</v>
      </c>
      <c r="AJ168" s="14">
        <f t="shared" si="715"/>
        <v>1195</v>
      </c>
      <c r="AK168" s="14">
        <f t="shared" si="715"/>
        <v>1267</v>
      </c>
      <c r="AL168" s="14">
        <f t="shared" si="715"/>
        <v>1290</v>
      </c>
      <c r="AM168" s="14">
        <f t="shared" si="715"/>
        <v>1158</v>
      </c>
      <c r="AN168" s="15">
        <f t="shared" si="715"/>
        <v>1215</v>
      </c>
      <c r="AO168" s="13">
        <f t="shared" si="17"/>
        <v>974.3333333</v>
      </c>
      <c r="AP168" s="14">
        <f t="shared" ref="AP168:AX168" si="716">AP80-AO80</f>
        <v>991</v>
      </c>
      <c r="AQ168" s="14">
        <f t="shared" si="716"/>
        <v>1154</v>
      </c>
      <c r="AR168" s="14">
        <f t="shared" si="716"/>
        <v>1301</v>
      </c>
      <c r="AS168" s="14">
        <f t="shared" si="716"/>
        <v>1503</v>
      </c>
      <c r="AT168" s="14">
        <f t="shared" si="716"/>
        <v>1480</v>
      </c>
      <c r="AU168" s="14">
        <f t="shared" si="716"/>
        <v>1499</v>
      </c>
      <c r="AV168" s="14">
        <f t="shared" si="716"/>
        <v>1676</v>
      </c>
      <c r="AW168" s="14">
        <f t="shared" si="716"/>
        <v>1552</v>
      </c>
      <c r="AX168" s="15">
        <f t="shared" si="716"/>
        <v>1460</v>
      </c>
      <c r="AY168" s="13">
        <f t="shared" si="19"/>
        <v>1167</v>
      </c>
      <c r="AZ168" s="14">
        <f t="shared" ref="AZ168:BH168" si="717">AZ80-AY80</f>
        <v>1209</v>
      </c>
      <c r="BA168" s="14">
        <f t="shared" si="717"/>
        <v>1353</v>
      </c>
      <c r="BB168" s="14">
        <f t="shared" si="717"/>
        <v>1406</v>
      </c>
      <c r="BC168" s="14">
        <f t="shared" si="717"/>
        <v>1458</v>
      </c>
      <c r="BD168" s="14">
        <f t="shared" si="717"/>
        <v>1405</v>
      </c>
      <c r="BE168" s="14">
        <f t="shared" si="717"/>
        <v>1414</v>
      </c>
      <c r="BF168" s="14">
        <f t="shared" si="717"/>
        <v>1477</v>
      </c>
      <c r="BG168" s="14">
        <f t="shared" si="717"/>
        <v>1258</v>
      </c>
      <c r="BH168" s="15">
        <f t="shared" si="717"/>
        <v>1298</v>
      </c>
      <c r="BI168" s="13">
        <f t="shared" si="21"/>
        <v>905.3333333</v>
      </c>
      <c r="BJ168" s="14">
        <f t="shared" ref="BJ168:BP168" si="718">BJ80-BI80</f>
        <v>533</v>
      </c>
      <c r="BK168" s="14">
        <f t="shared" si="718"/>
        <v>677</v>
      </c>
      <c r="BL168" s="14">
        <f t="shared" si="718"/>
        <v>1003</v>
      </c>
      <c r="BM168" s="14">
        <f t="shared" si="718"/>
        <v>1776</v>
      </c>
      <c r="BN168" s="14">
        <f t="shared" si="718"/>
        <v>1378</v>
      </c>
      <c r="BO168" s="14">
        <f t="shared" si="718"/>
        <v>1395</v>
      </c>
      <c r="BP168" s="15">
        <f t="shared" si="718"/>
        <v>1342</v>
      </c>
      <c r="BQ168" s="13">
        <f t="shared" si="23"/>
        <v>923.5</v>
      </c>
      <c r="BR168" s="14">
        <f t="shared" ref="BR168:CA168" si="719">BR80-BQ80</f>
        <v>1129</v>
      </c>
      <c r="BS168" s="14">
        <f t="shared" si="719"/>
        <v>971</v>
      </c>
      <c r="BT168" s="14">
        <f t="shared" si="719"/>
        <v>950</v>
      </c>
      <c r="BU168" s="14">
        <f t="shared" si="719"/>
        <v>1244</v>
      </c>
      <c r="BV168" s="14">
        <f t="shared" si="719"/>
        <v>981</v>
      </c>
      <c r="BW168" s="14">
        <f t="shared" si="719"/>
        <v>985</v>
      </c>
      <c r="BX168" s="14">
        <f t="shared" si="719"/>
        <v>1123</v>
      </c>
      <c r="BY168" s="14">
        <f t="shared" si="719"/>
        <v>1022</v>
      </c>
      <c r="BZ168" s="14">
        <f t="shared" si="719"/>
        <v>820</v>
      </c>
      <c r="CA168" s="15">
        <f t="shared" si="719"/>
        <v>889</v>
      </c>
      <c r="CB168" s="13">
        <f t="shared" si="25"/>
        <v>1156.5</v>
      </c>
      <c r="CC168" s="14">
        <f t="shared" ref="CC168:CG168" si="720">CC80-CB80</f>
        <v>1611</v>
      </c>
      <c r="CD168" s="14">
        <f t="shared" si="720"/>
        <v>1327</v>
      </c>
      <c r="CE168" s="14">
        <f t="shared" si="720"/>
        <v>1244</v>
      </c>
      <c r="CF168" s="14">
        <f t="shared" si="720"/>
        <v>1642</v>
      </c>
      <c r="CG168" s="15">
        <f t="shared" si="720"/>
        <v>1365</v>
      </c>
    </row>
    <row r="169">
      <c r="A169" s="12" t="s">
        <v>77</v>
      </c>
      <c r="B169" s="13">
        <f t="shared" si="27"/>
        <v>4094.5</v>
      </c>
      <c r="C169" s="14">
        <f t="shared" ref="C169:K169" si="721">C81-B81</f>
        <v>7140</v>
      </c>
      <c r="D169" s="14">
        <f t="shared" si="721"/>
        <v>5478</v>
      </c>
      <c r="E169" s="14">
        <f t="shared" si="721"/>
        <v>8540</v>
      </c>
      <c r="F169" s="14">
        <f t="shared" si="721"/>
        <v>7382</v>
      </c>
      <c r="G169" s="14">
        <f t="shared" si="721"/>
        <v>6281</v>
      </c>
      <c r="H169" s="14">
        <f t="shared" si="721"/>
        <v>9393</v>
      </c>
      <c r="I169" s="14">
        <f t="shared" si="721"/>
        <v>6849</v>
      </c>
      <c r="J169" s="14">
        <f t="shared" si="721"/>
        <v>6026</v>
      </c>
      <c r="K169" s="15">
        <f t="shared" si="721"/>
        <v>5948</v>
      </c>
      <c r="L169" s="13">
        <f t="shared" si="11"/>
        <v>5675.666667</v>
      </c>
      <c r="M169" s="14">
        <f t="shared" ref="M169:T169" si="722">M81-L81</f>
        <v>6666</v>
      </c>
      <c r="N169" s="14">
        <f t="shared" si="722"/>
        <v>5942</v>
      </c>
      <c r="O169" s="14">
        <f t="shared" si="722"/>
        <v>9344</v>
      </c>
      <c r="P169" s="14">
        <f t="shared" si="722"/>
        <v>7734</v>
      </c>
      <c r="Q169" s="14">
        <f t="shared" si="722"/>
        <v>6309</v>
      </c>
      <c r="R169" s="14">
        <f t="shared" si="722"/>
        <v>6974</v>
      </c>
      <c r="S169" s="14">
        <f t="shared" si="722"/>
        <v>7599</v>
      </c>
      <c r="T169" s="15">
        <f t="shared" si="722"/>
        <v>6606</v>
      </c>
      <c r="U169" s="13">
        <f t="shared" si="13"/>
        <v>5483.666667</v>
      </c>
      <c r="V169" s="14">
        <f t="shared" ref="V169:AD169" si="723">V81-U81</f>
        <v>6722</v>
      </c>
      <c r="W169" s="14">
        <f t="shared" si="723"/>
        <v>6052</v>
      </c>
      <c r="X169" s="14">
        <f t="shared" si="723"/>
        <v>8207</v>
      </c>
      <c r="Y169" s="14">
        <f t="shared" si="723"/>
        <v>7752</v>
      </c>
      <c r="Z169" s="14">
        <f t="shared" si="723"/>
        <v>6882</v>
      </c>
      <c r="AA169" s="14">
        <f t="shared" si="723"/>
        <v>7649</v>
      </c>
      <c r="AB169" s="14">
        <f t="shared" si="723"/>
        <v>7183</v>
      </c>
      <c r="AC169" s="14">
        <f t="shared" si="723"/>
        <v>6832</v>
      </c>
      <c r="AD169" s="15">
        <f t="shared" si="723"/>
        <v>6537</v>
      </c>
      <c r="AE169" s="13">
        <f t="shared" si="15"/>
        <v>5350</v>
      </c>
      <c r="AF169" s="14">
        <f t="shared" ref="AF169:AN169" si="724">AF81-AE81</f>
        <v>6620</v>
      </c>
      <c r="AG169" s="14">
        <f t="shared" si="724"/>
        <v>6023</v>
      </c>
      <c r="AH169" s="14">
        <f t="shared" si="724"/>
        <v>8423</v>
      </c>
      <c r="AI169" s="14">
        <f t="shared" si="724"/>
        <v>7748</v>
      </c>
      <c r="AJ169" s="14">
        <f t="shared" si="724"/>
        <v>6963</v>
      </c>
      <c r="AK169" s="14">
        <f t="shared" si="724"/>
        <v>7793</v>
      </c>
      <c r="AL169" s="14">
        <f t="shared" si="724"/>
        <v>8044</v>
      </c>
      <c r="AM169" s="14">
        <f t="shared" si="724"/>
        <v>7299</v>
      </c>
      <c r="AN169" s="15">
        <f t="shared" si="724"/>
        <v>6247</v>
      </c>
      <c r="AO169" s="13">
        <f t="shared" si="17"/>
        <v>5229.333333</v>
      </c>
      <c r="AP169" s="14">
        <f t="shared" ref="AP169:AX169" si="725">AP81-AO81</f>
        <v>6253</v>
      </c>
      <c r="AQ169" s="14">
        <f t="shared" si="725"/>
        <v>5443</v>
      </c>
      <c r="AR169" s="14">
        <f t="shared" si="725"/>
        <v>8994</v>
      </c>
      <c r="AS169" s="14">
        <f t="shared" si="725"/>
        <v>8542</v>
      </c>
      <c r="AT169" s="14">
        <f t="shared" si="725"/>
        <v>7276</v>
      </c>
      <c r="AU169" s="14">
        <f t="shared" si="725"/>
        <v>7409</v>
      </c>
      <c r="AV169" s="14">
        <f t="shared" si="725"/>
        <v>8348</v>
      </c>
      <c r="AW169" s="14">
        <f t="shared" si="725"/>
        <v>7280</v>
      </c>
      <c r="AX169" s="15">
        <f t="shared" si="725"/>
        <v>7334</v>
      </c>
      <c r="AY169" s="13">
        <f t="shared" si="19"/>
        <v>5513.666667</v>
      </c>
      <c r="AZ169" s="14">
        <f t="shared" ref="AZ169:BH169" si="726">AZ81-AY81</f>
        <v>6209</v>
      </c>
      <c r="BA169" s="14">
        <f t="shared" si="726"/>
        <v>5562</v>
      </c>
      <c r="BB169" s="14">
        <f t="shared" si="726"/>
        <v>8241</v>
      </c>
      <c r="BC169" s="14">
        <f t="shared" si="726"/>
        <v>8378</v>
      </c>
      <c r="BD169" s="14">
        <f t="shared" si="726"/>
        <v>6779</v>
      </c>
      <c r="BE169" s="14">
        <f t="shared" si="726"/>
        <v>7217</v>
      </c>
      <c r="BF169" s="14">
        <f t="shared" si="726"/>
        <v>7684</v>
      </c>
      <c r="BG169" s="14">
        <f t="shared" si="726"/>
        <v>6459</v>
      </c>
      <c r="BH169" s="15">
        <f t="shared" si="726"/>
        <v>6818</v>
      </c>
      <c r="BI169" s="13">
        <f t="shared" si="21"/>
        <v>5424.666667</v>
      </c>
      <c r="BJ169" s="14">
        <f t="shared" ref="BJ169:BP169" si="727">BJ81-BI81</f>
        <v>3074</v>
      </c>
      <c r="BK169" s="14">
        <f t="shared" si="727"/>
        <v>3539</v>
      </c>
      <c r="BL169" s="14">
        <f t="shared" si="727"/>
        <v>7541</v>
      </c>
      <c r="BM169" s="14">
        <f t="shared" si="727"/>
        <v>7994</v>
      </c>
      <c r="BN169" s="14">
        <f t="shared" si="727"/>
        <v>6700</v>
      </c>
      <c r="BO169" s="14">
        <f t="shared" si="727"/>
        <v>6863</v>
      </c>
      <c r="BP169" s="15">
        <f t="shared" si="727"/>
        <v>6854</v>
      </c>
      <c r="BQ169" s="13">
        <f t="shared" si="23"/>
        <v>4847</v>
      </c>
      <c r="BR169" s="14">
        <f t="shared" ref="BR169:CA169" si="728">BR81-BQ81</f>
        <v>5938</v>
      </c>
      <c r="BS169" s="14">
        <f t="shared" si="728"/>
        <v>5406</v>
      </c>
      <c r="BT169" s="14">
        <f t="shared" si="728"/>
        <v>4637</v>
      </c>
      <c r="BU169" s="14">
        <f t="shared" si="728"/>
        <v>7778</v>
      </c>
      <c r="BV169" s="14">
        <f t="shared" si="728"/>
        <v>6216</v>
      </c>
      <c r="BW169" s="14">
        <f t="shared" si="728"/>
        <v>6269</v>
      </c>
      <c r="BX169" s="14">
        <f t="shared" si="728"/>
        <v>6673</v>
      </c>
      <c r="BY169" s="14">
        <f t="shared" si="728"/>
        <v>5919</v>
      </c>
      <c r="BZ169" s="14">
        <f t="shared" si="728"/>
        <v>4876</v>
      </c>
      <c r="CA169" s="15">
        <f t="shared" si="728"/>
        <v>4788</v>
      </c>
      <c r="CB169" s="13">
        <f t="shared" si="25"/>
        <v>4556</v>
      </c>
      <c r="CC169" s="14">
        <f t="shared" ref="CC169:CG169" si="729">CC81-CB81</f>
        <v>6775</v>
      </c>
      <c r="CD169" s="14">
        <f t="shared" si="729"/>
        <v>6475</v>
      </c>
      <c r="CE169" s="14">
        <f t="shared" si="729"/>
        <v>5995</v>
      </c>
      <c r="CF169" s="14">
        <f t="shared" si="729"/>
        <v>8266</v>
      </c>
      <c r="CG169" s="15">
        <f t="shared" si="729"/>
        <v>6991</v>
      </c>
    </row>
    <row r="170">
      <c r="A170" s="12" t="s">
        <v>69</v>
      </c>
      <c r="B170" s="13">
        <f t="shared" si="27"/>
        <v>2697.5</v>
      </c>
      <c r="C170" s="14">
        <f t="shared" ref="C170:K170" si="730">C82-B82</f>
        <v>4724</v>
      </c>
      <c r="D170" s="14">
        <f t="shared" si="730"/>
        <v>3962</v>
      </c>
      <c r="E170" s="14">
        <f t="shared" si="730"/>
        <v>5063</v>
      </c>
      <c r="F170" s="14">
        <f t="shared" si="730"/>
        <v>7423</v>
      </c>
      <c r="G170" s="14">
        <f t="shared" si="730"/>
        <v>4812</v>
      </c>
      <c r="H170" s="14">
        <f t="shared" si="730"/>
        <v>5899</v>
      </c>
      <c r="I170" s="14">
        <f t="shared" si="730"/>
        <v>6046</v>
      </c>
      <c r="J170" s="14">
        <f t="shared" si="730"/>
        <v>5029</v>
      </c>
      <c r="K170" s="15">
        <f t="shared" si="730"/>
        <v>4634</v>
      </c>
      <c r="L170" s="13">
        <f t="shared" si="11"/>
        <v>3888.666667</v>
      </c>
      <c r="M170" s="14">
        <f t="shared" ref="M170:T170" si="731">M82-L82</f>
        <v>4039</v>
      </c>
      <c r="N170" s="14">
        <f t="shared" si="731"/>
        <v>3832</v>
      </c>
      <c r="O170" s="14">
        <f t="shared" si="731"/>
        <v>6509</v>
      </c>
      <c r="P170" s="14">
        <f t="shared" si="731"/>
        <v>7015</v>
      </c>
      <c r="Q170" s="14">
        <f t="shared" si="731"/>
        <v>4901</v>
      </c>
      <c r="R170" s="14">
        <f t="shared" si="731"/>
        <v>5930</v>
      </c>
      <c r="S170" s="14">
        <f t="shared" si="731"/>
        <v>6559</v>
      </c>
      <c r="T170" s="15">
        <f t="shared" si="731"/>
        <v>4850</v>
      </c>
      <c r="U170" s="13">
        <f t="shared" si="13"/>
        <v>3875</v>
      </c>
      <c r="V170" s="14">
        <f t="shared" ref="V170:AD170" si="732">V82-U82</f>
        <v>4247</v>
      </c>
      <c r="W170" s="14">
        <f t="shared" si="732"/>
        <v>3895</v>
      </c>
      <c r="X170" s="14">
        <f t="shared" si="732"/>
        <v>6339</v>
      </c>
      <c r="Y170" s="14">
        <f t="shared" si="732"/>
        <v>7057</v>
      </c>
      <c r="Z170" s="14">
        <f t="shared" si="732"/>
        <v>4619</v>
      </c>
      <c r="AA170" s="14">
        <f t="shared" si="732"/>
        <v>6011</v>
      </c>
      <c r="AB170" s="14">
        <f t="shared" si="732"/>
        <v>5651</v>
      </c>
      <c r="AC170" s="14">
        <f t="shared" si="732"/>
        <v>4941</v>
      </c>
      <c r="AD170" s="15">
        <f t="shared" si="732"/>
        <v>4248</v>
      </c>
      <c r="AE170" s="13">
        <f t="shared" si="15"/>
        <v>3655.333333</v>
      </c>
      <c r="AF170" s="14">
        <f t="shared" ref="AF170:AN170" si="733">AF82-AE82</f>
        <v>4666</v>
      </c>
      <c r="AG170" s="14">
        <f t="shared" si="733"/>
        <v>4009</v>
      </c>
      <c r="AH170" s="14">
        <f t="shared" si="733"/>
        <v>6671</v>
      </c>
      <c r="AI170" s="14">
        <f t="shared" si="733"/>
        <v>7703</v>
      </c>
      <c r="AJ170" s="14">
        <f t="shared" si="733"/>
        <v>4939</v>
      </c>
      <c r="AK170" s="14">
        <f t="shared" si="733"/>
        <v>5787</v>
      </c>
      <c r="AL170" s="14">
        <f t="shared" si="733"/>
        <v>5827</v>
      </c>
      <c r="AM170" s="14">
        <f t="shared" si="733"/>
        <v>4755</v>
      </c>
      <c r="AN170" s="15">
        <f t="shared" si="733"/>
        <v>3830</v>
      </c>
      <c r="AO170" s="13">
        <f t="shared" si="17"/>
        <v>3613.333333</v>
      </c>
      <c r="AP170" s="14">
        <f t="shared" ref="AP170:AX170" si="734">AP82-AO82</f>
        <v>4625</v>
      </c>
      <c r="AQ170" s="14">
        <f t="shared" si="734"/>
        <v>4282</v>
      </c>
      <c r="AR170" s="14">
        <f t="shared" si="734"/>
        <v>7143</v>
      </c>
      <c r="AS170" s="14">
        <f t="shared" si="734"/>
        <v>6254</v>
      </c>
      <c r="AT170" s="14">
        <f t="shared" si="734"/>
        <v>5049</v>
      </c>
      <c r="AU170" s="14">
        <f t="shared" si="734"/>
        <v>5213</v>
      </c>
      <c r="AV170" s="14">
        <f t="shared" si="734"/>
        <v>5626</v>
      </c>
      <c r="AW170" s="14">
        <f t="shared" si="734"/>
        <v>4724</v>
      </c>
      <c r="AX170" s="15">
        <f t="shared" si="734"/>
        <v>4387</v>
      </c>
      <c r="AY170" s="13">
        <f t="shared" si="19"/>
        <v>3366.666667</v>
      </c>
      <c r="AZ170" s="14">
        <f t="shared" ref="AZ170:BH170" si="735">AZ82-AY82</f>
        <v>4240</v>
      </c>
      <c r="BA170" s="14">
        <f t="shared" si="735"/>
        <v>3500</v>
      </c>
      <c r="BB170" s="14">
        <f t="shared" si="735"/>
        <v>6128</v>
      </c>
      <c r="BC170" s="14">
        <f t="shared" si="735"/>
        <v>7167</v>
      </c>
      <c r="BD170" s="14">
        <f t="shared" si="735"/>
        <v>4669</v>
      </c>
      <c r="BE170" s="14">
        <f t="shared" si="735"/>
        <v>5089</v>
      </c>
      <c r="BF170" s="14">
        <f t="shared" si="735"/>
        <v>5236</v>
      </c>
      <c r="BG170" s="14">
        <f t="shared" si="735"/>
        <v>4407</v>
      </c>
      <c r="BH170" s="15">
        <f t="shared" si="735"/>
        <v>3594</v>
      </c>
      <c r="BI170" s="13">
        <f t="shared" si="21"/>
        <v>3196.333333</v>
      </c>
      <c r="BJ170" s="14">
        <f t="shared" ref="BJ170:BP170" si="736">BJ82-BI82</f>
        <v>2029</v>
      </c>
      <c r="BK170" s="14">
        <f t="shared" si="736"/>
        <v>2343</v>
      </c>
      <c r="BL170" s="14">
        <f t="shared" si="736"/>
        <v>6312</v>
      </c>
      <c r="BM170" s="14">
        <f t="shared" si="736"/>
        <v>4485</v>
      </c>
      <c r="BN170" s="14">
        <f t="shared" si="736"/>
        <v>3712</v>
      </c>
      <c r="BO170" s="14">
        <f t="shared" si="736"/>
        <v>4911</v>
      </c>
      <c r="BP170" s="15">
        <f t="shared" si="736"/>
        <v>5128</v>
      </c>
      <c r="BQ170" s="13">
        <f t="shared" si="23"/>
        <v>2981</v>
      </c>
      <c r="BR170" s="14">
        <f t="shared" ref="BR170:CA170" si="737">BR82-BQ82</f>
        <v>3977</v>
      </c>
      <c r="BS170" s="14">
        <f t="shared" si="737"/>
        <v>3589</v>
      </c>
      <c r="BT170" s="14">
        <f t="shared" si="737"/>
        <v>2933</v>
      </c>
      <c r="BU170" s="14">
        <f t="shared" si="737"/>
        <v>6451</v>
      </c>
      <c r="BV170" s="14">
        <f t="shared" si="737"/>
        <v>4036</v>
      </c>
      <c r="BW170" s="14">
        <f t="shared" si="737"/>
        <v>3698</v>
      </c>
      <c r="BX170" s="14">
        <f t="shared" si="737"/>
        <v>4629</v>
      </c>
      <c r="BY170" s="14">
        <f t="shared" si="737"/>
        <v>3958</v>
      </c>
      <c r="BZ170" s="14">
        <f t="shared" si="737"/>
        <v>3105</v>
      </c>
      <c r="CA170" s="15">
        <f t="shared" si="737"/>
        <v>2945</v>
      </c>
      <c r="CB170" s="13">
        <f t="shared" si="25"/>
        <v>3149.5</v>
      </c>
      <c r="CC170" s="14">
        <f t="shared" ref="CC170:CG170" si="738">CC82-CB82</f>
        <v>4493</v>
      </c>
      <c r="CD170" s="14">
        <f t="shared" si="738"/>
        <v>4292</v>
      </c>
      <c r="CE170" s="14">
        <f t="shared" si="738"/>
        <v>3766</v>
      </c>
      <c r="CF170" s="14">
        <f t="shared" si="738"/>
        <v>6894</v>
      </c>
      <c r="CG170" s="15">
        <f t="shared" si="738"/>
        <v>4716</v>
      </c>
    </row>
    <row r="171">
      <c r="A171" s="12" t="s">
        <v>34</v>
      </c>
      <c r="B171" s="13">
        <f t="shared" si="27"/>
        <v>1560.25</v>
      </c>
      <c r="C171" s="14">
        <f t="shared" ref="C171:K171" si="739">C83-B83</f>
        <v>2358</v>
      </c>
      <c r="D171" s="14">
        <f t="shared" si="739"/>
        <v>2122</v>
      </c>
      <c r="E171" s="14">
        <f t="shared" si="739"/>
        <v>2741</v>
      </c>
      <c r="F171" s="14">
        <f t="shared" si="739"/>
        <v>2828</v>
      </c>
      <c r="G171" s="14">
        <f t="shared" si="739"/>
        <v>2839</v>
      </c>
      <c r="H171" s="14">
        <f t="shared" si="739"/>
        <v>3686</v>
      </c>
      <c r="I171" s="14">
        <f t="shared" si="739"/>
        <v>3138</v>
      </c>
      <c r="J171" s="14">
        <f t="shared" si="739"/>
        <v>2389</v>
      </c>
      <c r="K171" s="15">
        <f t="shared" si="739"/>
        <v>2862</v>
      </c>
      <c r="L171" s="13">
        <f t="shared" si="11"/>
        <v>2320</v>
      </c>
      <c r="M171" s="14">
        <f t="shared" ref="M171:T171" si="740">M83-L83</f>
        <v>2553</v>
      </c>
      <c r="N171" s="14">
        <f t="shared" si="740"/>
        <v>1989</v>
      </c>
      <c r="O171" s="14">
        <f t="shared" si="740"/>
        <v>3808</v>
      </c>
      <c r="P171" s="14">
        <f t="shared" si="740"/>
        <v>2270</v>
      </c>
      <c r="Q171" s="14">
        <f t="shared" si="740"/>
        <v>2816</v>
      </c>
      <c r="R171" s="14">
        <f t="shared" si="740"/>
        <v>3953</v>
      </c>
      <c r="S171" s="14">
        <f t="shared" si="740"/>
        <v>3220</v>
      </c>
      <c r="T171" s="15">
        <f t="shared" si="740"/>
        <v>2541</v>
      </c>
      <c r="U171" s="13">
        <f t="shared" si="13"/>
        <v>2167</v>
      </c>
      <c r="V171" s="14">
        <f t="shared" ref="V171:AD171" si="741">V83-U83</f>
        <v>2527</v>
      </c>
      <c r="W171" s="14">
        <f t="shared" si="741"/>
        <v>2183</v>
      </c>
      <c r="X171" s="14">
        <f t="shared" si="741"/>
        <v>4086</v>
      </c>
      <c r="Y171" s="14">
        <f t="shared" si="741"/>
        <v>2658</v>
      </c>
      <c r="Z171" s="14">
        <f t="shared" si="741"/>
        <v>2765</v>
      </c>
      <c r="AA171" s="14">
        <f t="shared" si="741"/>
        <v>3309</v>
      </c>
      <c r="AB171" s="14">
        <f t="shared" si="741"/>
        <v>3025</v>
      </c>
      <c r="AC171" s="14">
        <f t="shared" si="741"/>
        <v>2424</v>
      </c>
      <c r="AD171" s="15">
        <f t="shared" si="741"/>
        <v>2553</v>
      </c>
      <c r="AE171" s="13">
        <f t="shared" si="15"/>
        <v>1992</v>
      </c>
      <c r="AF171" s="14">
        <f t="shared" ref="AF171:AN171" si="742">AF83-AE83</f>
        <v>2113</v>
      </c>
      <c r="AG171" s="14">
        <f t="shared" si="742"/>
        <v>2080</v>
      </c>
      <c r="AH171" s="14">
        <f t="shared" si="742"/>
        <v>4270</v>
      </c>
      <c r="AI171" s="14">
        <f t="shared" si="742"/>
        <v>2663</v>
      </c>
      <c r="AJ171" s="14">
        <f t="shared" si="742"/>
        <v>2976</v>
      </c>
      <c r="AK171" s="14">
        <f t="shared" si="742"/>
        <v>3355</v>
      </c>
      <c r="AL171" s="14">
        <f t="shared" si="742"/>
        <v>3040</v>
      </c>
      <c r="AM171" s="14">
        <f t="shared" si="742"/>
        <v>2619</v>
      </c>
      <c r="AN171" s="15">
        <f t="shared" si="742"/>
        <v>2596</v>
      </c>
      <c r="AO171" s="13">
        <f t="shared" si="17"/>
        <v>2240</v>
      </c>
      <c r="AP171" s="14">
        <f t="shared" ref="AP171:AX171" si="743">AP83-AO83</f>
        <v>2492</v>
      </c>
      <c r="AQ171" s="14">
        <f t="shared" si="743"/>
        <v>2249</v>
      </c>
      <c r="AR171" s="14">
        <f t="shared" si="743"/>
        <v>3448</v>
      </c>
      <c r="AS171" s="14">
        <f t="shared" si="743"/>
        <v>2991</v>
      </c>
      <c r="AT171" s="14">
        <f t="shared" si="743"/>
        <v>3057</v>
      </c>
      <c r="AU171" s="14">
        <f t="shared" si="743"/>
        <v>3122</v>
      </c>
      <c r="AV171" s="14">
        <f t="shared" si="743"/>
        <v>3199</v>
      </c>
      <c r="AW171" s="14">
        <f t="shared" si="743"/>
        <v>2763</v>
      </c>
      <c r="AX171" s="15">
        <f t="shared" si="743"/>
        <v>2747</v>
      </c>
      <c r="AY171" s="13">
        <f t="shared" si="19"/>
        <v>2057.666667</v>
      </c>
      <c r="AZ171" s="14">
        <f t="shared" ref="AZ171:BH171" si="744">AZ83-AY83</f>
        <v>2129</v>
      </c>
      <c r="BA171" s="14">
        <f t="shared" si="744"/>
        <v>1908</v>
      </c>
      <c r="BB171" s="14">
        <f t="shared" si="744"/>
        <v>3247</v>
      </c>
      <c r="BC171" s="14">
        <f t="shared" si="744"/>
        <v>2618</v>
      </c>
      <c r="BD171" s="14">
        <f t="shared" si="744"/>
        <v>2512</v>
      </c>
      <c r="BE171" s="14">
        <f t="shared" si="744"/>
        <v>2909</v>
      </c>
      <c r="BF171" s="14">
        <f t="shared" si="744"/>
        <v>2812</v>
      </c>
      <c r="BG171" s="14">
        <f t="shared" si="744"/>
        <v>2417</v>
      </c>
      <c r="BH171" s="15">
        <f t="shared" si="744"/>
        <v>2873</v>
      </c>
      <c r="BI171" s="13">
        <f t="shared" si="21"/>
        <v>2307.333333</v>
      </c>
      <c r="BJ171" s="14">
        <f t="shared" ref="BJ171:BP171" si="745">BJ83-BI83</f>
        <v>1408</v>
      </c>
      <c r="BK171" s="14">
        <f t="shared" si="745"/>
        <v>1500</v>
      </c>
      <c r="BL171" s="14">
        <f t="shared" si="745"/>
        <v>2673</v>
      </c>
      <c r="BM171" s="14">
        <f t="shared" si="745"/>
        <v>2500</v>
      </c>
      <c r="BN171" s="14">
        <f t="shared" si="745"/>
        <v>2522</v>
      </c>
      <c r="BO171" s="14">
        <f t="shared" si="745"/>
        <v>2798</v>
      </c>
      <c r="BP171" s="15">
        <f t="shared" si="745"/>
        <v>2821</v>
      </c>
      <c r="BQ171" s="13">
        <f t="shared" si="23"/>
        <v>1749.5</v>
      </c>
      <c r="BR171" s="14">
        <f t="shared" ref="BR171:CA171" si="746">BR83-BQ83</f>
        <v>2110</v>
      </c>
      <c r="BS171" s="14">
        <f t="shared" si="746"/>
        <v>2058</v>
      </c>
      <c r="BT171" s="14">
        <f t="shared" si="746"/>
        <v>1686</v>
      </c>
      <c r="BU171" s="14">
        <f t="shared" si="746"/>
        <v>2857</v>
      </c>
      <c r="BV171" s="14">
        <f t="shared" si="746"/>
        <v>1962</v>
      </c>
      <c r="BW171" s="14">
        <f t="shared" si="746"/>
        <v>2158</v>
      </c>
      <c r="BX171" s="14">
        <f t="shared" si="746"/>
        <v>2412</v>
      </c>
      <c r="BY171" s="14">
        <f t="shared" si="746"/>
        <v>1996</v>
      </c>
      <c r="BZ171" s="14">
        <f t="shared" si="746"/>
        <v>1788</v>
      </c>
      <c r="CA171" s="15">
        <f t="shared" si="746"/>
        <v>1782</v>
      </c>
      <c r="CB171" s="13">
        <f t="shared" si="25"/>
        <v>1878.5</v>
      </c>
      <c r="CC171" s="14">
        <f t="shared" ref="CC171:CG171" si="747">CC83-CB83</f>
        <v>2427</v>
      </c>
      <c r="CD171" s="14">
        <f t="shared" si="747"/>
        <v>2394</v>
      </c>
      <c r="CE171" s="14">
        <f t="shared" si="747"/>
        <v>1569</v>
      </c>
      <c r="CF171" s="14">
        <f t="shared" si="747"/>
        <v>2818</v>
      </c>
      <c r="CG171" s="15">
        <f t="shared" si="747"/>
        <v>2768</v>
      </c>
    </row>
    <row r="172">
      <c r="A172" s="12" t="s">
        <v>11</v>
      </c>
      <c r="B172" s="13">
        <f t="shared" si="27"/>
        <v>442</v>
      </c>
      <c r="C172" s="14">
        <f t="shared" ref="C172:K172" si="748">C84-B84</f>
        <v>699</v>
      </c>
      <c r="D172" s="14">
        <f t="shared" si="748"/>
        <v>568</v>
      </c>
      <c r="E172" s="14">
        <f t="shared" si="748"/>
        <v>615</v>
      </c>
      <c r="F172" s="14">
        <f t="shared" si="748"/>
        <v>808</v>
      </c>
      <c r="G172" s="14">
        <f t="shared" si="748"/>
        <v>722</v>
      </c>
      <c r="H172" s="14">
        <f t="shared" si="748"/>
        <v>783</v>
      </c>
      <c r="I172" s="14">
        <f t="shared" si="748"/>
        <v>739</v>
      </c>
      <c r="J172" s="14">
        <f t="shared" si="748"/>
        <v>590</v>
      </c>
      <c r="K172" s="15">
        <f t="shared" si="748"/>
        <v>706</v>
      </c>
      <c r="L172" s="13">
        <f t="shared" si="11"/>
        <v>556</v>
      </c>
      <c r="M172" s="14">
        <f t="shared" ref="M172:T172" si="749">M84-L84</f>
        <v>503</v>
      </c>
      <c r="N172" s="14">
        <f t="shared" si="749"/>
        <v>407</v>
      </c>
      <c r="O172" s="14">
        <f t="shared" si="749"/>
        <v>621</v>
      </c>
      <c r="P172" s="14">
        <f t="shared" si="749"/>
        <v>657</v>
      </c>
      <c r="Q172" s="14">
        <f t="shared" si="749"/>
        <v>719</v>
      </c>
      <c r="R172" s="14">
        <f t="shared" si="749"/>
        <v>722</v>
      </c>
      <c r="S172" s="14">
        <f t="shared" si="749"/>
        <v>901</v>
      </c>
      <c r="T172" s="15">
        <f t="shared" si="749"/>
        <v>713</v>
      </c>
      <c r="U172" s="13">
        <f t="shared" si="13"/>
        <v>592.3333333</v>
      </c>
      <c r="V172" s="14">
        <f t="shared" ref="V172:AD172" si="750">V84-U84</f>
        <v>625</v>
      </c>
      <c r="W172" s="14">
        <f t="shared" si="750"/>
        <v>589</v>
      </c>
      <c r="X172" s="14">
        <f t="shared" si="750"/>
        <v>697</v>
      </c>
      <c r="Y172" s="14">
        <f t="shared" si="750"/>
        <v>747</v>
      </c>
      <c r="Z172" s="14">
        <f t="shared" si="750"/>
        <v>933</v>
      </c>
      <c r="AA172" s="14">
        <f t="shared" si="750"/>
        <v>881</v>
      </c>
      <c r="AB172" s="14">
        <f t="shared" si="750"/>
        <v>856</v>
      </c>
      <c r="AC172" s="14">
        <f t="shared" si="750"/>
        <v>800</v>
      </c>
      <c r="AD172" s="15">
        <f t="shared" si="750"/>
        <v>717</v>
      </c>
      <c r="AE172" s="13">
        <f t="shared" si="15"/>
        <v>652.6666667</v>
      </c>
      <c r="AF172" s="14">
        <f t="shared" ref="AF172:AN172" si="751">AF84-AE84</f>
        <v>700</v>
      </c>
      <c r="AG172" s="14">
        <f t="shared" si="751"/>
        <v>634</v>
      </c>
      <c r="AH172" s="14">
        <f t="shared" si="751"/>
        <v>706</v>
      </c>
      <c r="AI172" s="14">
        <f t="shared" si="751"/>
        <v>839</v>
      </c>
      <c r="AJ172" s="14">
        <f t="shared" si="751"/>
        <v>1053</v>
      </c>
      <c r="AK172" s="14">
        <f t="shared" si="751"/>
        <v>917</v>
      </c>
      <c r="AL172" s="14">
        <f t="shared" si="751"/>
        <v>903</v>
      </c>
      <c r="AM172" s="14">
        <f t="shared" si="751"/>
        <v>825</v>
      </c>
      <c r="AN172" s="15">
        <f t="shared" si="751"/>
        <v>849</v>
      </c>
      <c r="AO172" s="13">
        <f t="shared" si="17"/>
        <v>696.3333333</v>
      </c>
      <c r="AP172" s="14">
        <f t="shared" ref="AP172:AX172" si="752">AP84-AO84</f>
        <v>699</v>
      </c>
      <c r="AQ172" s="14">
        <f t="shared" si="752"/>
        <v>807</v>
      </c>
      <c r="AR172" s="14">
        <f t="shared" si="752"/>
        <v>855</v>
      </c>
      <c r="AS172" s="14">
        <f t="shared" si="752"/>
        <v>792</v>
      </c>
      <c r="AT172" s="14">
        <f t="shared" si="752"/>
        <v>951</v>
      </c>
      <c r="AU172" s="14">
        <f t="shared" si="752"/>
        <v>800</v>
      </c>
      <c r="AV172" s="14">
        <f t="shared" si="752"/>
        <v>982</v>
      </c>
      <c r="AW172" s="14">
        <f t="shared" si="752"/>
        <v>1015</v>
      </c>
      <c r="AX172" s="15">
        <f t="shared" si="752"/>
        <v>756</v>
      </c>
      <c r="AY172" s="13">
        <f t="shared" si="19"/>
        <v>663</v>
      </c>
      <c r="AZ172" s="14">
        <f t="shared" ref="AZ172:BH172" si="753">AZ84-AY84</f>
        <v>680</v>
      </c>
      <c r="BA172" s="14">
        <f t="shared" si="753"/>
        <v>599</v>
      </c>
      <c r="BB172" s="14">
        <f t="shared" si="753"/>
        <v>667</v>
      </c>
      <c r="BC172" s="14">
        <f t="shared" si="753"/>
        <v>709</v>
      </c>
      <c r="BD172" s="14">
        <f t="shared" si="753"/>
        <v>881</v>
      </c>
      <c r="BE172" s="14">
        <f t="shared" si="753"/>
        <v>709</v>
      </c>
      <c r="BF172" s="14">
        <f t="shared" si="753"/>
        <v>968</v>
      </c>
      <c r="BG172" s="14">
        <f t="shared" si="753"/>
        <v>749</v>
      </c>
      <c r="BH172" s="15">
        <f t="shared" si="753"/>
        <v>713</v>
      </c>
      <c r="BI172" s="13">
        <f t="shared" si="21"/>
        <v>623.3333333</v>
      </c>
      <c r="BJ172" s="14">
        <f t="shared" ref="BJ172:BP172" si="754">BJ84-BI84</f>
        <v>369</v>
      </c>
      <c r="BK172" s="14">
        <f t="shared" si="754"/>
        <v>433</v>
      </c>
      <c r="BL172" s="14">
        <f t="shared" si="754"/>
        <v>615</v>
      </c>
      <c r="BM172" s="14">
        <f t="shared" si="754"/>
        <v>721</v>
      </c>
      <c r="BN172" s="14">
        <f t="shared" si="754"/>
        <v>715</v>
      </c>
      <c r="BO172" s="14">
        <f t="shared" si="754"/>
        <v>751</v>
      </c>
      <c r="BP172" s="15">
        <f t="shared" si="754"/>
        <v>744</v>
      </c>
      <c r="BQ172" s="13">
        <f t="shared" si="23"/>
        <v>528</v>
      </c>
      <c r="BR172" s="14">
        <f t="shared" ref="BR172:CA172" si="755">BR84-BQ84</f>
        <v>643</v>
      </c>
      <c r="BS172" s="14">
        <f t="shared" si="755"/>
        <v>509</v>
      </c>
      <c r="BT172" s="14">
        <f t="shared" si="755"/>
        <v>481</v>
      </c>
      <c r="BU172" s="14">
        <f t="shared" si="755"/>
        <v>798</v>
      </c>
      <c r="BV172" s="14">
        <f t="shared" si="755"/>
        <v>617</v>
      </c>
      <c r="BW172" s="14">
        <f t="shared" si="755"/>
        <v>728</v>
      </c>
      <c r="BX172" s="14">
        <f t="shared" si="755"/>
        <v>674</v>
      </c>
      <c r="BY172" s="14">
        <f t="shared" si="755"/>
        <v>588</v>
      </c>
      <c r="BZ172" s="14">
        <f t="shared" si="755"/>
        <v>483</v>
      </c>
      <c r="CA172" s="15">
        <f t="shared" si="755"/>
        <v>533</v>
      </c>
      <c r="CB172" s="13">
        <f t="shared" si="25"/>
        <v>553.5</v>
      </c>
      <c r="CC172" s="14">
        <f t="shared" ref="CC172:CG172" si="756">CC84-CB84</f>
        <v>625</v>
      </c>
      <c r="CD172" s="14">
        <f t="shared" si="756"/>
        <v>599</v>
      </c>
      <c r="CE172" s="14">
        <f t="shared" si="756"/>
        <v>575</v>
      </c>
      <c r="CF172" s="14">
        <f t="shared" si="756"/>
        <v>684</v>
      </c>
      <c r="CG172" s="15">
        <f t="shared" si="756"/>
        <v>588</v>
      </c>
    </row>
    <row r="173">
      <c r="A173" s="12" t="s">
        <v>24</v>
      </c>
      <c r="B173" s="13">
        <f t="shared" si="27"/>
        <v>1227</v>
      </c>
      <c r="C173" s="14">
        <f t="shared" ref="C173:K173" si="757">C85-B85</f>
        <v>1984</v>
      </c>
      <c r="D173" s="14">
        <f t="shared" si="757"/>
        <v>1808</v>
      </c>
      <c r="E173" s="14">
        <f t="shared" si="757"/>
        <v>1725</v>
      </c>
      <c r="F173" s="14">
        <f t="shared" si="757"/>
        <v>1618</v>
      </c>
      <c r="G173" s="14">
        <f t="shared" si="757"/>
        <v>1984</v>
      </c>
      <c r="H173" s="14">
        <f t="shared" si="757"/>
        <v>2676</v>
      </c>
      <c r="I173" s="14">
        <f t="shared" si="757"/>
        <v>2416</v>
      </c>
      <c r="J173" s="14">
        <f t="shared" si="757"/>
        <v>1901</v>
      </c>
      <c r="K173" s="15">
        <f t="shared" si="757"/>
        <v>2058</v>
      </c>
      <c r="L173" s="13">
        <f t="shared" si="11"/>
        <v>1554.333333</v>
      </c>
      <c r="M173" s="14">
        <f t="shared" ref="M173:T173" si="758">M85-L85</f>
        <v>1754</v>
      </c>
      <c r="N173" s="14">
        <f t="shared" si="758"/>
        <v>1509</v>
      </c>
      <c r="O173" s="14">
        <f t="shared" si="758"/>
        <v>1812</v>
      </c>
      <c r="P173" s="14">
        <f t="shared" si="758"/>
        <v>1891</v>
      </c>
      <c r="Q173" s="14">
        <f t="shared" si="758"/>
        <v>1872</v>
      </c>
      <c r="R173" s="14">
        <f t="shared" si="758"/>
        <v>2725</v>
      </c>
      <c r="S173" s="14">
        <f t="shared" si="758"/>
        <v>2437</v>
      </c>
      <c r="T173" s="15">
        <f t="shared" si="758"/>
        <v>1878</v>
      </c>
      <c r="U173" s="13">
        <f t="shared" si="13"/>
        <v>1676.333333</v>
      </c>
      <c r="V173" s="14">
        <f t="shared" ref="V173:AD173" si="759">V85-U85</f>
        <v>1781</v>
      </c>
      <c r="W173" s="14">
        <f t="shared" si="759"/>
        <v>1508</v>
      </c>
      <c r="X173" s="14">
        <f t="shared" si="759"/>
        <v>2202</v>
      </c>
      <c r="Y173" s="14">
        <f t="shared" si="759"/>
        <v>1842</v>
      </c>
      <c r="Z173" s="14">
        <f t="shared" si="759"/>
        <v>1855</v>
      </c>
      <c r="AA173" s="14">
        <f t="shared" si="759"/>
        <v>2176</v>
      </c>
      <c r="AB173" s="14">
        <f t="shared" si="759"/>
        <v>2311</v>
      </c>
      <c r="AC173" s="14">
        <f t="shared" si="759"/>
        <v>1937</v>
      </c>
      <c r="AD173" s="15">
        <f t="shared" si="759"/>
        <v>1817</v>
      </c>
      <c r="AE173" s="13">
        <f t="shared" si="15"/>
        <v>1584.666667</v>
      </c>
      <c r="AF173" s="14">
        <f t="shared" ref="AF173:AN173" si="760">AF85-AE85</f>
        <v>1601</v>
      </c>
      <c r="AG173" s="14">
        <f t="shared" si="760"/>
        <v>1627</v>
      </c>
      <c r="AH173" s="14">
        <f t="shared" si="760"/>
        <v>2002</v>
      </c>
      <c r="AI173" s="14">
        <f t="shared" si="760"/>
        <v>1901</v>
      </c>
      <c r="AJ173" s="14">
        <f t="shared" si="760"/>
        <v>1878</v>
      </c>
      <c r="AK173" s="14">
        <f t="shared" si="760"/>
        <v>2333</v>
      </c>
      <c r="AL173" s="14">
        <f t="shared" si="760"/>
        <v>2392</v>
      </c>
      <c r="AM173" s="14">
        <f t="shared" si="760"/>
        <v>2272</v>
      </c>
      <c r="AN173" s="15">
        <f t="shared" si="760"/>
        <v>1892</v>
      </c>
      <c r="AO173" s="13">
        <f t="shared" si="17"/>
        <v>1642</v>
      </c>
      <c r="AP173" s="14">
        <f t="shared" ref="AP173:AX173" si="761">AP85-AO85</f>
        <v>1757</v>
      </c>
      <c r="AQ173" s="14">
        <f t="shared" si="761"/>
        <v>1577</v>
      </c>
      <c r="AR173" s="14">
        <f t="shared" si="761"/>
        <v>2676</v>
      </c>
      <c r="AS173" s="14">
        <f t="shared" si="761"/>
        <v>1892</v>
      </c>
      <c r="AT173" s="14">
        <f t="shared" si="761"/>
        <v>2007</v>
      </c>
      <c r="AU173" s="14">
        <f t="shared" si="761"/>
        <v>2586</v>
      </c>
      <c r="AV173" s="14">
        <f t="shared" si="761"/>
        <v>2464</v>
      </c>
      <c r="AW173" s="14">
        <f t="shared" si="761"/>
        <v>2516</v>
      </c>
      <c r="AX173" s="15">
        <f t="shared" si="761"/>
        <v>2250</v>
      </c>
      <c r="AY173" s="13">
        <f t="shared" si="19"/>
        <v>1460.333333</v>
      </c>
      <c r="AZ173" s="14">
        <f t="shared" ref="AZ173:BH173" si="762">AZ85-AY85</f>
        <v>1535</v>
      </c>
      <c r="BA173" s="14">
        <f t="shared" si="762"/>
        <v>1247</v>
      </c>
      <c r="BB173" s="14">
        <f t="shared" si="762"/>
        <v>2025</v>
      </c>
      <c r="BC173" s="14">
        <f t="shared" si="762"/>
        <v>1948</v>
      </c>
      <c r="BD173" s="14">
        <f t="shared" si="762"/>
        <v>1609</v>
      </c>
      <c r="BE173" s="14">
        <f t="shared" si="762"/>
        <v>2251</v>
      </c>
      <c r="BF173" s="14">
        <f t="shared" si="762"/>
        <v>2279</v>
      </c>
      <c r="BG173" s="14">
        <f t="shared" si="762"/>
        <v>2040</v>
      </c>
      <c r="BH173" s="15">
        <f t="shared" si="762"/>
        <v>2195</v>
      </c>
      <c r="BI173" s="13">
        <f t="shared" si="21"/>
        <v>1535</v>
      </c>
      <c r="BJ173" s="14">
        <f t="shared" ref="BJ173:BP173" si="763">BJ85-BI85</f>
        <v>1039</v>
      </c>
      <c r="BK173" s="14">
        <f t="shared" si="763"/>
        <v>1950</v>
      </c>
      <c r="BL173" s="14">
        <f t="shared" si="763"/>
        <v>1871</v>
      </c>
      <c r="BM173" s="14">
        <f t="shared" si="763"/>
        <v>1694</v>
      </c>
      <c r="BN173" s="14">
        <f t="shared" si="763"/>
        <v>1633</v>
      </c>
      <c r="BO173" s="14">
        <f t="shared" si="763"/>
        <v>2291</v>
      </c>
      <c r="BP173" s="15">
        <f t="shared" si="763"/>
        <v>2049</v>
      </c>
      <c r="BQ173" s="13">
        <f t="shared" si="23"/>
        <v>1423</v>
      </c>
      <c r="BR173" s="14">
        <f t="shared" ref="BR173:CA173" si="764">BR85-BQ85</f>
        <v>1551</v>
      </c>
      <c r="BS173" s="14">
        <f t="shared" si="764"/>
        <v>1365</v>
      </c>
      <c r="BT173" s="14">
        <f t="shared" si="764"/>
        <v>1372</v>
      </c>
      <c r="BU173" s="14">
        <f t="shared" si="764"/>
        <v>1588</v>
      </c>
      <c r="BV173" s="14">
        <f t="shared" si="764"/>
        <v>1144</v>
      </c>
      <c r="BW173" s="14">
        <f t="shared" si="764"/>
        <v>1299</v>
      </c>
      <c r="BX173" s="14">
        <f t="shared" si="764"/>
        <v>1710</v>
      </c>
      <c r="BY173" s="14">
        <f t="shared" si="764"/>
        <v>1430</v>
      </c>
      <c r="BZ173" s="14">
        <f t="shared" si="764"/>
        <v>1137</v>
      </c>
      <c r="CA173" s="15">
        <f t="shared" si="764"/>
        <v>1334</v>
      </c>
      <c r="CB173" s="13">
        <f t="shared" si="25"/>
        <v>1753</v>
      </c>
      <c r="CC173" s="14">
        <f t="shared" ref="CC173:CG173" si="765">CC85-CB85</f>
        <v>2393</v>
      </c>
      <c r="CD173" s="14">
        <f t="shared" si="765"/>
        <v>1659</v>
      </c>
      <c r="CE173" s="14">
        <f t="shared" si="765"/>
        <v>1706</v>
      </c>
      <c r="CF173" s="14">
        <f t="shared" si="765"/>
        <v>2465</v>
      </c>
      <c r="CG173" s="15">
        <f t="shared" si="765"/>
        <v>1576</v>
      </c>
    </row>
    <row r="174">
      <c r="A174" s="12" t="s">
        <v>9</v>
      </c>
      <c r="B174" s="13">
        <f t="shared" si="27"/>
        <v>281</v>
      </c>
      <c r="C174" s="14">
        <f t="shared" ref="C174:K174" si="766">C86-B86</f>
        <v>448</v>
      </c>
      <c r="D174" s="14">
        <f t="shared" si="766"/>
        <v>381</v>
      </c>
      <c r="E174" s="14">
        <f t="shared" si="766"/>
        <v>457</v>
      </c>
      <c r="F174" s="14">
        <f t="shared" si="766"/>
        <v>485</v>
      </c>
      <c r="G174" s="14">
        <f t="shared" si="766"/>
        <v>529</v>
      </c>
      <c r="H174" s="14">
        <f t="shared" si="766"/>
        <v>746</v>
      </c>
      <c r="I174" s="14">
        <f t="shared" si="766"/>
        <v>889</v>
      </c>
      <c r="J174" s="14">
        <f t="shared" si="766"/>
        <v>523</v>
      </c>
      <c r="K174" s="15">
        <f t="shared" si="766"/>
        <v>425</v>
      </c>
      <c r="L174" s="13">
        <f t="shared" si="11"/>
        <v>397.3333333</v>
      </c>
      <c r="M174" s="14">
        <f t="shared" ref="M174:T174" si="767">M86-L86</f>
        <v>370</v>
      </c>
      <c r="N174" s="14">
        <f t="shared" si="767"/>
        <v>329</v>
      </c>
      <c r="O174" s="14">
        <f t="shared" si="767"/>
        <v>514</v>
      </c>
      <c r="P174" s="14">
        <f t="shared" si="767"/>
        <v>465</v>
      </c>
      <c r="Q174" s="14">
        <f t="shared" si="767"/>
        <v>989</v>
      </c>
      <c r="R174" s="14">
        <f t="shared" si="767"/>
        <v>986</v>
      </c>
      <c r="S174" s="14">
        <f t="shared" si="767"/>
        <v>796</v>
      </c>
      <c r="T174" s="15">
        <f t="shared" si="767"/>
        <v>578</v>
      </c>
      <c r="U174" s="13">
        <f t="shared" si="13"/>
        <v>351.3333333</v>
      </c>
      <c r="V174" s="14">
        <f t="shared" ref="V174:AD174" si="768">V86-U86</f>
        <v>375</v>
      </c>
      <c r="W174" s="14">
        <f t="shared" si="768"/>
        <v>388</v>
      </c>
      <c r="X174" s="14">
        <f t="shared" si="768"/>
        <v>532</v>
      </c>
      <c r="Y174" s="14">
        <f t="shared" si="768"/>
        <v>537</v>
      </c>
      <c r="Z174" s="14">
        <f t="shared" si="768"/>
        <v>930</v>
      </c>
      <c r="AA174" s="14">
        <f t="shared" si="768"/>
        <v>1068</v>
      </c>
      <c r="AB174" s="14">
        <f t="shared" si="768"/>
        <v>612</v>
      </c>
      <c r="AC174" s="14">
        <f t="shared" si="768"/>
        <v>454</v>
      </c>
      <c r="AD174" s="15">
        <f t="shared" si="768"/>
        <v>406</v>
      </c>
      <c r="AE174" s="13">
        <f t="shared" si="15"/>
        <v>368</v>
      </c>
      <c r="AF174" s="14">
        <f t="shared" ref="AF174:AN174" si="769">AF86-AE86</f>
        <v>327</v>
      </c>
      <c r="AG174" s="14">
        <f t="shared" si="769"/>
        <v>350</v>
      </c>
      <c r="AH174" s="14">
        <f t="shared" si="769"/>
        <v>501</v>
      </c>
      <c r="AI174" s="14">
        <f t="shared" si="769"/>
        <v>530</v>
      </c>
      <c r="AJ174" s="14">
        <f t="shared" si="769"/>
        <v>869</v>
      </c>
      <c r="AK174" s="14">
        <f t="shared" si="769"/>
        <v>879</v>
      </c>
      <c r="AL174" s="14">
        <f t="shared" si="769"/>
        <v>711</v>
      </c>
      <c r="AM174" s="14">
        <f t="shared" si="769"/>
        <v>492</v>
      </c>
      <c r="AN174" s="15">
        <f t="shared" si="769"/>
        <v>426</v>
      </c>
      <c r="AO174" s="13">
        <f t="shared" si="17"/>
        <v>360.3333333</v>
      </c>
      <c r="AP174" s="14">
        <f t="shared" ref="AP174:AX174" si="770">AP86-AO86</f>
        <v>333</v>
      </c>
      <c r="AQ174" s="14">
        <f t="shared" si="770"/>
        <v>301</v>
      </c>
      <c r="AR174" s="14">
        <f t="shared" si="770"/>
        <v>429</v>
      </c>
      <c r="AS174" s="14">
        <f t="shared" si="770"/>
        <v>477</v>
      </c>
      <c r="AT174" s="14">
        <f t="shared" si="770"/>
        <v>501</v>
      </c>
      <c r="AU174" s="14">
        <f t="shared" si="770"/>
        <v>587</v>
      </c>
      <c r="AV174" s="14">
        <f t="shared" si="770"/>
        <v>667</v>
      </c>
      <c r="AW174" s="14">
        <f t="shared" si="770"/>
        <v>465</v>
      </c>
      <c r="AX174" s="15">
        <f t="shared" si="770"/>
        <v>458</v>
      </c>
      <c r="AY174" s="13">
        <f t="shared" si="19"/>
        <v>0</v>
      </c>
      <c r="AZ174" s="14">
        <f t="shared" ref="AZ174:BH174" si="771">AZ86-AY86</f>
        <v>0</v>
      </c>
      <c r="BA174" s="14">
        <f t="shared" si="771"/>
        <v>0</v>
      </c>
      <c r="BB174" s="14">
        <f t="shared" si="771"/>
        <v>0</v>
      </c>
      <c r="BC174" s="14">
        <f t="shared" si="771"/>
        <v>0</v>
      </c>
      <c r="BD174" s="14">
        <f t="shared" si="771"/>
        <v>0</v>
      </c>
      <c r="BE174" s="14">
        <f t="shared" si="771"/>
        <v>0</v>
      </c>
      <c r="BF174" s="14">
        <f t="shared" si="771"/>
        <v>0</v>
      </c>
      <c r="BG174" s="14">
        <f t="shared" si="771"/>
        <v>0</v>
      </c>
      <c r="BH174" s="15">
        <f t="shared" si="771"/>
        <v>5319</v>
      </c>
      <c r="BI174" s="13">
        <f t="shared" si="21"/>
        <v>0</v>
      </c>
      <c r="BJ174" s="14">
        <f t="shared" ref="BJ174:BP174" si="772">BJ86-BI86</f>
        <v>0</v>
      </c>
      <c r="BK174" s="14">
        <f t="shared" si="772"/>
        <v>0</v>
      </c>
      <c r="BL174" s="14">
        <f t="shared" si="772"/>
        <v>0</v>
      </c>
      <c r="BM174" s="14">
        <f t="shared" si="772"/>
        <v>0</v>
      </c>
      <c r="BN174" s="14">
        <f t="shared" si="772"/>
        <v>0</v>
      </c>
      <c r="BO174" s="14">
        <f t="shared" si="772"/>
        <v>0</v>
      </c>
      <c r="BP174" s="15">
        <f t="shared" si="772"/>
        <v>0</v>
      </c>
      <c r="BQ174" s="13">
        <f t="shared" si="23"/>
        <v>0</v>
      </c>
      <c r="BR174" s="14">
        <f t="shared" ref="BR174:CA174" si="773">BR86-BQ86</f>
        <v>0</v>
      </c>
      <c r="BS174" s="14">
        <f t="shared" si="773"/>
        <v>0</v>
      </c>
      <c r="BT174" s="14">
        <f t="shared" si="773"/>
        <v>0</v>
      </c>
      <c r="BU174" s="14">
        <f t="shared" si="773"/>
        <v>0</v>
      </c>
      <c r="BV174" s="14">
        <f t="shared" si="773"/>
        <v>0</v>
      </c>
      <c r="BW174" s="14">
        <f t="shared" si="773"/>
        <v>0</v>
      </c>
      <c r="BX174" s="14">
        <f t="shared" si="773"/>
        <v>0</v>
      </c>
      <c r="BY174" s="14">
        <f t="shared" si="773"/>
        <v>0</v>
      </c>
      <c r="BZ174" s="14">
        <f t="shared" si="773"/>
        <v>0</v>
      </c>
      <c r="CA174" s="15">
        <f t="shared" si="773"/>
        <v>0</v>
      </c>
      <c r="CB174" s="13">
        <f t="shared" si="25"/>
        <v>0</v>
      </c>
      <c r="CC174" s="14">
        <f t="shared" ref="CC174:CG174" si="774">CC86-CB86</f>
        <v>0</v>
      </c>
      <c r="CD174" s="14">
        <f t="shared" si="774"/>
        <v>0</v>
      </c>
      <c r="CE174" s="14">
        <f t="shared" si="774"/>
        <v>0</v>
      </c>
      <c r="CF174" s="14">
        <f t="shared" si="774"/>
        <v>0</v>
      </c>
      <c r="CG174" s="15">
        <f t="shared" si="774"/>
        <v>0</v>
      </c>
    </row>
    <row r="175">
      <c r="A175" s="12" t="s">
        <v>10</v>
      </c>
      <c r="B175" s="13">
        <f t="shared" si="27"/>
        <v>241.5</v>
      </c>
      <c r="C175" s="14">
        <f t="shared" ref="C175:K175" si="775">C87-B87</f>
        <v>322</v>
      </c>
      <c r="D175" s="14">
        <f t="shared" si="775"/>
        <v>330</v>
      </c>
      <c r="E175" s="14">
        <f t="shared" si="775"/>
        <v>364</v>
      </c>
      <c r="F175" s="14">
        <f t="shared" si="775"/>
        <v>512</v>
      </c>
      <c r="G175" s="14">
        <f t="shared" si="775"/>
        <v>460</v>
      </c>
      <c r="H175" s="14">
        <f t="shared" si="775"/>
        <v>422</v>
      </c>
      <c r="I175" s="14">
        <f t="shared" si="775"/>
        <v>537</v>
      </c>
      <c r="J175" s="14">
        <f t="shared" si="775"/>
        <v>489</v>
      </c>
      <c r="K175" s="15">
        <f t="shared" si="775"/>
        <v>566</v>
      </c>
      <c r="L175" s="13">
        <f t="shared" si="11"/>
        <v>302.6666667</v>
      </c>
      <c r="M175" s="14">
        <f t="shared" ref="M175:T175" si="776">M87-L87</f>
        <v>327</v>
      </c>
      <c r="N175" s="14">
        <f t="shared" si="776"/>
        <v>325</v>
      </c>
      <c r="O175" s="14">
        <f t="shared" si="776"/>
        <v>392</v>
      </c>
      <c r="P175" s="14">
        <f t="shared" si="776"/>
        <v>462</v>
      </c>
      <c r="Q175" s="14">
        <f t="shared" si="776"/>
        <v>442</v>
      </c>
      <c r="R175" s="14">
        <f t="shared" si="776"/>
        <v>503</v>
      </c>
      <c r="S175" s="14">
        <f t="shared" si="776"/>
        <v>592</v>
      </c>
      <c r="T175" s="15">
        <f t="shared" si="776"/>
        <v>443</v>
      </c>
      <c r="U175" s="13">
        <f t="shared" si="13"/>
        <v>309.6666667</v>
      </c>
      <c r="V175" s="14">
        <f t="shared" ref="V175:AD175" si="777">V87-U87</f>
        <v>376</v>
      </c>
      <c r="W175" s="14">
        <f t="shared" si="777"/>
        <v>345</v>
      </c>
      <c r="X175" s="14">
        <f t="shared" si="777"/>
        <v>360</v>
      </c>
      <c r="Y175" s="14">
        <f t="shared" si="777"/>
        <v>332</v>
      </c>
      <c r="Z175" s="14">
        <f t="shared" si="777"/>
        <v>392</v>
      </c>
      <c r="AA175" s="14">
        <f t="shared" si="777"/>
        <v>472</v>
      </c>
      <c r="AB175" s="14">
        <f t="shared" si="777"/>
        <v>586</v>
      </c>
      <c r="AC175" s="14">
        <f t="shared" si="777"/>
        <v>514</v>
      </c>
      <c r="AD175" s="15">
        <f t="shared" si="777"/>
        <v>490</v>
      </c>
      <c r="AE175" s="13">
        <f t="shared" si="15"/>
        <v>345.6666667</v>
      </c>
      <c r="AF175" s="14">
        <f t="shared" ref="AF175:AN175" si="778">AF87-AE87</f>
        <v>369</v>
      </c>
      <c r="AG175" s="14">
        <f t="shared" si="778"/>
        <v>407</v>
      </c>
      <c r="AH175" s="14">
        <f t="shared" si="778"/>
        <v>371</v>
      </c>
      <c r="AI175" s="14">
        <f t="shared" si="778"/>
        <v>463</v>
      </c>
      <c r="AJ175" s="14">
        <f t="shared" si="778"/>
        <v>406</v>
      </c>
      <c r="AK175" s="14">
        <f t="shared" si="778"/>
        <v>462</v>
      </c>
      <c r="AL175" s="14">
        <f t="shared" si="778"/>
        <v>463</v>
      </c>
      <c r="AM175" s="14">
        <f t="shared" si="778"/>
        <v>575</v>
      </c>
      <c r="AN175" s="15">
        <f t="shared" si="778"/>
        <v>473</v>
      </c>
      <c r="AO175" s="13">
        <f t="shared" si="17"/>
        <v>360.3333333</v>
      </c>
      <c r="AP175" s="14">
        <f t="shared" ref="AP175:AX175" si="779">AP87-AO87</f>
        <v>336</v>
      </c>
      <c r="AQ175" s="14">
        <f t="shared" si="779"/>
        <v>399</v>
      </c>
      <c r="AR175" s="14">
        <f t="shared" si="779"/>
        <v>379</v>
      </c>
      <c r="AS175" s="14">
        <f t="shared" si="779"/>
        <v>408</v>
      </c>
      <c r="AT175" s="14">
        <f t="shared" si="779"/>
        <v>419</v>
      </c>
      <c r="AU175" s="14">
        <f t="shared" si="779"/>
        <v>521</v>
      </c>
      <c r="AV175" s="14">
        <f t="shared" si="779"/>
        <v>623</v>
      </c>
      <c r="AW175" s="14">
        <f t="shared" si="779"/>
        <v>396</v>
      </c>
      <c r="AX175" s="15">
        <f t="shared" si="779"/>
        <v>602</v>
      </c>
      <c r="AY175" s="13">
        <f t="shared" si="19"/>
        <v>0</v>
      </c>
      <c r="AZ175" s="14">
        <f t="shared" ref="AZ175:BH175" si="780">AZ87-AY87</f>
        <v>0</v>
      </c>
      <c r="BA175" s="14">
        <f t="shared" si="780"/>
        <v>0</v>
      </c>
      <c r="BB175" s="14">
        <f t="shared" si="780"/>
        <v>0</v>
      </c>
      <c r="BC175" s="14">
        <f t="shared" si="780"/>
        <v>0</v>
      </c>
      <c r="BD175" s="14">
        <f t="shared" si="780"/>
        <v>0</v>
      </c>
      <c r="BE175" s="14">
        <f t="shared" si="780"/>
        <v>0</v>
      </c>
      <c r="BF175" s="14">
        <f t="shared" si="780"/>
        <v>0</v>
      </c>
      <c r="BG175" s="14">
        <f t="shared" si="780"/>
        <v>0</v>
      </c>
      <c r="BH175" s="15">
        <f t="shared" si="780"/>
        <v>5482</v>
      </c>
      <c r="BI175" s="13">
        <f t="shared" si="21"/>
        <v>0</v>
      </c>
      <c r="BJ175" s="14">
        <f t="shared" ref="BJ175:BP175" si="781">BJ87-BI87</f>
        <v>0</v>
      </c>
      <c r="BK175" s="14">
        <f t="shared" si="781"/>
        <v>0</v>
      </c>
      <c r="BL175" s="14">
        <f t="shared" si="781"/>
        <v>0</v>
      </c>
      <c r="BM175" s="14">
        <f t="shared" si="781"/>
        <v>0</v>
      </c>
      <c r="BN175" s="14">
        <f t="shared" si="781"/>
        <v>0</v>
      </c>
      <c r="BO175" s="14">
        <f t="shared" si="781"/>
        <v>0</v>
      </c>
      <c r="BP175" s="15">
        <f t="shared" si="781"/>
        <v>0</v>
      </c>
      <c r="BQ175" s="13">
        <f t="shared" si="23"/>
        <v>0</v>
      </c>
      <c r="BR175" s="14">
        <f t="shared" ref="BR175:CA175" si="782">BR87-BQ87</f>
        <v>0</v>
      </c>
      <c r="BS175" s="14">
        <f t="shared" si="782"/>
        <v>0</v>
      </c>
      <c r="BT175" s="14">
        <f t="shared" si="782"/>
        <v>0</v>
      </c>
      <c r="BU175" s="14">
        <f t="shared" si="782"/>
        <v>0</v>
      </c>
      <c r="BV175" s="14">
        <f t="shared" si="782"/>
        <v>0</v>
      </c>
      <c r="BW175" s="14">
        <f t="shared" si="782"/>
        <v>0</v>
      </c>
      <c r="BX175" s="14">
        <f t="shared" si="782"/>
        <v>0</v>
      </c>
      <c r="BY175" s="14">
        <f t="shared" si="782"/>
        <v>0</v>
      </c>
      <c r="BZ175" s="14">
        <f t="shared" si="782"/>
        <v>0</v>
      </c>
      <c r="CA175" s="15">
        <f t="shared" si="782"/>
        <v>0</v>
      </c>
      <c r="CB175" s="13">
        <f t="shared" si="25"/>
        <v>0</v>
      </c>
      <c r="CC175" s="14">
        <f t="shared" ref="CC175:CG175" si="783">CC87-CB87</f>
        <v>0</v>
      </c>
      <c r="CD175" s="14">
        <f t="shared" si="783"/>
        <v>0</v>
      </c>
      <c r="CE175" s="14">
        <f t="shared" si="783"/>
        <v>0</v>
      </c>
      <c r="CF175" s="14">
        <f t="shared" si="783"/>
        <v>0</v>
      </c>
      <c r="CG175" s="15">
        <f t="shared" si="783"/>
        <v>0</v>
      </c>
    </row>
    <row r="176">
      <c r="A176" s="12" t="s">
        <v>61</v>
      </c>
      <c r="B176" s="13">
        <f t="shared" si="27"/>
        <v>0</v>
      </c>
      <c r="C176" s="14">
        <f t="shared" ref="C176:K176" si="784">C88-B88</f>
        <v>4689</v>
      </c>
      <c r="D176" s="14">
        <f t="shared" si="784"/>
        <v>0</v>
      </c>
      <c r="E176" s="14">
        <f t="shared" si="784"/>
        <v>24</v>
      </c>
      <c r="F176" s="14">
        <f t="shared" si="784"/>
        <v>193</v>
      </c>
      <c r="G176" s="14">
        <f t="shared" si="784"/>
        <v>367</v>
      </c>
      <c r="H176" s="14">
        <f t="shared" si="784"/>
        <v>522</v>
      </c>
      <c r="I176" s="14">
        <f t="shared" si="784"/>
        <v>689</v>
      </c>
      <c r="J176" s="14">
        <f t="shared" si="784"/>
        <v>630</v>
      </c>
      <c r="K176" s="15">
        <f t="shared" si="784"/>
        <v>658</v>
      </c>
      <c r="L176" s="13">
        <f t="shared" si="11"/>
        <v>1986</v>
      </c>
      <c r="M176" s="14">
        <f t="shared" ref="M176:T176" si="785">M88-L88</f>
        <v>2064</v>
      </c>
      <c r="N176" s="14">
        <f t="shared" si="785"/>
        <v>1850</v>
      </c>
      <c r="O176" s="14">
        <f t="shared" si="785"/>
        <v>1669</v>
      </c>
      <c r="P176" s="14">
        <f t="shared" si="785"/>
        <v>1900</v>
      </c>
      <c r="Q176" s="14">
        <f t="shared" si="785"/>
        <v>2046</v>
      </c>
      <c r="R176" s="14">
        <f t="shared" si="785"/>
        <v>2439</v>
      </c>
      <c r="S176" s="14">
        <f t="shared" si="785"/>
        <v>3174</v>
      </c>
      <c r="T176" s="15">
        <f t="shared" si="785"/>
        <v>2624</v>
      </c>
      <c r="U176" s="13">
        <f t="shared" si="13"/>
        <v>2161.333333</v>
      </c>
      <c r="V176" s="14">
        <f t="shared" ref="V176:AD176" si="786">V88-U88</f>
        <v>2202</v>
      </c>
      <c r="W176" s="14">
        <f t="shared" si="786"/>
        <v>1803</v>
      </c>
      <c r="X176" s="14">
        <f t="shared" si="786"/>
        <v>2095</v>
      </c>
      <c r="Y176" s="14">
        <f t="shared" si="786"/>
        <v>1981</v>
      </c>
      <c r="Z176" s="14">
        <f t="shared" si="786"/>
        <v>2092</v>
      </c>
      <c r="AA176" s="14">
        <f t="shared" si="786"/>
        <v>3438</v>
      </c>
      <c r="AB176" s="14">
        <f t="shared" si="786"/>
        <v>3923</v>
      </c>
      <c r="AC176" s="14">
        <f t="shared" si="786"/>
        <v>3323</v>
      </c>
      <c r="AD176" s="15">
        <f t="shared" si="786"/>
        <v>3600</v>
      </c>
      <c r="AE176" s="13">
        <f t="shared" si="15"/>
        <v>2141.333333</v>
      </c>
      <c r="AF176" s="14">
        <f t="shared" ref="AF176:AN176" si="787">AF88-AE88</f>
        <v>2347</v>
      </c>
      <c r="AG176" s="14">
        <f t="shared" si="787"/>
        <v>2370</v>
      </c>
      <c r="AH176" s="14">
        <f t="shared" si="787"/>
        <v>2867</v>
      </c>
      <c r="AI176" s="14">
        <f t="shared" si="787"/>
        <v>2659</v>
      </c>
      <c r="AJ176" s="14">
        <f t="shared" si="787"/>
        <v>2427</v>
      </c>
      <c r="AK176" s="14">
        <f t="shared" si="787"/>
        <v>3989</v>
      </c>
      <c r="AL176" s="14">
        <f t="shared" si="787"/>
        <v>3979</v>
      </c>
      <c r="AM176" s="14">
        <f t="shared" si="787"/>
        <v>3926</v>
      </c>
      <c r="AN176" s="15">
        <f t="shared" si="787"/>
        <v>4154</v>
      </c>
      <c r="AO176" s="13">
        <f t="shared" si="17"/>
        <v>2654.666667</v>
      </c>
      <c r="AP176" s="14">
        <f t="shared" ref="AP176:AX176" si="788">AP88-AO88</f>
        <v>2135</v>
      </c>
      <c r="AQ176" s="14">
        <f t="shared" si="788"/>
        <v>2512</v>
      </c>
      <c r="AR176" s="14">
        <f t="shared" si="788"/>
        <v>4534</v>
      </c>
      <c r="AS176" s="14">
        <f t="shared" si="788"/>
        <v>3150</v>
      </c>
      <c r="AT176" s="14">
        <f t="shared" si="788"/>
        <v>3070</v>
      </c>
      <c r="AU176" s="14">
        <f t="shared" si="788"/>
        <v>3796</v>
      </c>
      <c r="AV176" s="14">
        <f t="shared" si="788"/>
        <v>4798</v>
      </c>
      <c r="AW176" s="14">
        <f t="shared" si="788"/>
        <v>4120</v>
      </c>
      <c r="AX176" s="15">
        <f t="shared" si="788"/>
        <v>4012</v>
      </c>
      <c r="AY176" s="13">
        <f t="shared" si="19"/>
        <v>2509</v>
      </c>
      <c r="AZ176" s="14">
        <f t="shared" ref="AZ176:BH176" si="789">AZ88-AY88</f>
        <v>2866</v>
      </c>
      <c r="BA176" s="14">
        <f t="shared" si="789"/>
        <v>2347</v>
      </c>
      <c r="BB176" s="14">
        <f t="shared" si="789"/>
        <v>4548</v>
      </c>
      <c r="BC176" s="14">
        <f t="shared" si="789"/>
        <v>3678</v>
      </c>
      <c r="BD176" s="14">
        <f t="shared" si="789"/>
        <v>3387</v>
      </c>
      <c r="BE176" s="14">
        <f t="shared" si="789"/>
        <v>4090</v>
      </c>
      <c r="BF176" s="14">
        <f t="shared" si="789"/>
        <v>4675</v>
      </c>
      <c r="BG176" s="14">
        <f t="shared" si="789"/>
        <v>4006</v>
      </c>
      <c r="BH176" s="15">
        <f t="shared" si="789"/>
        <v>3717</v>
      </c>
      <c r="BI176" s="13">
        <f t="shared" si="21"/>
        <v>3288.333333</v>
      </c>
      <c r="BJ176" s="14">
        <f t="shared" ref="BJ176:BP176" si="790">BJ88-BI88</f>
        <v>1926</v>
      </c>
      <c r="BK176" s="14">
        <f t="shared" si="790"/>
        <v>2073</v>
      </c>
      <c r="BL176" s="14">
        <f t="shared" si="790"/>
        <v>4839</v>
      </c>
      <c r="BM176" s="14">
        <f t="shared" si="790"/>
        <v>4471</v>
      </c>
      <c r="BN176" s="14">
        <f t="shared" si="790"/>
        <v>4674</v>
      </c>
      <c r="BO176" s="14">
        <f t="shared" si="790"/>
        <v>4609</v>
      </c>
      <c r="BP176" s="15">
        <f t="shared" si="790"/>
        <v>4586</v>
      </c>
      <c r="BQ176" s="13">
        <f t="shared" si="23"/>
        <v>2858</v>
      </c>
      <c r="BR176" s="14">
        <f t="shared" ref="BR176:CA176" si="791">BR88-BQ88</f>
        <v>3940</v>
      </c>
      <c r="BS176" s="14">
        <f t="shared" si="791"/>
        <v>3770</v>
      </c>
      <c r="BT176" s="14">
        <f t="shared" si="791"/>
        <v>2911</v>
      </c>
      <c r="BU176" s="14">
        <f t="shared" si="791"/>
        <v>5503</v>
      </c>
      <c r="BV176" s="14">
        <f t="shared" si="791"/>
        <v>3492</v>
      </c>
      <c r="BW176" s="14">
        <f t="shared" si="791"/>
        <v>3588</v>
      </c>
      <c r="BX176" s="14">
        <f t="shared" si="791"/>
        <v>3967</v>
      </c>
      <c r="BY176" s="14">
        <f t="shared" si="791"/>
        <v>3658</v>
      </c>
      <c r="BZ176" s="14">
        <f t="shared" si="791"/>
        <v>2478</v>
      </c>
      <c r="CA176" s="15">
        <f t="shared" si="791"/>
        <v>2465</v>
      </c>
      <c r="CB176" s="13">
        <f t="shared" si="25"/>
        <v>3248</v>
      </c>
      <c r="CC176" s="14">
        <f t="shared" ref="CC176:CG176" si="792">CC88-CB88</f>
        <v>4159</v>
      </c>
      <c r="CD176" s="14">
        <f t="shared" si="792"/>
        <v>4071</v>
      </c>
      <c r="CE176" s="14">
        <f t="shared" si="792"/>
        <v>5177</v>
      </c>
      <c r="CF176" s="14">
        <f t="shared" si="792"/>
        <v>6456</v>
      </c>
      <c r="CG176" s="15">
        <f t="shared" si="792"/>
        <v>3917</v>
      </c>
    </row>
    <row r="177">
      <c r="A177" s="12" t="s">
        <v>28</v>
      </c>
      <c r="B177" s="13">
        <f t="shared" si="27"/>
        <v>0</v>
      </c>
      <c r="C177" s="14">
        <f t="shared" ref="C177:K177" si="793">C89-B89</f>
        <v>691</v>
      </c>
      <c r="D177" s="14">
        <f t="shared" si="793"/>
        <v>41</v>
      </c>
      <c r="E177" s="14">
        <f t="shared" si="793"/>
        <v>2</v>
      </c>
      <c r="F177" s="14">
        <f t="shared" si="793"/>
        <v>14</v>
      </c>
      <c r="G177" s="14">
        <f t="shared" si="793"/>
        <v>13</v>
      </c>
      <c r="H177" s="14">
        <f t="shared" si="793"/>
        <v>22</v>
      </c>
      <c r="I177" s="14">
        <f t="shared" si="793"/>
        <v>18</v>
      </c>
      <c r="J177" s="14">
        <f t="shared" si="793"/>
        <v>15</v>
      </c>
      <c r="K177" s="15">
        <f t="shared" si="793"/>
        <v>21</v>
      </c>
      <c r="L177" s="13">
        <f t="shared" si="11"/>
        <v>439.6666667</v>
      </c>
      <c r="M177" s="14">
        <f t="shared" ref="M177:T177" si="794">M89-L89</f>
        <v>570</v>
      </c>
      <c r="N177" s="14">
        <f t="shared" si="794"/>
        <v>508</v>
      </c>
      <c r="O177" s="14">
        <f t="shared" si="794"/>
        <v>554</v>
      </c>
      <c r="P177" s="14">
        <f t="shared" si="794"/>
        <v>580</v>
      </c>
      <c r="Q177" s="14">
        <f t="shared" si="794"/>
        <v>639</v>
      </c>
      <c r="R177" s="14">
        <f t="shared" si="794"/>
        <v>654</v>
      </c>
      <c r="S177" s="14">
        <f t="shared" si="794"/>
        <v>732</v>
      </c>
      <c r="T177" s="15">
        <f t="shared" si="794"/>
        <v>676</v>
      </c>
      <c r="U177" s="13">
        <f t="shared" si="13"/>
        <v>709.6666667</v>
      </c>
      <c r="V177" s="14">
        <f t="shared" ref="V177:AD177" si="795">V89-U89</f>
        <v>760</v>
      </c>
      <c r="W177" s="14">
        <f t="shared" si="795"/>
        <v>738</v>
      </c>
      <c r="X177" s="14">
        <f t="shared" si="795"/>
        <v>818</v>
      </c>
      <c r="Y177" s="14">
        <f t="shared" si="795"/>
        <v>851</v>
      </c>
      <c r="Z177" s="14">
        <f t="shared" si="795"/>
        <v>712</v>
      </c>
      <c r="AA177" s="14">
        <f t="shared" si="795"/>
        <v>965</v>
      </c>
      <c r="AB177" s="14">
        <f t="shared" si="795"/>
        <v>935</v>
      </c>
      <c r="AC177" s="14">
        <f t="shared" si="795"/>
        <v>892</v>
      </c>
      <c r="AD177" s="15">
        <f t="shared" si="795"/>
        <v>813</v>
      </c>
      <c r="AE177" s="13">
        <f t="shared" si="15"/>
        <v>707.6666667</v>
      </c>
      <c r="AF177" s="14">
        <f t="shared" ref="AF177:AN177" si="796">AF89-AE89</f>
        <v>930</v>
      </c>
      <c r="AG177" s="14">
        <f t="shared" si="796"/>
        <v>879</v>
      </c>
      <c r="AH177" s="14">
        <f t="shared" si="796"/>
        <v>1297</v>
      </c>
      <c r="AI177" s="14">
        <f t="shared" si="796"/>
        <v>909</v>
      </c>
      <c r="AJ177" s="14">
        <f t="shared" si="796"/>
        <v>1012</v>
      </c>
      <c r="AK177" s="14">
        <f t="shared" si="796"/>
        <v>1061</v>
      </c>
      <c r="AL177" s="14">
        <f t="shared" si="796"/>
        <v>1106</v>
      </c>
      <c r="AM177" s="14">
        <f t="shared" si="796"/>
        <v>1011</v>
      </c>
      <c r="AN177" s="15">
        <f t="shared" si="796"/>
        <v>1144</v>
      </c>
      <c r="AO177" s="13">
        <f t="shared" si="17"/>
        <v>931.3333333</v>
      </c>
      <c r="AP177" s="14">
        <f t="shared" ref="AP177:AX177" si="797">AP89-AO89</f>
        <v>943</v>
      </c>
      <c r="AQ177" s="14">
        <f t="shared" si="797"/>
        <v>897</v>
      </c>
      <c r="AR177" s="14">
        <f t="shared" si="797"/>
        <v>1810</v>
      </c>
      <c r="AS177" s="14">
        <f t="shared" si="797"/>
        <v>1148</v>
      </c>
      <c r="AT177" s="14">
        <f t="shared" si="797"/>
        <v>1129</v>
      </c>
      <c r="AU177" s="14">
        <f t="shared" si="797"/>
        <v>1059</v>
      </c>
      <c r="AV177" s="14">
        <f t="shared" si="797"/>
        <v>1204</v>
      </c>
      <c r="AW177" s="14">
        <f t="shared" si="797"/>
        <v>1182</v>
      </c>
      <c r="AX177" s="15">
        <f t="shared" si="797"/>
        <v>1221</v>
      </c>
      <c r="AY177" s="13">
        <f t="shared" si="19"/>
        <v>855</v>
      </c>
      <c r="AZ177" s="14">
        <f t="shared" ref="AZ177:BH177" si="798">AZ89-AY89</f>
        <v>1196</v>
      </c>
      <c r="BA177" s="14">
        <f t="shared" si="798"/>
        <v>835</v>
      </c>
      <c r="BB177" s="14">
        <f t="shared" si="798"/>
        <v>2067</v>
      </c>
      <c r="BC177" s="14">
        <f t="shared" si="798"/>
        <v>1182</v>
      </c>
      <c r="BD177" s="14">
        <f t="shared" si="798"/>
        <v>1326</v>
      </c>
      <c r="BE177" s="14">
        <f t="shared" si="798"/>
        <v>1253</v>
      </c>
      <c r="BF177" s="14">
        <f t="shared" si="798"/>
        <v>1312</v>
      </c>
      <c r="BG177" s="14">
        <f t="shared" si="798"/>
        <v>1147</v>
      </c>
      <c r="BH177" s="15">
        <f t="shared" si="798"/>
        <v>1088</v>
      </c>
      <c r="BI177" s="13">
        <f t="shared" si="21"/>
        <v>1158.333333</v>
      </c>
      <c r="BJ177" s="14">
        <f t="shared" ref="BJ177:BP177" si="799">BJ89-BI89</f>
        <v>630</v>
      </c>
      <c r="BK177" s="14">
        <f t="shared" si="799"/>
        <v>711</v>
      </c>
      <c r="BL177" s="14">
        <f t="shared" si="799"/>
        <v>2296</v>
      </c>
      <c r="BM177" s="14">
        <f t="shared" si="799"/>
        <v>1291</v>
      </c>
      <c r="BN177" s="14">
        <f t="shared" si="799"/>
        <v>1355</v>
      </c>
      <c r="BO177" s="14">
        <f t="shared" si="799"/>
        <v>1442</v>
      </c>
      <c r="BP177" s="15">
        <f t="shared" si="799"/>
        <v>1569</v>
      </c>
      <c r="BQ177" s="13">
        <f t="shared" si="23"/>
        <v>1044</v>
      </c>
      <c r="BR177" s="14">
        <f t="shared" ref="BR177:CA177" si="800">BR89-BQ89</f>
        <v>1397</v>
      </c>
      <c r="BS177" s="14">
        <f t="shared" si="800"/>
        <v>1224</v>
      </c>
      <c r="BT177" s="14">
        <f t="shared" si="800"/>
        <v>1064</v>
      </c>
      <c r="BU177" s="14">
        <f t="shared" si="800"/>
        <v>2467</v>
      </c>
      <c r="BV177" s="14">
        <f t="shared" si="800"/>
        <v>1482</v>
      </c>
      <c r="BW177" s="14">
        <f t="shared" si="800"/>
        <v>1409</v>
      </c>
      <c r="BX177" s="14">
        <f t="shared" si="800"/>
        <v>1516</v>
      </c>
      <c r="BY177" s="14">
        <f t="shared" si="800"/>
        <v>1481</v>
      </c>
      <c r="BZ177" s="14">
        <f t="shared" si="800"/>
        <v>1469</v>
      </c>
      <c r="CA177" s="15">
        <f t="shared" si="800"/>
        <v>1709</v>
      </c>
      <c r="CB177" s="13">
        <f t="shared" si="25"/>
        <v>1461.5</v>
      </c>
      <c r="CC177" s="14">
        <f t="shared" ref="CC177:CG177" si="801">CC89-CB89</f>
        <v>1663</v>
      </c>
      <c r="CD177" s="14">
        <f t="shared" si="801"/>
        <v>1733</v>
      </c>
      <c r="CE177" s="14">
        <f t="shared" si="801"/>
        <v>1393</v>
      </c>
      <c r="CF177" s="14">
        <f t="shared" si="801"/>
        <v>2729</v>
      </c>
      <c r="CG177" s="15">
        <f t="shared" si="801"/>
        <v>1819</v>
      </c>
    </row>
  </sheetData>
  <conditionalFormatting sqref="L123:T123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04:T104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27" t="s">
        <v>7</v>
      </c>
      <c r="B1" s="27" t="s">
        <v>95</v>
      </c>
      <c r="C1" s="27" t="s">
        <v>67</v>
      </c>
      <c r="D1" s="27" t="s">
        <v>50</v>
      </c>
      <c r="E1" s="27" t="s">
        <v>43</v>
      </c>
      <c r="F1" s="27" t="s">
        <v>80</v>
      </c>
      <c r="G1" s="27" t="s">
        <v>38</v>
      </c>
      <c r="H1" s="27" t="s">
        <v>60</v>
      </c>
      <c r="I1" s="27" t="s">
        <v>30</v>
      </c>
      <c r="J1" s="27" t="s">
        <v>53</v>
      </c>
      <c r="K1" s="27" t="s">
        <v>48</v>
      </c>
      <c r="L1" s="27" t="s">
        <v>94</v>
      </c>
      <c r="M1" s="27" t="s">
        <v>21</v>
      </c>
      <c r="N1" s="27" t="s">
        <v>46</v>
      </c>
      <c r="O1" s="27" t="s">
        <v>47</v>
      </c>
      <c r="P1" s="27" t="s">
        <v>45</v>
      </c>
      <c r="Q1" s="27" t="s">
        <v>54</v>
      </c>
      <c r="R1" s="27" t="s">
        <v>62</v>
      </c>
      <c r="S1" s="27" t="s">
        <v>49</v>
      </c>
      <c r="T1" s="27" t="s">
        <v>93</v>
      </c>
      <c r="U1" s="27" t="s">
        <v>25</v>
      </c>
      <c r="V1" s="27" t="s">
        <v>41</v>
      </c>
      <c r="W1" s="27" t="s">
        <v>52</v>
      </c>
      <c r="X1" s="27" t="s">
        <v>8</v>
      </c>
      <c r="Y1" s="27" t="s">
        <v>37</v>
      </c>
      <c r="Z1" s="27" t="s">
        <v>40</v>
      </c>
      <c r="AA1" s="27" t="s">
        <v>63</v>
      </c>
      <c r="AB1" s="27" t="s">
        <v>85</v>
      </c>
      <c r="AC1" s="27" t="s">
        <v>44</v>
      </c>
      <c r="AD1" s="27" t="s">
        <v>29</v>
      </c>
      <c r="AE1" s="27" t="s">
        <v>36</v>
      </c>
      <c r="AF1" s="27" t="s">
        <v>92</v>
      </c>
      <c r="AG1" s="27" t="s">
        <v>22</v>
      </c>
      <c r="AH1" s="27" t="s">
        <v>17</v>
      </c>
      <c r="AI1" s="27" t="s">
        <v>91</v>
      </c>
      <c r="AJ1" s="27" t="s">
        <v>31</v>
      </c>
      <c r="AK1" s="27" t="s">
        <v>71</v>
      </c>
      <c r="AL1" s="27" t="s">
        <v>86</v>
      </c>
      <c r="AM1" s="27" t="s">
        <v>58</v>
      </c>
      <c r="AN1" s="27" t="s">
        <v>12</v>
      </c>
      <c r="AO1" s="27" t="s">
        <v>15</v>
      </c>
      <c r="AP1" s="27" t="s">
        <v>13</v>
      </c>
      <c r="AQ1" s="27" t="s">
        <v>14</v>
      </c>
      <c r="AR1" s="27" t="s">
        <v>20</v>
      </c>
      <c r="AS1" s="27" t="s">
        <v>81</v>
      </c>
      <c r="AT1" s="27" t="s">
        <v>89</v>
      </c>
      <c r="AU1" s="27" t="s">
        <v>23</v>
      </c>
      <c r="AV1" s="27" t="s">
        <v>27</v>
      </c>
      <c r="AW1" s="27" t="s">
        <v>84</v>
      </c>
      <c r="AX1" s="27" t="s">
        <v>57</v>
      </c>
      <c r="AY1" s="27" t="s">
        <v>55</v>
      </c>
      <c r="AZ1" s="27" t="s">
        <v>79</v>
      </c>
      <c r="BA1" s="27" t="s">
        <v>65</v>
      </c>
      <c r="BB1" s="27" t="s">
        <v>76</v>
      </c>
      <c r="BC1" s="27" t="s">
        <v>68</v>
      </c>
      <c r="BD1" s="27" t="s">
        <v>42</v>
      </c>
      <c r="BE1" s="27" t="s">
        <v>75</v>
      </c>
      <c r="BF1" s="27" t="s">
        <v>73</v>
      </c>
      <c r="BG1" s="27" t="s">
        <v>33</v>
      </c>
      <c r="BH1" s="27" t="s">
        <v>39</v>
      </c>
      <c r="BI1" s="27" t="s">
        <v>87</v>
      </c>
      <c r="BJ1" s="27" t="s">
        <v>90</v>
      </c>
      <c r="BK1" s="27" t="s">
        <v>96</v>
      </c>
      <c r="BL1" s="27" t="s">
        <v>32</v>
      </c>
      <c r="BM1" s="27" t="s">
        <v>64</v>
      </c>
      <c r="BN1" s="27" t="s">
        <v>83</v>
      </c>
      <c r="BO1" s="27" t="s">
        <v>18</v>
      </c>
      <c r="BP1" s="27" t="s">
        <v>56</v>
      </c>
      <c r="BQ1" s="27" t="s">
        <v>16</v>
      </c>
      <c r="BR1" s="27" t="s">
        <v>26</v>
      </c>
      <c r="BS1" s="27" t="s">
        <v>78</v>
      </c>
      <c r="BT1" s="27" t="s">
        <v>35</v>
      </c>
      <c r="BU1" s="27" t="s">
        <v>88</v>
      </c>
      <c r="BV1" s="27" t="s">
        <v>72</v>
      </c>
      <c r="BW1" s="27" t="s">
        <v>74</v>
      </c>
      <c r="BX1" s="27" t="s">
        <v>82</v>
      </c>
      <c r="BY1" s="27" t="s">
        <v>66</v>
      </c>
      <c r="BZ1" s="27" t="s">
        <v>51</v>
      </c>
      <c r="CA1" s="27" t="s">
        <v>59</v>
      </c>
      <c r="CB1" s="27" t="s">
        <v>19</v>
      </c>
      <c r="CC1" s="27" t="s">
        <v>77</v>
      </c>
      <c r="CD1" s="27" t="s">
        <v>69</v>
      </c>
      <c r="CE1" s="27" t="s">
        <v>34</v>
      </c>
      <c r="CF1" s="27" t="s">
        <v>11</v>
      </c>
      <c r="CG1" s="27" t="s">
        <v>24</v>
      </c>
      <c r="CH1" s="27" t="s">
        <v>9</v>
      </c>
      <c r="CI1" s="27" t="s">
        <v>10</v>
      </c>
      <c r="CJ1" s="27" t="s">
        <v>61</v>
      </c>
      <c r="CK1" s="27" t="s">
        <v>28</v>
      </c>
      <c r="CL1" s="27" t="s">
        <v>95</v>
      </c>
      <c r="CM1" s="27" t="s">
        <v>67</v>
      </c>
      <c r="CN1" s="27" t="s">
        <v>50</v>
      </c>
      <c r="CO1" s="27" t="s">
        <v>43</v>
      </c>
      <c r="CP1" s="27" t="s">
        <v>80</v>
      </c>
      <c r="CQ1" s="27" t="s">
        <v>38</v>
      </c>
      <c r="CR1" s="27" t="s">
        <v>60</v>
      </c>
      <c r="CS1" s="27" t="s">
        <v>30</v>
      </c>
      <c r="CT1" s="27" t="s">
        <v>53</v>
      </c>
      <c r="CU1" s="27" t="s">
        <v>48</v>
      </c>
      <c r="CV1" s="27" t="s">
        <v>94</v>
      </c>
      <c r="CW1" s="27" t="s">
        <v>21</v>
      </c>
      <c r="CX1" s="27" t="s">
        <v>46</v>
      </c>
      <c r="CY1" s="27" t="s">
        <v>47</v>
      </c>
      <c r="CZ1" s="27" t="s">
        <v>45</v>
      </c>
      <c r="DA1" s="27" t="s">
        <v>54</v>
      </c>
      <c r="DB1" s="27" t="s">
        <v>62</v>
      </c>
      <c r="DC1" s="27" t="s">
        <v>49</v>
      </c>
      <c r="DD1" s="27" t="s">
        <v>93</v>
      </c>
      <c r="DE1" s="27" t="s">
        <v>25</v>
      </c>
      <c r="DF1" s="27" t="s">
        <v>41</v>
      </c>
      <c r="DG1" s="27" t="s">
        <v>52</v>
      </c>
      <c r="DH1" s="27" t="s">
        <v>8</v>
      </c>
      <c r="DI1" s="27" t="s">
        <v>37</v>
      </c>
      <c r="DJ1" s="27" t="s">
        <v>40</v>
      </c>
      <c r="DK1" s="27" t="s">
        <v>63</v>
      </c>
      <c r="DL1" s="27" t="s">
        <v>85</v>
      </c>
      <c r="DM1" s="27" t="s">
        <v>44</v>
      </c>
      <c r="DN1" s="27" t="s">
        <v>29</v>
      </c>
      <c r="DO1" s="27" t="s">
        <v>36</v>
      </c>
      <c r="DP1" s="27" t="s">
        <v>92</v>
      </c>
      <c r="DQ1" s="27" t="s">
        <v>22</v>
      </c>
      <c r="DR1" s="27" t="s">
        <v>17</v>
      </c>
      <c r="DS1" s="27" t="s">
        <v>91</v>
      </c>
      <c r="DT1" s="27" t="s">
        <v>31</v>
      </c>
      <c r="DU1" s="27" t="s">
        <v>71</v>
      </c>
      <c r="DV1" s="27" t="s">
        <v>86</v>
      </c>
      <c r="DW1" s="27" t="s">
        <v>58</v>
      </c>
      <c r="DX1" s="27" t="s">
        <v>12</v>
      </c>
      <c r="DY1" s="27" t="s">
        <v>15</v>
      </c>
      <c r="DZ1" s="27" t="s">
        <v>13</v>
      </c>
      <c r="EA1" s="27" t="s">
        <v>14</v>
      </c>
      <c r="EB1" s="27" t="s">
        <v>20</v>
      </c>
      <c r="EC1" s="27" t="s">
        <v>81</v>
      </c>
      <c r="ED1" s="27" t="s">
        <v>89</v>
      </c>
      <c r="EE1" s="27" t="s">
        <v>23</v>
      </c>
      <c r="EF1" s="27" t="s">
        <v>27</v>
      </c>
      <c r="EG1" s="27" t="s">
        <v>84</v>
      </c>
      <c r="EH1" s="27" t="s">
        <v>57</v>
      </c>
      <c r="EI1" s="27" t="s">
        <v>55</v>
      </c>
      <c r="EJ1" s="27" t="s">
        <v>79</v>
      </c>
      <c r="EK1" s="27" t="s">
        <v>65</v>
      </c>
      <c r="EL1" s="27" t="s">
        <v>76</v>
      </c>
      <c r="EM1" s="27" t="s">
        <v>68</v>
      </c>
      <c r="EN1" s="27" t="s">
        <v>42</v>
      </c>
      <c r="EO1" s="27" t="s">
        <v>75</v>
      </c>
      <c r="EP1" s="27" t="s">
        <v>73</v>
      </c>
      <c r="EQ1" s="27" t="s">
        <v>33</v>
      </c>
      <c r="ER1" s="27" t="s">
        <v>39</v>
      </c>
      <c r="ES1" s="27" t="s">
        <v>87</v>
      </c>
      <c r="ET1" s="27" t="s">
        <v>90</v>
      </c>
      <c r="EU1" s="27" t="s">
        <v>70</v>
      </c>
      <c r="EV1" s="27" t="s">
        <v>32</v>
      </c>
      <c r="EW1" s="27" t="s">
        <v>64</v>
      </c>
      <c r="EX1" s="27" t="s">
        <v>83</v>
      </c>
      <c r="EY1" s="27" t="s">
        <v>18</v>
      </c>
      <c r="EZ1" s="27" t="s">
        <v>56</v>
      </c>
      <c r="FA1" s="27" t="s">
        <v>16</v>
      </c>
      <c r="FB1" s="27" t="s">
        <v>26</v>
      </c>
      <c r="FC1" s="27" t="s">
        <v>78</v>
      </c>
      <c r="FD1" s="27" t="s">
        <v>35</v>
      </c>
      <c r="FE1" s="27" t="s">
        <v>88</v>
      </c>
      <c r="FF1" s="27" t="s">
        <v>72</v>
      </c>
      <c r="FG1" s="27" t="s">
        <v>74</v>
      </c>
      <c r="FH1" s="27" t="s">
        <v>82</v>
      </c>
      <c r="FI1" s="27" t="s">
        <v>66</v>
      </c>
      <c r="FJ1" s="27" t="s">
        <v>51</v>
      </c>
      <c r="FK1" s="27" t="s">
        <v>59</v>
      </c>
      <c r="FL1" s="27" t="s">
        <v>19</v>
      </c>
      <c r="FM1" s="27" t="s">
        <v>77</v>
      </c>
      <c r="FN1" s="27" t="s">
        <v>69</v>
      </c>
      <c r="FO1" s="27" t="s">
        <v>34</v>
      </c>
      <c r="FP1" s="27" t="s">
        <v>11</v>
      </c>
      <c r="FQ1" s="27" t="s">
        <v>24</v>
      </c>
      <c r="FR1" s="27" t="s">
        <v>9</v>
      </c>
      <c r="FS1" s="27" t="s">
        <v>10</v>
      </c>
      <c r="FT1" s="27" t="s">
        <v>61</v>
      </c>
      <c r="FU1" s="27" t="s">
        <v>28</v>
      </c>
    </row>
    <row r="2">
      <c r="A2" s="28">
        <v>41699.0</v>
      </c>
      <c r="B2" s="29">
        <v>887695.0</v>
      </c>
      <c r="C2" s="29">
        <v>8723.0</v>
      </c>
      <c r="D2" s="29">
        <v>10052.0</v>
      </c>
      <c r="E2" s="29">
        <v>7183.0</v>
      </c>
      <c r="F2" s="29">
        <v>11567.0</v>
      </c>
      <c r="G2" s="29">
        <v>6236.0</v>
      </c>
      <c r="H2" s="29">
        <v>6533.0</v>
      </c>
      <c r="I2" s="29">
        <v>5746.0</v>
      </c>
      <c r="J2" s="29">
        <v>6564.0</v>
      </c>
      <c r="K2" s="29">
        <v>6339.0</v>
      </c>
      <c r="L2" s="29">
        <v>44248.0</v>
      </c>
      <c r="M2" s="29">
        <v>4388.0</v>
      </c>
      <c r="N2" s="29">
        <v>6478.0</v>
      </c>
      <c r="O2" s="29">
        <v>7132.0</v>
      </c>
      <c r="P2" s="29">
        <v>8494.0</v>
      </c>
      <c r="Q2" s="29">
        <v>8954.0</v>
      </c>
      <c r="R2" s="29">
        <v>9657.0</v>
      </c>
      <c r="S2" s="29">
        <v>6613.0</v>
      </c>
      <c r="T2" s="29">
        <v>30212.0</v>
      </c>
      <c r="U2" s="29">
        <v>4718.0</v>
      </c>
      <c r="V2" s="29">
        <v>9078.0</v>
      </c>
      <c r="W2" s="29">
        <v>9009.0</v>
      </c>
      <c r="X2" s="29">
        <v>454.0</v>
      </c>
      <c r="Y2" s="29">
        <v>8555.0</v>
      </c>
      <c r="Z2" s="29">
        <v>8306.0</v>
      </c>
      <c r="AA2" s="29">
        <v>6013.0</v>
      </c>
      <c r="AB2" s="29">
        <v>17826.0</v>
      </c>
      <c r="AC2" s="29">
        <v>8708.0</v>
      </c>
      <c r="AD2" s="29">
        <v>5301.0</v>
      </c>
      <c r="AE2" s="29">
        <v>5687.0</v>
      </c>
      <c r="AF2" s="29">
        <v>44976.0</v>
      </c>
      <c r="AG2" s="29">
        <v>3249.0</v>
      </c>
      <c r="AH2" s="29">
        <v>3077.0</v>
      </c>
      <c r="AI2" s="29">
        <v>32067.0</v>
      </c>
      <c r="AJ2" s="29">
        <v>5524.0</v>
      </c>
      <c r="AK2" s="29">
        <v>10556.0</v>
      </c>
      <c r="AL2" s="29">
        <v>19825.0</v>
      </c>
      <c r="AM2" s="29">
        <v>13407.0</v>
      </c>
      <c r="AN2" s="29">
        <v>1411.0</v>
      </c>
      <c r="AO2" s="29">
        <v>3475.0</v>
      </c>
      <c r="AP2" s="29">
        <v>3162.0</v>
      </c>
      <c r="AQ2" s="29">
        <v>3718.0</v>
      </c>
      <c r="AR2" s="29">
        <v>4650.0</v>
      </c>
      <c r="AS2" s="29">
        <v>19157.0</v>
      </c>
      <c r="AT2" s="29">
        <v>31672.0</v>
      </c>
      <c r="AU2" s="29">
        <v>4534.0</v>
      </c>
      <c r="AV2" s="29">
        <v>4757.0</v>
      </c>
      <c r="AW2" s="29">
        <v>20705.0</v>
      </c>
      <c r="AX2" s="29">
        <v>8868.0</v>
      </c>
      <c r="AY2" s="29">
        <v>8464.0</v>
      </c>
      <c r="AZ2" s="29">
        <v>17595.0</v>
      </c>
      <c r="BA2" s="29">
        <v>10806.0</v>
      </c>
      <c r="BB2" s="29">
        <v>16083.0</v>
      </c>
      <c r="BC2" s="29">
        <v>13658.0</v>
      </c>
      <c r="BD2" s="29">
        <v>7984.0</v>
      </c>
      <c r="BE2" s="29">
        <v>14195.0</v>
      </c>
      <c r="BF2" s="29">
        <v>15275.0</v>
      </c>
      <c r="BG2" s="29">
        <v>6118.0</v>
      </c>
      <c r="BH2" s="29">
        <v>7699.0</v>
      </c>
      <c r="BI2" s="29">
        <v>24982.0</v>
      </c>
      <c r="BJ2" s="29">
        <v>40208.0</v>
      </c>
      <c r="BK2" s="29">
        <v>17401.0</v>
      </c>
      <c r="BL2" s="29">
        <v>12688.0</v>
      </c>
      <c r="BM2" s="29">
        <v>10119.0</v>
      </c>
      <c r="BN2" s="29">
        <v>18565.0</v>
      </c>
      <c r="BO2" s="29">
        <v>2463.0</v>
      </c>
      <c r="BP2" s="29">
        <v>8853.0</v>
      </c>
      <c r="BQ2" s="29">
        <v>2641.0</v>
      </c>
      <c r="BR2" s="29">
        <v>4776.0</v>
      </c>
      <c r="BS2" s="29">
        <v>16187.0</v>
      </c>
      <c r="BT2" s="29">
        <v>6757.0</v>
      </c>
      <c r="BU2" s="29">
        <v>22526.0</v>
      </c>
      <c r="BV2" s="29">
        <v>14106.0</v>
      </c>
      <c r="BW2" s="29">
        <v>14089.0</v>
      </c>
      <c r="BX2" s="29">
        <v>13324.0</v>
      </c>
      <c r="BY2" s="29">
        <v>11766.0</v>
      </c>
      <c r="BZ2" s="29">
        <v>6689.0</v>
      </c>
      <c r="CA2" s="29">
        <v>7509.0</v>
      </c>
      <c r="CB2" s="29">
        <v>3647.0</v>
      </c>
      <c r="CC2" s="29">
        <v>16378.0</v>
      </c>
      <c r="CD2" s="29">
        <v>10790.0</v>
      </c>
      <c r="CE2" s="29">
        <v>6241.0</v>
      </c>
      <c r="CF2" s="29">
        <v>1768.0</v>
      </c>
      <c r="CG2" s="29">
        <v>4908.0</v>
      </c>
      <c r="CH2" s="29">
        <v>1124.0</v>
      </c>
      <c r="CI2" s="29">
        <v>966.0</v>
      </c>
      <c r="CJ2" s="29">
        <v>0.0</v>
      </c>
      <c r="CK2" s="29">
        <v>0.0</v>
      </c>
      <c r="CL2" s="29">
        <v>295898.333</v>
      </c>
      <c r="CM2" s="29">
        <v>2180.75</v>
      </c>
      <c r="CN2" s="29">
        <v>2513.0</v>
      </c>
      <c r="CO2" s="29">
        <v>1795.75</v>
      </c>
      <c r="CP2" s="29">
        <v>2891.75</v>
      </c>
      <c r="CQ2" s="29">
        <v>1559.0</v>
      </c>
      <c r="CR2" s="29">
        <v>1633.25</v>
      </c>
      <c r="CS2" s="29">
        <v>1436.5</v>
      </c>
      <c r="CT2" s="29">
        <v>1641.0</v>
      </c>
      <c r="CU2" s="29">
        <v>1584.75</v>
      </c>
      <c r="CV2" s="29">
        <v>11062.0</v>
      </c>
      <c r="CW2" s="29">
        <v>1097.0</v>
      </c>
      <c r="CX2" s="29">
        <v>1619.5</v>
      </c>
      <c r="CY2" s="29">
        <v>1783.0</v>
      </c>
      <c r="CZ2" s="29">
        <v>2123.5</v>
      </c>
      <c r="DA2" s="29">
        <v>2238.5</v>
      </c>
      <c r="DB2" s="29">
        <v>2414.25</v>
      </c>
      <c r="DC2" s="29">
        <v>1653.25</v>
      </c>
      <c r="DD2" s="29">
        <v>7553.0</v>
      </c>
      <c r="DE2" s="29">
        <v>1179.5</v>
      </c>
      <c r="DF2" s="29">
        <v>2269.5</v>
      </c>
      <c r="DG2" s="29">
        <v>2252.25</v>
      </c>
      <c r="DH2" s="29">
        <v>113.5</v>
      </c>
      <c r="DI2" s="29">
        <v>2138.75</v>
      </c>
      <c r="DJ2" s="29">
        <v>2076.5</v>
      </c>
      <c r="DK2" s="29">
        <v>1503.25</v>
      </c>
      <c r="DL2" s="29">
        <v>4456.5</v>
      </c>
      <c r="DM2" s="29">
        <v>2177.0</v>
      </c>
      <c r="DN2" s="29">
        <v>1325.25</v>
      </c>
      <c r="DO2" s="29">
        <v>1421.75</v>
      </c>
      <c r="DP2" s="29">
        <v>11244.0</v>
      </c>
      <c r="DQ2" s="29">
        <v>812.25</v>
      </c>
      <c r="DR2" s="29">
        <v>769.25</v>
      </c>
      <c r="DS2" s="29">
        <v>8016.75</v>
      </c>
      <c r="DT2" s="29">
        <v>1381.0</v>
      </c>
      <c r="DU2" s="29">
        <v>2639.0</v>
      </c>
      <c r="DV2" s="29">
        <v>4956.25</v>
      </c>
      <c r="DW2" s="29">
        <v>3351.75</v>
      </c>
      <c r="DX2" s="29">
        <v>352.75</v>
      </c>
      <c r="DY2" s="29">
        <v>868.75</v>
      </c>
      <c r="DZ2" s="29">
        <v>790.5</v>
      </c>
      <c r="EA2" s="29">
        <v>929.5</v>
      </c>
      <c r="EB2" s="29">
        <v>1162.5</v>
      </c>
      <c r="EC2" s="29">
        <v>4789.25</v>
      </c>
      <c r="ED2" s="29">
        <v>7918.0</v>
      </c>
      <c r="EE2" s="29">
        <v>1133.5</v>
      </c>
      <c r="EF2" s="29">
        <v>1189.25</v>
      </c>
      <c r="EG2" s="29">
        <v>5176.25</v>
      </c>
      <c r="EH2" s="29">
        <v>2217.0</v>
      </c>
      <c r="EI2" s="29">
        <v>2116.0</v>
      </c>
      <c r="EJ2" s="29">
        <v>4398.75</v>
      </c>
      <c r="EK2" s="29">
        <v>2701.5</v>
      </c>
      <c r="EL2" s="29">
        <v>4020.75</v>
      </c>
      <c r="EM2" s="29">
        <v>3414.5</v>
      </c>
      <c r="EN2" s="29">
        <v>1996.0</v>
      </c>
      <c r="EO2" s="29">
        <v>3548.75</v>
      </c>
      <c r="EP2" s="29">
        <v>3818.75</v>
      </c>
      <c r="EQ2" s="29">
        <v>1529.5</v>
      </c>
      <c r="ER2" s="29">
        <v>1924.75</v>
      </c>
      <c r="ES2" s="29">
        <v>6245.5</v>
      </c>
      <c r="ET2" s="29">
        <v>10052.0</v>
      </c>
      <c r="EU2" s="29">
        <v>4350.25</v>
      </c>
      <c r="EV2" s="29">
        <v>3172.0</v>
      </c>
      <c r="EW2" s="29">
        <v>2529.75</v>
      </c>
      <c r="EX2" s="29">
        <v>4641.25</v>
      </c>
      <c r="EY2" s="29">
        <v>615.75</v>
      </c>
      <c r="EZ2" s="29">
        <v>2213.25</v>
      </c>
      <c r="FA2" s="29">
        <v>660.25</v>
      </c>
      <c r="FB2" s="29">
        <v>1194.0</v>
      </c>
      <c r="FC2" s="29">
        <v>4046.75</v>
      </c>
      <c r="FD2" s="29">
        <v>1689.25</v>
      </c>
      <c r="FE2" s="29">
        <v>5631.5</v>
      </c>
      <c r="FF2" s="29">
        <v>3526.5</v>
      </c>
      <c r="FG2" s="29">
        <v>3522.25</v>
      </c>
      <c r="FH2" s="29">
        <v>3331.0</v>
      </c>
      <c r="FI2" s="29">
        <v>2941.5</v>
      </c>
      <c r="FJ2" s="29">
        <v>1672.25</v>
      </c>
      <c r="FK2" s="29">
        <v>1877.25</v>
      </c>
      <c r="FL2" s="29">
        <v>911.75</v>
      </c>
      <c r="FM2" s="29">
        <v>4094.5</v>
      </c>
      <c r="FN2" s="29">
        <v>2697.5</v>
      </c>
      <c r="FO2" s="29">
        <v>1560.25</v>
      </c>
      <c r="FP2" s="29">
        <v>442.0</v>
      </c>
      <c r="FQ2" s="29">
        <v>1227.0</v>
      </c>
      <c r="FR2" s="29">
        <v>281.0</v>
      </c>
      <c r="FS2" s="29">
        <v>241.5</v>
      </c>
      <c r="FT2" s="29">
        <v>0.0</v>
      </c>
      <c r="FU2" s="29">
        <v>0.0</v>
      </c>
    </row>
    <row r="3">
      <c r="A3" s="28">
        <v>41730.0</v>
      </c>
      <c r="B3" s="29">
        <v>1231164.0</v>
      </c>
      <c r="C3" s="29">
        <v>11825.0</v>
      </c>
      <c r="D3" s="29">
        <v>13603.0</v>
      </c>
      <c r="E3" s="29">
        <v>9815.0</v>
      </c>
      <c r="F3" s="29">
        <v>16243.0</v>
      </c>
      <c r="G3" s="29">
        <v>8464.0</v>
      </c>
      <c r="H3" s="29">
        <v>8975.0</v>
      </c>
      <c r="I3" s="29">
        <v>7796.0</v>
      </c>
      <c r="J3" s="29">
        <v>9060.0</v>
      </c>
      <c r="K3" s="29">
        <v>8711.0</v>
      </c>
      <c r="L3" s="29">
        <v>62176.0</v>
      </c>
      <c r="M3" s="29">
        <v>5900.0</v>
      </c>
      <c r="N3" s="29">
        <v>8795.0</v>
      </c>
      <c r="O3" s="29">
        <v>9642.0</v>
      </c>
      <c r="P3" s="29">
        <v>11573.0</v>
      </c>
      <c r="Q3" s="29">
        <v>12407.0</v>
      </c>
      <c r="R3" s="29">
        <v>13275.0</v>
      </c>
      <c r="S3" s="29">
        <v>9186.0</v>
      </c>
      <c r="T3" s="29">
        <v>44191.0</v>
      </c>
      <c r="U3" s="29">
        <v>6346.0</v>
      </c>
      <c r="V3" s="29">
        <v>12089.0</v>
      </c>
      <c r="W3" s="29">
        <v>12308.0</v>
      </c>
      <c r="X3" s="29">
        <v>615.0</v>
      </c>
      <c r="Y3" s="29">
        <v>11693.0</v>
      </c>
      <c r="Z3" s="29">
        <v>11217.0</v>
      </c>
      <c r="AA3" s="29">
        <v>8243.0</v>
      </c>
      <c r="AB3" s="29">
        <v>23962.0</v>
      </c>
      <c r="AC3" s="29">
        <v>11974.0</v>
      </c>
      <c r="AD3" s="29">
        <v>7254.0</v>
      </c>
      <c r="AE3" s="29">
        <v>7757.0</v>
      </c>
      <c r="AF3" s="29">
        <v>61258.0</v>
      </c>
      <c r="AG3" s="29">
        <v>4516.0</v>
      </c>
      <c r="AH3" s="29">
        <v>4066.0</v>
      </c>
      <c r="AI3" s="29">
        <v>44386.0</v>
      </c>
      <c r="AJ3" s="29">
        <v>7504.0</v>
      </c>
      <c r="AK3" s="29">
        <v>14440.0</v>
      </c>
      <c r="AL3" s="29">
        <v>27943.0</v>
      </c>
      <c r="AM3" s="29">
        <v>18124.0</v>
      </c>
      <c r="AN3" s="29">
        <v>2028.0</v>
      </c>
      <c r="AO3" s="29">
        <v>4694.0</v>
      </c>
      <c r="AP3" s="29">
        <v>4415.0</v>
      </c>
      <c r="AQ3" s="29">
        <v>5247.0</v>
      </c>
      <c r="AR3" s="29">
        <v>6330.0</v>
      </c>
      <c r="AS3" s="29">
        <v>26394.0</v>
      </c>
      <c r="AT3" s="29">
        <v>44213.0</v>
      </c>
      <c r="AU3" s="29">
        <v>6299.0</v>
      </c>
      <c r="AV3" s="29">
        <v>6557.0</v>
      </c>
      <c r="AW3" s="29">
        <v>28108.0</v>
      </c>
      <c r="AX3" s="29">
        <v>12215.0</v>
      </c>
      <c r="AY3" s="29">
        <v>11675.0</v>
      </c>
      <c r="AZ3" s="29">
        <v>24378.0</v>
      </c>
      <c r="BA3" s="29">
        <v>15039.0</v>
      </c>
      <c r="BB3" s="29">
        <v>22168.0</v>
      </c>
      <c r="BC3" s="29">
        <v>18682.0</v>
      </c>
      <c r="BD3" s="29">
        <v>10889.0</v>
      </c>
      <c r="BE3" s="29">
        <v>19598.0</v>
      </c>
      <c r="BF3" s="29">
        <v>20963.0</v>
      </c>
      <c r="BG3" s="29">
        <v>8831.0</v>
      </c>
      <c r="BH3" s="29">
        <v>10375.0</v>
      </c>
      <c r="BI3" s="29">
        <v>33659.0</v>
      </c>
      <c r="BJ3" s="29">
        <v>53963.0</v>
      </c>
      <c r="BK3" s="29">
        <v>23824.0</v>
      </c>
      <c r="BL3" s="29">
        <v>16606.0</v>
      </c>
      <c r="BM3" s="29">
        <v>13533.0</v>
      </c>
      <c r="BN3" s="29">
        <v>25947.0</v>
      </c>
      <c r="BO3" s="29">
        <v>3257.0</v>
      </c>
      <c r="BP3" s="29">
        <v>12272.0</v>
      </c>
      <c r="BQ3" s="29">
        <v>3456.0</v>
      </c>
      <c r="BR3" s="29">
        <v>6445.0</v>
      </c>
      <c r="BS3" s="29">
        <v>22718.0</v>
      </c>
      <c r="BT3" s="29">
        <v>9690.0</v>
      </c>
      <c r="BU3" s="29">
        <v>31019.0</v>
      </c>
      <c r="BV3" s="29">
        <v>19753.0</v>
      </c>
      <c r="BW3" s="29">
        <v>19689.0</v>
      </c>
      <c r="BX3" s="29">
        <v>19005.0</v>
      </c>
      <c r="BY3" s="29">
        <v>16140.0</v>
      </c>
      <c r="BZ3" s="29">
        <v>9376.0</v>
      </c>
      <c r="CA3" s="29">
        <v>10407.0</v>
      </c>
      <c r="CB3" s="29">
        <v>5016.0</v>
      </c>
      <c r="CC3" s="29">
        <v>23518.0</v>
      </c>
      <c r="CD3" s="29">
        <v>15514.0</v>
      </c>
      <c r="CE3" s="29">
        <v>8599.0</v>
      </c>
      <c r="CF3" s="29">
        <v>2467.0</v>
      </c>
      <c r="CG3" s="29">
        <v>6892.0</v>
      </c>
      <c r="CH3" s="29">
        <v>1572.0</v>
      </c>
      <c r="CI3" s="29">
        <v>1288.0</v>
      </c>
      <c r="CJ3" s="29">
        <v>4689.0</v>
      </c>
      <c r="CK3" s="29">
        <v>691.0</v>
      </c>
      <c r="CL3" s="29">
        <v>343469.0</v>
      </c>
      <c r="CM3" s="29">
        <v>3102.0</v>
      </c>
      <c r="CN3" s="29">
        <v>3551.0</v>
      </c>
      <c r="CO3" s="29">
        <v>2632.0</v>
      </c>
      <c r="CP3" s="29">
        <v>4676.0</v>
      </c>
      <c r="CQ3" s="29">
        <v>2228.0</v>
      </c>
      <c r="CR3" s="29">
        <v>2442.0</v>
      </c>
      <c r="CS3" s="29">
        <v>2050.0</v>
      </c>
      <c r="CT3" s="29">
        <v>2496.0</v>
      </c>
      <c r="CU3" s="29">
        <v>2372.0</v>
      </c>
      <c r="CV3" s="29">
        <v>17928.0</v>
      </c>
      <c r="CW3" s="29">
        <v>1512.0</v>
      </c>
      <c r="CX3" s="29">
        <v>2317.0</v>
      </c>
      <c r="CY3" s="29">
        <v>2510.0</v>
      </c>
      <c r="CZ3" s="29">
        <v>3079.0</v>
      </c>
      <c r="DA3" s="29">
        <v>3453.0</v>
      </c>
      <c r="DB3" s="29">
        <v>3618.0</v>
      </c>
      <c r="DC3" s="29">
        <v>2573.0</v>
      </c>
      <c r="DD3" s="29">
        <v>13979.0</v>
      </c>
      <c r="DE3" s="29">
        <v>1628.0</v>
      </c>
      <c r="DF3" s="29">
        <v>3011.0</v>
      </c>
      <c r="DG3" s="29">
        <v>3299.0</v>
      </c>
      <c r="DH3" s="29">
        <v>161.0</v>
      </c>
      <c r="DI3" s="29">
        <v>3138.0</v>
      </c>
      <c r="DJ3" s="29">
        <v>2911.0</v>
      </c>
      <c r="DK3" s="29">
        <v>2230.0</v>
      </c>
      <c r="DL3" s="29">
        <v>6136.0</v>
      </c>
      <c r="DM3" s="29">
        <v>3266.0</v>
      </c>
      <c r="DN3" s="29">
        <v>1953.0</v>
      </c>
      <c r="DO3" s="29">
        <v>2070.0</v>
      </c>
      <c r="DP3" s="29">
        <v>16282.0</v>
      </c>
      <c r="DQ3" s="29">
        <v>1267.0</v>
      </c>
      <c r="DR3" s="29">
        <v>989.0</v>
      </c>
      <c r="DS3" s="29">
        <v>12319.0</v>
      </c>
      <c r="DT3" s="29">
        <v>1980.0</v>
      </c>
      <c r="DU3" s="29">
        <v>3884.0</v>
      </c>
      <c r="DV3" s="29">
        <v>8118.0</v>
      </c>
      <c r="DW3" s="29">
        <v>4717.0</v>
      </c>
      <c r="DX3" s="29">
        <v>617.0</v>
      </c>
      <c r="DY3" s="29">
        <v>1219.0</v>
      </c>
      <c r="DZ3" s="29">
        <v>1253.0</v>
      </c>
      <c r="EA3" s="29">
        <v>1529.0</v>
      </c>
      <c r="EB3" s="29">
        <v>1680.0</v>
      </c>
      <c r="EC3" s="29">
        <v>7237.0</v>
      </c>
      <c r="ED3" s="29">
        <v>12541.0</v>
      </c>
      <c r="EE3" s="29">
        <v>1765.0</v>
      </c>
      <c r="EF3" s="29">
        <v>1800.0</v>
      </c>
      <c r="EG3" s="29">
        <v>7403.0</v>
      </c>
      <c r="EH3" s="29">
        <v>3347.0</v>
      </c>
      <c r="EI3" s="29">
        <v>3211.0</v>
      </c>
      <c r="EJ3" s="29">
        <v>6783.0</v>
      </c>
      <c r="EK3" s="29">
        <v>4233.0</v>
      </c>
      <c r="EL3" s="29">
        <v>6085.0</v>
      </c>
      <c r="EM3" s="29">
        <v>5024.0</v>
      </c>
      <c r="EN3" s="29">
        <v>2905.0</v>
      </c>
      <c r="EO3" s="29">
        <v>5403.0</v>
      </c>
      <c r="EP3" s="29">
        <v>5688.0</v>
      </c>
      <c r="EQ3" s="29">
        <v>2713.0</v>
      </c>
      <c r="ER3" s="29">
        <v>2676.0</v>
      </c>
      <c r="ES3" s="29">
        <v>8677.0</v>
      </c>
      <c r="ET3" s="29">
        <v>13755.0</v>
      </c>
      <c r="EU3" s="29">
        <v>6423.0</v>
      </c>
      <c r="EV3" s="29">
        <v>3918.0</v>
      </c>
      <c r="EW3" s="29">
        <v>3414.0</v>
      </c>
      <c r="EX3" s="29">
        <v>7382.0</v>
      </c>
      <c r="EY3" s="29">
        <v>794.0</v>
      </c>
      <c r="EZ3" s="29">
        <v>3419.0</v>
      </c>
      <c r="FA3" s="29">
        <v>815.0</v>
      </c>
      <c r="FB3" s="29">
        <v>1669.0</v>
      </c>
      <c r="FC3" s="29">
        <v>6531.0</v>
      </c>
      <c r="FD3" s="29">
        <v>2933.0</v>
      </c>
      <c r="FE3" s="29">
        <v>8493.0</v>
      </c>
      <c r="FF3" s="29">
        <v>5647.0</v>
      </c>
      <c r="FG3" s="29">
        <v>5600.0</v>
      </c>
      <c r="FH3" s="29">
        <v>5681.0</v>
      </c>
      <c r="FI3" s="29">
        <v>4374.0</v>
      </c>
      <c r="FJ3" s="29">
        <v>2687.0</v>
      </c>
      <c r="FK3" s="29">
        <v>2898.0</v>
      </c>
      <c r="FL3" s="29">
        <v>1369.0</v>
      </c>
      <c r="FM3" s="29">
        <v>7140.0</v>
      </c>
      <c r="FN3" s="29">
        <v>4724.0</v>
      </c>
      <c r="FO3" s="29">
        <v>2358.0</v>
      </c>
      <c r="FP3" s="29">
        <v>699.0</v>
      </c>
      <c r="FQ3" s="29">
        <v>1984.0</v>
      </c>
      <c r="FR3" s="29">
        <v>448.0</v>
      </c>
      <c r="FS3" s="29">
        <v>322.0</v>
      </c>
      <c r="FT3" s="29">
        <v>4689.0</v>
      </c>
      <c r="FU3" s="29">
        <v>691.0</v>
      </c>
    </row>
    <row r="4">
      <c r="A4" s="28">
        <v>41760.0</v>
      </c>
      <c r="B4" s="29">
        <v>1531899.0</v>
      </c>
      <c r="C4" s="29">
        <v>14679.0</v>
      </c>
      <c r="D4" s="29">
        <v>16787.0</v>
      </c>
      <c r="E4" s="29">
        <v>12245.0</v>
      </c>
      <c r="F4" s="29">
        <v>20335.0</v>
      </c>
      <c r="G4" s="29">
        <v>10514.0</v>
      </c>
      <c r="H4" s="29">
        <v>11059.0</v>
      </c>
      <c r="I4" s="29">
        <v>9671.0</v>
      </c>
      <c r="J4" s="29">
        <v>11342.0</v>
      </c>
      <c r="K4" s="29">
        <v>10826.0</v>
      </c>
      <c r="L4" s="29">
        <v>80143.0</v>
      </c>
      <c r="M4" s="29">
        <v>7257.0</v>
      </c>
      <c r="N4" s="29">
        <v>10906.0</v>
      </c>
      <c r="O4" s="29">
        <v>11909.0</v>
      </c>
      <c r="P4" s="29">
        <v>14125.0</v>
      </c>
      <c r="Q4" s="29">
        <v>15653.0</v>
      </c>
      <c r="R4" s="29">
        <v>16669.0</v>
      </c>
      <c r="S4" s="29">
        <v>11562.0</v>
      </c>
      <c r="T4" s="29">
        <v>54803.0</v>
      </c>
      <c r="U4" s="29">
        <v>7710.0</v>
      </c>
      <c r="V4" s="29">
        <v>14704.0</v>
      </c>
      <c r="W4" s="29">
        <v>15249.0</v>
      </c>
      <c r="X4" s="29">
        <v>762.0</v>
      </c>
      <c r="Y4" s="29">
        <v>14487.0</v>
      </c>
      <c r="Z4" s="29">
        <v>13144.0</v>
      </c>
      <c r="AA4" s="29">
        <v>10233.0</v>
      </c>
      <c r="AB4" s="29">
        <v>28962.0</v>
      </c>
      <c r="AC4" s="29">
        <v>15437.0</v>
      </c>
      <c r="AD4" s="29">
        <v>8871.0</v>
      </c>
      <c r="AE4" s="29">
        <v>9679.0</v>
      </c>
      <c r="AF4" s="29">
        <v>79257.0</v>
      </c>
      <c r="AG4" s="29">
        <v>5599.0</v>
      </c>
      <c r="AH4" s="29">
        <v>5007.0</v>
      </c>
      <c r="AI4" s="29">
        <v>55472.0</v>
      </c>
      <c r="AJ4" s="29">
        <v>9387.0</v>
      </c>
      <c r="AK4" s="29">
        <v>18353.0</v>
      </c>
      <c r="AL4" s="29">
        <v>34907.0</v>
      </c>
      <c r="AM4" s="29">
        <v>22413.0</v>
      </c>
      <c r="AN4" s="29">
        <v>2649.0</v>
      </c>
      <c r="AO4" s="29">
        <v>5866.0</v>
      </c>
      <c r="AP4" s="29">
        <v>5398.0</v>
      </c>
      <c r="AQ4" s="29">
        <v>6536.0</v>
      </c>
      <c r="AR4" s="29">
        <v>7963.0</v>
      </c>
      <c r="AS4" s="29">
        <v>32792.0</v>
      </c>
      <c r="AT4" s="29">
        <v>54061.0</v>
      </c>
      <c r="AU4" s="29">
        <v>7581.0</v>
      </c>
      <c r="AV4" s="29">
        <v>8115.0</v>
      </c>
      <c r="AW4" s="29">
        <v>34527.0</v>
      </c>
      <c r="AX4" s="29">
        <v>14958.0</v>
      </c>
      <c r="AY4" s="29">
        <v>14493.0</v>
      </c>
      <c r="AZ4" s="29">
        <v>30083.0</v>
      </c>
      <c r="BA4" s="29">
        <v>18883.0</v>
      </c>
      <c r="BB4" s="29">
        <v>27380.0</v>
      </c>
      <c r="BC4" s="29">
        <v>23359.0</v>
      </c>
      <c r="BD4" s="29">
        <v>13504.0</v>
      </c>
      <c r="BE4" s="29">
        <v>24551.0</v>
      </c>
      <c r="BF4" s="29">
        <v>26007.0</v>
      </c>
      <c r="BG4" s="29">
        <v>11033.0</v>
      </c>
      <c r="BH4" s="29">
        <v>12969.0</v>
      </c>
      <c r="BI4" s="29">
        <v>41510.0</v>
      </c>
      <c r="BJ4" s="29">
        <v>67459.0</v>
      </c>
      <c r="BK4" s="29">
        <v>30299.0</v>
      </c>
      <c r="BL4" s="29">
        <v>20109.0</v>
      </c>
      <c r="BM4" s="29">
        <v>17051.0</v>
      </c>
      <c r="BN4" s="29">
        <v>32251.0</v>
      </c>
      <c r="BO4" s="29">
        <v>3955.0</v>
      </c>
      <c r="BP4" s="29">
        <v>14710.0</v>
      </c>
      <c r="BQ4" s="29">
        <v>4084.0</v>
      </c>
      <c r="BR4" s="29">
        <v>7837.0</v>
      </c>
      <c r="BS4" s="29">
        <v>28989.0</v>
      </c>
      <c r="BT4" s="29">
        <v>12080.0</v>
      </c>
      <c r="BU4" s="29">
        <v>37976.0</v>
      </c>
      <c r="BV4" s="29">
        <v>24462.0</v>
      </c>
      <c r="BW4" s="29">
        <v>24490.0</v>
      </c>
      <c r="BX4" s="29">
        <v>23815.0</v>
      </c>
      <c r="BY4" s="29">
        <v>20052.0</v>
      </c>
      <c r="BZ4" s="29">
        <v>11645.0</v>
      </c>
      <c r="CA4" s="29">
        <v>12702.0</v>
      </c>
      <c r="CB4" s="29">
        <v>6385.0</v>
      </c>
      <c r="CC4" s="29">
        <v>28996.0</v>
      </c>
      <c r="CD4" s="29">
        <v>19476.0</v>
      </c>
      <c r="CE4" s="29">
        <v>10721.0</v>
      </c>
      <c r="CF4" s="29">
        <v>3035.0</v>
      </c>
      <c r="CG4" s="29">
        <v>8700.0</v>
      </c>
      <c r="CH4" s="29">
        <v>1953.0</v>
      </c>
      <c r="CI4" s="29">
        <v>1618.0</v>
      </c>
      <c r="CJ4" s="29">
        <v>4689.0</v>
      </c>
      <c r="CK4" s="29">
        <v>732.0</v>
      </c>
      <c r="CL4" s="29">
        <v>300735.0</v>
      </c>
      <c r="CM4" s="29">
        <v>2854.0</v>
      </c>
      <c r="CN4" s="29">
        <v>3184.0</v>
      </c>
      <c r="CO4" s="29">
        <v>2430.0</v>
      </c>
      <c r="CP4" s="29">
        <v>4092.0</v>
      </c>
      <c r="CQ4" s="29">
        <v>2050.0</v>
      </c>
      <c r="CR4" s="29">
        <v>2084.0</v>
      </c>
      <c r="CS4" s="29">
        <v>1875.0</v>
      </c>
      <c r="CT4" s="29">
        <v>2282.0</v>
      </c>
      <c r="CU4" s="29">
        <v>2115.0</v>
      </c>
      <c r="CV4" s="29">
        <v>17967.0</v>
      </c>
      <c r="CW4" s="29">
        <v>1357.0</v>
      </c>
      <c r="CX4" s="29">
        <v>2111.0</v>
      </c>
      <c r="CY4" s="29">
        <v>2267.0</v>
      </c>
      <c r="CZ4" s="29">
        <v>2552.0</v>
      </c>
      <c r="DA4" s="29">
        <v>3246.0</v>
      </c>
      <c r="DB4" s="29">
        <v>3394.0</v>
      </c>
      <c r="DC4" s="29">
        <v>2376.0</v>
      </c>
      <c r="DD4" s="29">
        <v>10612.0</v>
      </c>
      <c r="DE4" s="29">
        <v>1364.0</v>
      </c>
      <c r="DF4" s="29">
        <v>2615.0</v>
      </c>
      <c r="DG4" s="29">
        <v>2941.0</v>
      </c>
      <c r="DH4" s="29">
        <v>147.0</v>
      </c>
      <c r="DI4" s="29">
        <v>2794.0</v>
      </c>
      <c r="DJ4" s="29">
        <v>1927.0</v>
      </c>
      <c r="DK4" s="29">
        <v>1990.0</v>
      </c>
      <c r="DL4" s="29">
        <v>5000.0</v>
      </c>
      <c r="DM4" s="29">
        <v>3463.0</v>
      </c>
      <c r="DN4" s="29">
        <v>1617.0</v>
      </c>
      <c r="DO4" s="29">
        <v>1922.0</v>
      </c>
      <c r="DP4" s="29">
        <v>17999.0</v>
      </c>
      <c r="DQ4" s="29">
        <v>1083.0</v>
      </c>
      <c r="DR4" s="29">
        <v>941.0</v>
      </c>
      <c r="DS4" s="29">
        <v>11086.0</v>
      </c>
      <c r="DT4" s="29">
        <v>1883.0</v>
      </c>
      <c r="DU4" s="29">
        <v>3913.0</v>
      </c>
      <c r="DV4" s="29">
        <v>6964.0</v>
      </c>
      <c r="DW4" s="29">
        <v>4289.0</v>
      </c>
      <c r="DX4" s="29">
        <v>621.0</v>
      </c>
      <c r="DY4" s="29">
        <v>1172.0</v>
      </c>
      <c r="DZ4" s="29">
        <v>983.0</v>
      </c>
      <c r="EA4" s="29">
        <v>1289.0</v>
      </c>
      <c r="EB4" s="29">
        <v>1633.0</v>
      </c>
      <c r="EC4" s="29">
        <v>6398.0</v>
      </c>
      <c r="ED4" s="29">
        <v>9848.0</v>
      </c>
      <c r="EE4" s="29">
        <v>1282.0</v>
      </c>
      <c r="EF4" s="29">
        <v>1558.0</v>
      </c>
      <c r="EG4" s="29">
        <v>6419.0</v>
      </c>
      <c r="EH4" s="29">
        <v>2743.0</v>
      </c>
      <c r="EI4" s="29">
        <v>2818.0</v>
      </c>
      <c r="EJ4" s="29">
        <v>5705.0</v>
      </c>
      <c r="EK4" s="29">
        <v>3844.0</v>
      </c>
      <c r="EL4" s="29">
        <v>5212.0</v>
      </c>
      <c r="EM4" s="29">
        <v>4677.0</v>
      </c>
      <c r="EN4" s="29">
        <v>2615.0</v>
      </c>
      <c r="EO4" s="29">
        <v>4953.0</v>
      </c>
      <c r="EP4" s="29">
        <v>5044.0</v>
      </c>
      <c r="EQ4" s="29">
        <v>2202.0</v>
      </c>
      <c r="ER4" s="29">
        <v>2594.0</v>
      </c>
      <c r="ES4" s="29">
        <v>7851.0</v>
      </c>
      <c r="ET4" s="29">
        <v>13496.0</v>
      </c>
      <c r="EU4" s="29">
        <v>6475.0</v>
      </c>
      <c r="EV4" s="29">
        <v>3503.0</v>
      </c>
      <c r="EW4" s="29">
        <v>3518.0</v>
      </c>
      <c r="EX4" s="29">
        <v>6304.0</v>
      </c>
      <c r="EY4" s="29">
        <v>698.0</v>
      </c>
      <c r="EZ4" s="29">
        <v>2438.0</v>
      </c>
      <c r="FA4" s="29">
        <v>628.0</v>
      </c>
      <c r="FB4" s="29">
        <v>1392.0</v>
      </c>
      <c r="FC4" s="29">
        <v>6271.0</v>
      </c>
      <c r="FD4" s="29">
        <v>2390.0</v>
      </c>
      <c r="FE4" s="29">
        <v>6957.0</v>
      </c>
      <c r="FF4" s="29">
        <v>4709.0</v>
      </c>
      <c r="FG4" s="29">
        <v>4801.0</v>
      </c>
      <c r="FH4" s="29">
        <v>4810.0</v>
      </c>
      <c r="FI4" s="29">
        <v>3912.0</v>
      </c>
      <c r="FJ4" s="29">
        <v>2269.0</v>
      </c>
      <c r="FK4" s="29">
        <v>2295.0</v>
      </c>
      <c r="FL4" s="29">
        <v>1369.0</v>
      </c>
      <c r="FM4" s="29">
        <v>5478.0</v>
      </c>
      <c r="FN4" s="29">
        <v>3962.0</v>
      </c>
      <c r="FO4" s="29">
        <v>2122.0</v>
      </c>
      <c r="FP4" s="29">
        <v>568.0</v>
      </c>
      <c r="FQ4" s="29">
        <v>1808.0</v>
      </c>
      <c r="FR4" s="29">
        <v>381.0</v>
      </c>
      <c r="FS4" s="29">
        <v>330.0</v>
      </c>
      <c r="FT4" s="29">
        <v>0.0</v>
      </c>
      <c r="FU4" s="29">
        <v>41.0</v>
      </c>
    </row>
    <row r="5">
      <c r="A5" s="28">
        <v>41791.0</v>
      </c>
      <c r="B5" s="29">
        <v>1896928.0</v>
      </c>
      <c r="C5" s="29">
        <v>18047.0</v>
      </c>
      <c r="D5" s="29">
        <v>20556.0</v>
      </c>
      <c r="E5" s="29">
        <v>15407.0</v>
      </c>
      <c r="F5" s="29">
        <v>26105.0</v>
      </c>
      <c r="G5" s="29">
        <v>12727.0</v>
      </c>
      <c r="H5" s="29">
        <v>13217.0</v>
      </c>
      <c r="I5" s="29">
        <v>11885.0</v>
      </c>
      <c r="J5" s="29">
        <v>13863.0</v>
      </c>
      <c r="K5" s="29">
        <v>12988.0</v>
      </c>
      <c r="L5" s="29">
        <v>97589.0</v>
      </c>
      <c r="M5" s="29">
        <v>8663.0</v>
      </c>
      <c r="N5" s="29">
        <v>13331.0</v>
      </c>
      <c r="O5" s="29">
        <v>14867.0</v>
      </c>
      <c r="P5" s="29">
        <v>17200.0</v>
      </c>
      <c r="Q5" s="29">
        <v>18824.0</v>
      </c>
      <c r="R5" s="29">
        <v>20166.0</v>
      </c>
      <c r="S5" s="29">
        <v>14485.0</v>
      </c>
      <c r="T5" s="29">
        <v>67555.0</v>
      </c>
      <c r="U5" s="29">
        <v>9785.0</v>
      </c>
      <c r="V5" s="29">
        <v>18500.0</v>
      </c>
      <c r="W5" s="29">
        <v>18475.0</v>
      </c>
      <c r="X5" s="29">
        <v>938.0</v>
      </c>
      <c r="Y5" s="29">
        <v>17537.0</v>
      </c>
      <c r="Z5" s="29">
        <v>16049.0</v>
      </c>
      <c r="AA5" s="29">
        <v>12647.0</v>
      </c>
      <c r="AB5" s="29">
        <v>34406.0</v>
      </c>
      <c r="AC5" s="29">
        <v>19274.0</v>
      </c>
      <c r="AD5" s="29">
        <v>10903.0</v>
      </c>
      <c r="AE5" s="29">
        <v>11786.0</v>
      </c>
      <c r="AF5" s="29">
        <v>97423.0</v>
      </c>
      <c r="AG5" s="29">
        <v>6668.0</v>
      </c>
      <c r="AH5" s="29">
        <v>5917.0</v>
      </c>
      <c r="AI5" s="29">
        <v>66982.0</v>
      </c>
      <c r="AJ5" s="29">
        <v>12104.0</v>
      </c>
      <c r="AK5" s="29">
        <v>22201.0</v>
      </c>
      <c r="AL5" s="29">
        <v>43288.0</v>
      </c>
      <c r="AM5" s="29">
        <v>26505.0</v>
      </c>
      <c r="AN5" s="29">
        <v>3172.0</v>
      </c>
      <c r="AO5" s="29">
        <v>6954.0</v>
      </c>
      <c r="AP5" s="29">
        <v>6436.0</v>
      </c>
      <c r="AQ5" s="29">
        <v>7803.0</v>
      </c>
      <c r="AR5" s="29">
        <v>9692.0</v>
      </c>
      <c r="AS5" s="29">
        <v>40482.0</v>
      </c>
      <c r="AT5" s="29">
        <v>67252.0</v>
      </c>
      <c r="AU5" s="29">
        <v>9799.0</v>
      </c>
      <c r="AV5" s="29">
        <v>9490.0</v>
      </c>
      <c r="AW5" s="29">
        <v>42349.0</v>
      </c>
      <c r="AX5" s="29">
        <v>18882.0</v>
      </c>
      <c r="AY5" s="29">
        <v>17760.0</v>
      </c>
      <c r="AZ5" s="29">
        <v>38781.0</v>
      </c>
      <c r="BA5" s="29">
        <v>23936.0</v>
      </c>
      <c r="BB5" s="29">
        <v>34146.0</v>
      </c>
      <c r="BC5" s="29">
        <v>28646.0</v>
      </c>
      <c r="BD5" s="29">
        <v>16469.0</v>
      </c>
      <c r="BE5" s="29">
        <v>30608.0</v>
      </c>
      <c r="BF5" s="29">
        <v>32319.0</v>
      </c>
      <c r="BG5" s="29">
        <v>13604.0</v>
      </c>
      <c r="BH5" s="29">
        <v>16245.0</v>
      </c>
      <c r="BI5" s="29">
        <v>52185.0</v>
      </c>
      <c r="BJ5" s="29">
        <v>84315.0</v>
      </c>
      <c r="BK5" s="29">
        <v>36540.0</v>
      </c>
      <c r="BL5" s="29">
        <v>23913.0</v>
      </c>
      <c r="BM5" s="29">
        <v>23862.0</v>
      </c>
      <c r="BN5" s="29">
        <v>40329.0</v>
      </c>
      <c r="BO5" s="29">
        <v>4727.0</v>
      </c>
      <c r="BP5" s="29">
        <v>17640.0</v>
      </c>
      <c r="BQ5" s="29">
        <v>4993.0</v>
      </c>
      <c r="BR5" s="29">
        <v>9634.0</v>
      </c>
      <c r="BS5" s="29">
        <v>37347.0</v>
      </c>
      <c r="BT5" s="29">
        <v>14920.0</v>
      </c>
      <c r="BU5" s="29">
        <v>48645.0</v>
      </c>
      <c r="BV5" s="29">
        <v>30874.0</v>
      </c>
      <c r="BW5" s="29">
        <v>31404.0</v>
      </c>
      <c r="BX5" s="29">
        <v>30657.0</v>
      </c>
      <c r="BY5" s="29">
        <v>25512.0</v>
      </c>
      <c r="BZ5" s="29">
        <v>15235.0</v>
      </c>
      <c r="CA5" s="29">
        <v>16073.0</v>
      </c>
      <c r="CB5" s="29">
        <v>7774.0</v>
      </c>
      <c r="CC5" s="29">
        <v>37536.0</v>
      </c>
      <c r="CD5" s="29">
        <v>24539.0</v>
      </c>
      <c r="CE5" s="29">
        <v>13462.0</v>
      </c>
      <c r="CF5" s="29">
        <v>3650.0</v>
      </c>
      <c r="CG5" s="29">
        <v>10425.0</v>
      </c>
      <c r="CH5" s="29">
        <v>2410.0</v>
      </c>
      <c r="CI5" s="29">
        <v>1982.0</v>
      </c>
      <c r="CJ5" s="29">
        <v>4713.0</v>
      </c>
      <c r="CK5" s="29">
        <v>734.0</v>
      </c>
      <c r="CL5" s="29">
        <v>365029.0</v>
      </c>
      <c r="CM5" s="29">
        <v>3368.0</v>
      </c>
      <c r="CN5" s="29">
        <v>3769.0</v>
      </c>
      <c r="CO5" s="29">
        <v>3162.0</v>
      </c>
      <c r="CP5" s="29">
        <v>5770.0</v>
      </c>
      <c r="CQ5" s="29">
        <v>2213.0</v>
      </c>
      <c r="CR5" s="29">
        <v>2158.0</v>
      </c>
      <c r="CS5" s="29">
        <v>2214.0</v>
      </c>
      <c r="CT5" s="29">
        <v>2521.0</v>
      </c>
      <c r="CU5" s="29">
        <v>2162.0</v>
      </c>
      <c r="CV5" s="29">
        <v>17446.0</v>
      </c>
      <c r="CW5" s="29">
        <v>1406.0</v>
      </c>
      <c r="CX5" s="29">
        <v>2425.0</v>
      </c>
      <c r="CY5" s="29">
        <v>2958.0</v>
      </c>
      <c r="CZ5" s="29">
        <v>3075.0</v>
      </c>
      <c r="DA5" s="29">
        <v>3171.0</v>
      </c>
      <c r="DB5" s="29">
        <v>3497.0</v>
      </c>
      <c r="DC5" s="29">
        <v>2923.0</v>
      </c>
      <c r="DD5" s="29">
        <v>12752.0</v>
      </c>
      <c r="DE5" s="29">
        <v>2075.0</v>
      </c>
      <c r="DF5" s="29">
        <v>3796.0</v>
      </c>
      <c r="DG5" s="29">
        <v>3226.0</v>
      </c>
      <c r="DH5" s="29">
        <v>176.0</v>
      </c>
      <c r="DI5" s="29">
        <v>3050.0</v>
      </c>
      <c r="DJ5" s="29">
        <v>2905.0</v>
      </c>
      <c r="DK5" s="29">
        <v>2414.0</v>
      </c>
      <c r="DL5" s="29">
        <v>5444.0</v>
      </c>
      <c r="DM5" s="29">
        <v>3837.0</v>
      </c>
      <c r="DN5" s="29">
        <v>2032.0</v>
      </c>
      <c r="DO5" s="29">
        <v>2107.0</v>
      </c>
      <c r="DP5" s="29">
        <v>18166.0</v>
      </c>
      <c r="DQ5" s="29">
        <v>1069.0</v>
      </c>
      <c r="DR5" s="29">
        <v>910.0</v>
      </c>
      <c r="DS5" s="29">
        <v>11510.0</v>
      </c>
      <c r="DT5" s="29">
        <v>2717.0</v>
      </c>
      <c r="DU5" s="29">
        <v>3848.0</v>
      </c>
      <c r="DV5" s="29">
        <v>8381.0</v>
      </c>
      <c r="DW5" s="29">
        <v>4092.0</v>
      </c>
      <c r="DX5" s="29">
        <v>523.0</v>
      </c>
      <c r="DY5" s="29">
        <v>1088.0</v>
      </c>
      <c r="DZ5" s="29">
        <v>1038.0</v>
      </c>
      <c r="EA5" s="29">
        <v>1267.0</v>
      </c>
      <c r="EB5" s="29">
        <v>1729.0</v>
      </c>
      <c r="EC5" s="29">
        <v>7690.0</v>
      </c>
      <c r="ED5" s="29">
        <v>13191.0</v>
      </c>
      <c r="EE5" s="29">
        <v>2218.0</v>
      </c>
      <c r="EF5" s="29">
        <v>1375.0</v>
      </c>
      <c r="EG5" s="29">
        <v>7822.0</v>
      </c>
      <c r="EH5" s="29">
        <v>3924.0</v>
      </c>
      <c r="EI5" s="29">
        <v>3267.0</v>
      </c>
      <c r="EJ5" s="29">
        <v>8698.0</v>
      </c>
      <c r="EK5" s="29">
        <v>5053.0</v>
      </c>
      <c r="EL5" s="29">
        <v>6766.0</v>
      </c>
      <c r="EM5" s="29">
        <v>5287.0</v>
      </c>
      <c r="EN5" s="29">
        <v>2965.0</v>
      </c>
      <c r="EO5" s="29">
        <v>6057.0</v>
      </c>
      <c r="EP5" s="29">
        <v>6312.0</v>
      </c>
      <c r="EQ5" s="29">
        <v>2571.0</v>
      </c>
      <c r="ER5" s="29">
        <v>3276.0</v>
      </c>
      <c r="ES5" s="29">
        <v>10675.0</v>
      </c>
      <c r="ET5" s="29">
        <v>16856.0</v>
      </c>
      <c r="EU5" s="29">
        <v>6241.0</v>
      </c>
      <c r="EV5" s="29">
        <v>3804.0</v>
      </c>
      <c r="EW5" s="29">
        <v>6811.0</v>
      </c>
      <c r="EX5" s="29">
        <v>8078.0</v>
      </c>
      <c r="EY5" s="29">
        <v>772.0</v>
      </c>
      <c r="EZ5" s="29">
        <v>2930.0</v>
      </c>
      <c r="FA5" s="29">
        <v>909.0</v>
      </c>
      <c r="FB5" s="29">
        <v>1797.0</v>
      </c>
      <c r="FC5" s="29">
        <v>8358.0</v>
      </c>
      <c r="FD5" s="29">
        <v>2840.0</v>
      </c>
      <c r="FE5" s="29">
        <v>10669.0</v>
      </c>
      <c r="FF5" s="29">
        <v>6412.0</v>
      </c>
      <c r="FG5" s="29">
        <v>6914.0</v>
      </c>
      <c r="FH5" s="29">
        <v>6842.0</v>
      </c>
      <c r="FI5" s="29">
        <v>5460.0</v>
      </c>
      <c r="FJ5" s="29">
        <v>3590.0</v>
      </c>
      <c r="FK5" s="29">
        <v>3371.0</v>
      </c>
      <c r="FL5" s="29">
        <v>1389.0</v>
      </c>
      <c r="FM5" s="29">
        <v>8540.0</v>
      </c>
      <c r="FN5" s="29">
        <v>5063.0</v>
      </c>
      <c r="FO5" s="29">
        <v>2741.0</v>
      </c>
      <c r="FP5" s="29">
        <v>615.0</v>
      </c>
      <c r="FQ5" s="29">
        <v>1725.0</v>
      </c>
      <c r="FR5" s="29">
        <v>457.0</v>
      </c>
      <c r="FS5" s="29">
        <v>364.0</v>
      </c>
      <c r="FT5" s="29">
        <v>24.0</v>
      </c>
      <c r="FU5" s="29">
        <v>2.0</v>
      </c>
    </row>
    <row r="6">
      <c r="A6" s="28">
        <v>41821.0</v>
      </c>
      <c r="B6" s="29">
        <v>2287459.0</v>
      </c>
      <c r="C6" s="29">
        <v>21921.0</v>
      </c>
      <c r="D6" s="29">
        <v>24796.0</v>
      </c>
      <c r="E6" s="29">
        <v>18014.0</v>
      </c>
      <c r="F6" s="29">
        <v>32597.0</v>
      </c>
      <c r="G6" s="29">
        <v>15526.0</v>
      </c>
      <c r="H6" s="29">
        <v>15878.0</v>
      </c>
      <c r="I6" s="29">
        <v>14561.0</v>
      </c>
      <c r="J6" s="29">
        <v>16462.0</v>
      </c>
      <c r="K6" s="29">
        <v>15729.0</v>
      </c>
      <c r="L6" s="29">
        <v>115833.0</v>
      </c>
      <c r="M6" s="29">
        <v>10545.0</v>
      </c>
      <c r="N6" s="29">
        <v>15861.0</v>
      </c>
      <c r="O6" s="29">
        <v>17803.0</v>
      </c>
      <c r="P6" s="29">
        <v>20707.0</v>
      </c>
      <c r="Q6" s="29">
        <v>22431.0</v>
      </c>
      <c r="R6" s="29">
        <v>23992.0</v>
      </c>
      <c r="S6" s="29">
        <v>17175.0</v>
      </c>
      <c r="T6" s="29">
        <v>83214.0</v>
      </c>
      <c r="U6" s="29">
        <v>12012.0</v>
      </c>
      <c r="V6" s="29">
        <v>22107.0</v>
      </c>
      <c r="W6" s="29">
        <v>22110.0</v>
      </c>
      <c r="X6" s="29">
        <v>1126.0</v>
      </c>
      <c r="Y6" s="29">
        <v>20984.0</v>
      </c>
      <c r="Z6" s="29">
        <v>19117.0</v>
      </c>
      <c r="AA6" s="29">
        <v>15154.0</v>
      </c>
      <c r="AB6" s="29">
        <v>41149.0</v>
      </c>
      <c r="AC6" s="29">
        <v>22942.0</v>
      </c>
      <c r="AD6" s="29">
        <v>13277.0</v>
      </c>
      <c r="AE6" s="29">
        <v>14576.0</v>
      </c>
      <c r="AF6" s="29">
        <v>114300.0</v>
      </c>
      <c r="AG6" s="29">
        <v>7909.0</v>
      </c>
      <c r="AH6" s="29">
        <v>7374.0</v>
      </c>
      <c r="AI6" s="29">
        <v>80268.0</v>
      </c>
      <c r="AJ6" s="29">
        <v>15163.0</v>
      </c>
      <c r="AK6" s="29">
        <v>26560.0</v>
      </c>
      <c r="AL6" s="29">
        <v>52401.0</v>
      </c>
      <c r="AM6" s="29">
        <v>31185.0</v>
      </c>
      <c r="AN6" s="29">
        <v>3671.0</v>
      </c>
      <c r="AO6" s="29">
        <v>8216.0</v>
      </c>
      <c r="AP6" s="29">
        <v>7673.0</v>
      </c>
      <c r="AQ6" s="29">
        <v>9270.0</v>
      </c>
      <c r="AR6" s="29">
        <v>11285.0</v>
      </c>
      <c r="AS6" s="29">
        <v>48153.0</v>
      </c>
      <c r="AT6" s="29">
        <v>77573.0</v>
      </c>
      <c r="AU6" s="29">
        <v>11785.0</v>
      </c>
      <c r="AV6" s="29">
        <v>11352.0</v>
      </c>
      <c r="AW6" s="29">
        <v>52039.0</v>
      </c>
      <c r="AX6" s="29">
        <v>22939.0</v>
      </c>
      <c r="AY6" s="29">
        <v>21202.0</v>
      </c>
      <c r="AZ6" s="29">
        <v>46539.0</v>
      </c>
      <c r="BA6" s="29">
        <v>29390.0</v>
      </c>
      <c r="BB6" s="29">
        <v>41140.0</v>
      </c>
      <c r="BC6" s="29">
        <v>35247.0</v>
      </c>
      <c r="BD6" s="29">
        <v>19528.0</v>
      </c>
      <c r="BE6" s="29">
        <v>36768.0</v>
      </c>
      <c r="BF6" s="29">
        <v>39577.0</v>
      </c>
      <c r="BG6" s="29">
        <v>16525.0</v>
      </c>
      <c r="BH6" s="29">
        <v>19440.0</v>
      </c>
      <c r="BI6" s="29">
        <v>66959.0</v>
      </c>
      <c r="BJ6" s="29">
        <v>100348.0</v>
      </c>
      <c r="BK6" s="29">
        <v>43828.0</v>
      </c>
      <c r="BL6" s="29">
        <v>28227.0</v>
      </c>
      <c r="BM6" s="29">
        <v>28293.0</v>
      </c>
      <c r="BN6" s="29">
        <v>49858.0</v>
      </c>
      <c r="BO6" s="29">
        <v>5804.0</v>
      </c>
      <c r="BP6" s="29">
        <v>21487.0</v>
      </c>
      <c r="BQ6" s="29">
        <v>5747.0</v>
      </c>
      <c r="BR6" s="29">
        <v>11766.0</v>
      </c>
      <c r="BS6" s="29">
        <v>46446.0</v>
      </c>
      <c r="BT6" s="29">
        <v>17857.0</v>
      </c>
      <c r="BU6" s="29">
        <v>58719.0</v>
      </c>
      <c r="BV6" s="29">
        <v>37008.0</v>
      </c>
      <c r="BW6" s="29">
        <v>38286.0</v>
      </c>
      <c r="BX6" s="29">
        <v>37412.0</v>
      </c>
      <c r="BY6" s="29">
        <v>30838.0</v>
      </c>
      <c r="BZ6" s="29">
        <v>19403.0</v>
      </c>
      <c r="CA6" s="29">
        <v>19559.0</v>
      </c>
      <c r="CB6" s="29">
        <v>9287.0</v>
      </c>
      <c r="CC6" s="29">
        <v>44918.0</v>
      </c>
      <c r="CD6" s="29">
        <v>31962.0</v>
      </c>
      <c r="CE6" s="29">
        <v>16290.0</v>
      </c>
      <c r="CF6" s="29">
        <v>4458.0</v>
      </c>
      <c r="CG6" s="29">
        <v>12043.0</v>
      </c>
      <c r="CH6" s="29">
        <v>2895.0</v>
      </c>
      <c r="CI6" s="29">
        <v>2494.0</v>
      </c>
      <c r="CJ6" s="29">
        <v>4906.0</v>
      </c>
      <c r="CK6" s="29">
        <v>748.0</v>
      </c>
      <c r="CL6" s="29">
        <v>390531.0</v>
      </c>
      <c r="CM6" s="29">
        <v>3874.0</v>
      </c>
      <c r="CN6" s="29">
        <v>4240.0</v>
      </c>
      <c r="CO6" s="29">
        <v>2607.0</v>
      </c>
      <c r="CP6" s="29">
        <v>6492.0</v>
      </c>
      <c r="CQ6" s="29">
        <v>2799.0</v>
      </c>
      <c r="CR6" s="29">
        <v>2661.0</v>
      </c>
      <c r="CS6" s="29">
        <v>2676.0</v>
      </c>
      <c r="CT6" s="29">
        <v>2599.0</v>
      </c>
      <c r="CU6" s="29">
        <v>2741.0</v>
      </c>
      <c r="CV6" s="29">
        <v>18244.0</v>
      </c>
      <c r="CW6" s="29">
        <v>1882.0</v>
      </c>
      <c r="CX6" s="29">
        <v>2530.0</v>
      </c>
      <c r="CY6" s="29">
        <v>2936.0</v>
      </c>
      <c r="CZ6" s="29">
        <v>3507.0</v>
      </c>
      <c r="DA6" s="29">
        <v>3607.0</v>
      </c>
      <c r="DB6" s="29">
        <v>3826.0</v>
      </c>
      <c r="DC6" s="29">
        <v>2690.0</v>
      </c>
      <c r="DD6" s="29">
        <v>15659.0</v>
      </c>
      <c r="DE6" s="29">
        <v>2227.0</v>
      </c>
      <c r="DF6" s="29">
        <v>3607.0</v>
      </c>
      <c r="DG6" s="29">
        <v>3635.0</v>
      </c>
      <c r="DH6" s="29">
        <v>188.0</v>
      </c>
      <c r="DI6" s="29">
        <v>3447.0</v>
      </c>
      <c r="DJ6" s="29">
        <v>3068.0</v>
      </c>
      <c r="DK6" s="29">
        <v>2507.0</v>
      </c>
      <c r="DL6" s="29">
        <v>6743.0</v>
      </c>
      <c r="DM6" s="29">
        <v>3668.0</v>
      </c>
      <c r="DN6" s="29">
        <v>2374.0</v>
      </c>
      <c r="DO6" s="29">
        <v>2790.0</v>
      </c>
      <c r="DP6" s="29">
        <v>16877.0</v>
      </c>
      <c r="DQ6" s="29">
        <v>1241.0</v>
      </c>
      <c r="DR6" s="29">
        <v>1457.0</v>
      </c>
      <c r="DS6" s="29">
        <v>13286.0</v>
      </c>
      <c r="DT6" s="29">
        <v>3059.0</v>
      </c>
      <c r="DU6" s="29">
        <v>4359.0</v>
      </c>
      <c r="DV6" s="29">
        <v>9113.0</v>
      </c>
      <c r="DW6" s="29">
        <v>4680.0</v>
      </c>
      <c r="DX6" s="29">
        <v>499.0</v>
      </c>
      <c r="DY6" s="29">
        <v>1262.0</v>
      </c>
      <c r="DZ6" s="29">
        <v>1237.0</v>
      </c>
      <c r="EA6" s="29">
        <v>1467.0</v>
      </c>
      <c r="EB6" s="29">
        <v>1593.0</v>
      </c>
      <c r="EC6" s="29">
        <v>7671.0</v>
      </c>
      <c r="ED6" s="29">
        <v>10321.0</v>
      </c>
      <c r="EE6" s="29">
        <v>1986.0</v>
      </c>
      <c r="EF6" s="29">
        <v>1862.0</v>
      </c>
      <c r="EG6" s="29">
        <v>9690.0</v>
      </c>
      <c r="EH6" s="29">
        <v>4057.0</v>
      </c>
      <c r="EI6" s="29">
        <v>3442.0</v>
      </c>
      <c r="EJ6" s="29">
        <v>7758.0</v>
      </c>
      <c r="EK6" s="29">
        <v>5454.0</v>
      </c>
      <c r="EL6" s="29">
        <v>6994.0</v>
      </c>
      <c r="EM6" s="29">
        <v>6601.0</v>
      </c>
      <c r="EN6" s="29">
        <v>3059.0</v>
      </c>
      <c r="EO6" s="29">
        <v>6160.0</v>
      </c>
      <c r="EP6" s="29">
        <v>7258.0</v>
      </c>
      <c r="EQ6" s="29">
        <v>2921.0</v>
      </c>
      <c r="ER6" s="29">
        <v>3195.0</v>
      </c>
      <c r="ES6" s="29">
        <v>14774.0</v>
      </c>
      <c r="ET6" s="29">
        <v>16033.0</v>
      </c>
      <c r="EU6" s="29">
        <v>7288.0</v>
      </c>
      <c r="EV6" s="29">
        <v>4314.0</v>
      </c>
      <c r="EW6" s="29">
        <v>4431.0</v>
      </c>
      <c r="EX6" s="29">
        <v>9529.0</v>
      </c>
      <c r="EY6" s="29">
        <v>1077.0</v>
      </c>
      <c r="EZ6" s="29">
        <v>3847.0</v>
      </c>
      <c r="FA6" s="29">
        <v>754.0</v>
      </c>
      <c r="FB6" s="29">
        <v>2132.0</v>
      </c>
      <c r="FC6" s="29">
        <v>9099.0</v>
      </c>
      <c r="FD6" s="29">
        <v>2937.0</v>
      </c>
      <c r="FE6" s="29">
        <v>10074.0</v>
      </c>
      <c r="FF6" s="29">
        <v>6134.0</v>
      </c>
      <c r="FG6" s="29">
        <v>6882.0</v>
      </c>
      <c r="FH6" s="29">
        <v>6755.0</v>
      </c>
      <c r="FI6" s="29">
        <v>5326.0</v>
      </c>
      <c r="FJ6" s="29">
        <v>4168.0</v>
      </c>
      <c r="FK6" s="29">
        <v>3486.0</v>
      </c>
      <c r="FL6" s="29">
        <v>1513.0</v>
      </c>
      <c r="FM6" s="29">
        <v>7382.0</v>
      </c>
      <c r="FN6" s="29">
        <v>7423.0</v>
      </c>
      <c r="FO6" s="29">
        <v>2828.0</v>
      </c>
      <c r="FP6" s="29">
        <v>808.0</v>
      </c>
      <c r="FQ6" s="29">
        <v>1618.0</v>
      </c>
      <c r="FR6" s="29">
        <v>485.0</v>
      </c>
      <c r="FS6" s="29">
        <v>512.0</v>
      </c>
      <c r="FT6" s="29">
        <v>193.0</v>
      </c>
      <c r="FU6" s="29">
        <v>14.0</v>
      </c>
    </row>
    <row r="7">
      <c r="A7" s="28">
        <v>41852.0</v>
      </c>
      <c r="B7" s="29">
        <v>2689031.0</v>
      </c>
      <c r="C7" s="29">
        <v>25213.0</v>
      </c>
      <c r="D7" s="29">
        <v>28642.0</v>
      </c>
      <c r="E7" s="29">
        <v>20911.0</v>
      </c>
      <c r="F7" s="29">
        <v>41628.0</v>
      </c>
      <c r="G7" s="29">
        <v>18950.0</v>
      </c>
      <c r="H7" s="29">
        <v>18623.0</v>
      </c>
      <c r="I7" s="29">
        <v>17301.0</v>
      </c>
      <c r="J7" s="29">
        <v>19333.0</v>
      </c>
      <c r="K7" s="29">
        <v>18639.0</v>
      </c>
      <c r="L7" s="29">
        <v>136616.0</v>
      </c>
      <c r="M7" s="29">
        <v>12279.0</v>
      </c>
      <c r="N7" s="29">
        <v>18750.0</v>
      </c>
      <c r="O7" s="29">
        <v>20537.0</v>
      </c>
      <c r="P7" s="29">
        <v>26049.0</v>
      </c>
      <c r="Q7" s="29">
        <v>25970.0</v>
      </c>
      <c r="R7" s="29">
        <v>27579.0</v>
      </c>
      <c r="S7" s="29">
        <v>20520.0</v>
      </c>
      <c r="T7" s="29">
        <v>96437.0</v>
      </c>
      <c r="U7" s="29">
        <v>13863.0</v>
      </c>
      <c r="V7" s="29">
        <v>25783.0</v>
      </c>
      <c r="W7" s="29">
        <v>25558.0</v>
      </c>
      <c r="X7" s="29">
        <v>1311.0</v>
      </c>
      <c r="Y7" s="29">
        <v>24247.0</v>
      </c>
      <c r="Z7" s="29">
        <v>21767.0</v>
      </c>
      <c r="AA7" s="29">
        <v>17584.0</v>
      </c>
      <c r="AB7" s="29">
        <v>47163.0</v>
      </c>
      <c r="AC7" s="29">
        <v>26566.0</v>
      </c>
      <c r="AD7" s="29">
        <v>15454.0</v>
      </c>
      <c r="AE7" s="29">
        <v>16973.0</v>
      </c>
      <c r="AF7" s="29">
        <v>138117.0</v>
      </c>
      <c r="AG7" s="29">
        <v>9177.0</v>
      </c>
      <c r="AH7" s="29">
        <v>8609.0</v>
      </c>
      <c r="AI7" s="29">
        <v>94535.0</v>
      </c>
      <c r="AJ7" s="29">
        <v>18719.0</v>
      </c>
      <c r="AK7" s="29">
        <v>31125.0</v>
      </c>
      <c r="AL7" s="29">
        <v>63207.0</v>
      </c>
      <c r="AM7" s="29">
        <v>35623.0</v>
      </c>
      <c r="AN7" s="29">
        <v>4140.0</v>
      </c>
      <c r="AO7" s="29">
        <v>9592.0</v>
      </c>
      <c r="AP7" s="29">
        <v>8898.0</v>
      </c>
      <c r="AQ7" s="29">
        <v>10706.0</v>
      </c>
      <c r="AR7" s="29">
        <v>13053.0</v>
      </c>
      <c r="AS7" s="29">
        <v>56606.0</v>
      </c>
      <c r="AT7" s="29">
        <v>94411.0</v>
      </c>
      <c r="AU7" s="29">
        <v>13721.0</v>
      </c>
      <c r="AV7" s="29">
        <v>13102.0</v>
      </c>
      <c r="AW7" s="29">
        <v>60817.0</v>
      </c>
      <c r="AX7" s="29">
        <v>26645.0</v>
      </c>
      <c r="AY7" s="29">
        <v>24484.0</v>
      </c>
      <c r="AZ7" s="29">
        <v>53750.0</v>
      </c>
      <c r="BA7" s="29">
        <v>34283.0</v>
      </c>
      <c r="BB7" s="29">
        <v>47527.0</v>
      </c>
      <c r="BC7" s="29">
        <v>41371.0</v>
      </c>
      <c r="BD7" s="29">
        <v>24010.0</v>
      </c>
      <c r="BE7" s="29">
        <v>43179.0</v>
      </c>
      <c r="BF7" s="29">
        <v>46529.0</v>
      </c>
      <c r="BG7" s="29">
        <v>19377.0</v>
      </c>
      <c r="BH7" s="29">
        <v>22677.0</v>
      </c>
      <c r="BI7" s="29">
        <v>77834.0</v>
      </c>
      <c r="BJ7" s="29">
        <v>118034.0</v>
      </c>
      <c r="BK7" s="29">
        <v>51417.0</v>
      </c>
      <c r="BL7" s="29">
        <v>32421.0</v>
      </c>
      <c r="BM7" s="29">
        <v>34196.0</v>
      </c>
      <c r="BN7" s="29">
        <v>58428.0</v>
      </c>
      <c r="BO7" s="29">
        <v>6787.0</v>
      </c>
      <c r="BP7" s="29">
        <v>25339.0</v>
      </c>
      <c r="BQ7" s="29">
        <v>6675.0</v>
      </c>
      <c r="BR7" s="29">
        <v>13722.0</v>
      </c>
      <c r="BS7" s="29">
        <v>55280.0</v>
      </c>
      <c r="BT7" s="29">
        <v>21100.0</v>
      </c>
      <c r="BU7" s="29">
        <v>68499.0</v>
      </c>
      <c r="BV7" s="29">
        <v>42783.0</v>
      </c>
      <c r="BW7" s="29">
        <v>45335.0</v>
      </c>
      <c r="BX7" s="29">
        <v>43990.0</v>
      </c>
      <c r="BY7" s="29">
        <v>36059.0</v>
      </c>
      <c r="BZ7" s="29">
        <v>24491.0</v>
      </c>
      <c r="CA7" s="29">
        <v>22656.0</v>
      </c>
      <c r="CB7" s="29">
        <v>10620.0</v>
      </c>
      <c r="CC7" s="29">
        <v>51199.0</v>
      </c>
      <c r="CD7" s="29">
        <v>36774.0</v>
      </c>
      <c r="CE7" s="29">
        <v>19129.0</v>
      </c>
      <c r="CF7" s="29">
        <v>5180.0</v>
      </c>
      <c r="CG7" s="29">
        <v>14027.0</v>
      </c>
      <c r="CH7" s="29">
        <v>3424.0</v>
      </c>
      <c r="CI7" s="29">
        <v>2954.0</v>
      </c>
      <c r="CJ7" s="29">
        <v>5273.0</v>
      </c>
      <c r="CK7" s="29">
        <v>761.0</v>
      </c>
      <c r="CL7" s="29">
        <v>401572.0</v>
      </c>
      <c r="CM7" s="29">
        <v>3292.0</v>
      </c>
      <c r="CN7" s="29">
        <v>3846.0</v>
      </c>
      <c r="CO7" s="29">
        <v>2897.0</v>
      </c>
      <c r="CP7" s="29">
        <v>9031.0</v>
      </c>
      <c r="CQ7" s="29">
        <v>3424.0</v>
      </c>
      <c r="CR7" s="29">
        <v>2745.0</v>
      </c>
      <c r="CS7" s="29">
        <v>2740.0</v>
      </c>
      <c r="CT7" s="29">
        <v>2871.0</v>
      </c>
      <c r="CU7" s="29">
        <v>2910.0</v>
      </c>
      <c r="CV7" s="29">
        <v>20783.0</v>
      </c>
      <c r="CW7" s="29">
        <v>1734.0</v>
      </c>
      <c r="CX7" s="29">
        <v>2889.0</v>
      </c>
      <c r="CY7" s="29">
        <v>2734.0</v>
      </c>
      <c r="CZ7" s="29">
        <v>5342.0</v>
      </c>
      <c r="DA7" s="29">
        <v>3539.0</v>
      </c>
      <c r="DB7" s="29">
        <v>3587.0</v>
      </c>
      <c r="DC7" s="29">
        <v>3345.0</v>
      </c>
      <c r="DD7" s="29">
        <v>13223.0</v>
      </c>
      <c r="DE7" s="29">
        <v>1851.0</v>
      </c>
      <c r="DF7" s="29">
        <v>3676.0</v>
      </c>
      <c r="DG7" s="29">
        <v>3448.0</v>
      </c>
      <c r="DH7" s="29">
        <v>185.0</v>
      </c>
      <c r="DI7" s="29">
        <v>3263.0</v>
      </c>
      <c r="DJ7" s="29">
        <v>2650.0</v>
      </c>
      <c r="DK7" s="29">
        <v>2430.0</v>
      </c>
      <c r="DL7" s="29">
        <v>6014.0</v>
      </c>
      <c r="DM7" s="29">
        <v>3624.0</v>
      </c>
      <c r="DN7" s="29">
        <v>2177.0</v>
      </c>
      <c r="DO7" s="29">
        <v>2397.0</v>
      </c>
      <c r="DP7" s="29">
        <v>23817.0</v>
      </c>
      <c r="DQ7" s="29">
        <v>1268.0</v>
      </c>
      <c r="DR7" s="29">
        <v>1235.0</v>
      </c>
      <c r="DS7" s="29">
        <v>14267.0</v>
      </c>
      <c r="DT7" s="29">
        <v>3556.0</v>
      </c>
      <c r="DU7" s="29">
        <v>4565.0</v>
      </c>
      <c r="DV7" s="29">
        <v>10806.0</v>
      </c>
      <c r="DW7" s="29">
        <v>4438.0</v>
      </c>
      <c r="DX7" s="29">
        <v>469.0</v>
      </c>
      <c r="DY7" s="29">
        <v>1376.0</v>
      </c>
      <c r="DZ7" s="29">
        <v>1225.0</v>
      </c>
      <c r="EA7" s="29">
        <v>1436.0</v>
      </c>
      <c r="EB7" s="29">
        <v>1768.0</v>
      </c>
      <c r="EC7" s="29">
        <v>8453.0</v>
      </c>
      <c r="ED7" s="29">
        <v>16838.0</v>
      </c>
      <c r="EE7" s="29">
        <v>1936.0</v>
      </c>
      <c r="EF7" s="29">
        <v>1750.0</v>
      </c>
      <c r="EG7" s="29">
        <v>8778.0</v>
      </c>
      <c r="EH7" s="29">
        <v>3706.0</v>
      </c>
      <c r="EI7" s="29">
        <v>3282.0</v>
      </c>
      <c r="EJ7" s="29">
        <v>7211.0</v>
      </c>
      <c r="EK7" s="29">
        <v>4893.0</v>
      </c>
      <c r="EL7" s="29">
        <v>6387.0</v>
      </c>
      <c r="EM7" s="29">
        <v>6124.0</v>
      </c>
      <c r="EN7" s="29">
        <v>4482.0</v>
      </c>
      <c r="EO7" s="29">
        <v>6411.0</v>
      </c>
      <c r="EP7" s="29">
        <v>6952.0</v>
      </c>
      <c r="EQ7" s="29">
        <v>2852.0</v>
      </c>
      <c r="ER7" s="29">
        <v>3237.0</v>
      </c>
      <c r="ES7" s="29">
        <v>10875.0</v>
      </c>
      <c r="ET7" s="29">
        <v>17686.0</v>
      </c>
      <c r="EU7" s="29">
        <v>7589.0</v>
      </c>
      <c r="EV7" s="29">
        <v>4194.0</v>
      </c>
      <c r="EW7" s="29">
        <v>5903.0</v>
      </c>
      <c r="EX7" s="29">
        <v>8570.0</v>
      </c>
      <c r="EY7" s="29">
        <v>983.0</v>
      </c>
      <c r="EZ7" s="29">
        <v>3852.0</v>
      </c>
      <c r="FA7" s="29">
        <v>928.0</v>
      </c>
      <c r="FB7" s="29">
        <v>1956.0</v>
      </c>
      <c r="FC7" s="29">
        <v>8834.0</v>
      </c>
      <c r="FD7" s="29">
        <v>3243.0</v>
      </c>
      <c r="FE7" s="29">
        <v>9780.0</v>
      </c>
      <c r="FF7" s="29">
        <v>5775.0</v>
      </c>
      <c r="FG7" s="29">
        <v>7049.0</v>
      </c>
      <c r="FH7" s="29">
        <v>6578.0</v>
      </c>
      <c r="FI7" s="29">
        <v>5221.0</v>
      </c>
      <c r="FJ7" s="29">
        <v>5088.0</v>
      </c>
      <c r="FK7" s="29">
        <v>3097.0</v>
      </c>
      <c r="FL7" s="29">
        <v>1333.0</v>
      </c>
      <c r="FM7" s="29">
        <v>6281.0</v>
      </c>
      <c r="FN7" s="29">
        <v>4812.0</v>
      </c>
      <c r="FO7" s="29">
        <v>2839.0</v>
      </c>
      <c r="FP7" s="29">
        <v>722.0</v>
      </c>
      <c r="FQ7" s="29">
        <v>1984.0</v>
      </c>
      <c r="FR7" s="29">
        <v>529.0</v>
      </c>
      <c r="FS7" s="29">
        <v>460.0</v>
      </c>
      <c r="FT7" s="29">
        <v>367.0</v>
      </c>
      <c r="FU7" s="29">
        <v>13.0</v>
      </c>
    </row>
    <row r="8">
      <c r="A8" s="28">
        <v>41883.0</v>
      </c>
      <c r="B8" s="29">
        <v>3159086.0</v>
      </c>
      <c r="C8" s="29">
        <v>29403.0</v>
      </c>
      <c r="D8" s="29">
        <v>33943.0</v>
      </c>
      <c r="E8" s="29">
        <v>24725.0</v>
      </c>
      <c r="F8" s="29">
        <v>49097.0</v>
      </c>
      <c r="G8" s="29">
        <v>22232.0</v>
      </c>
      <c r="H8" s="29">
        <v>21760.0</v>
      </c>
      <c r="I8" s="29">
        <v>20700.0</v>
      </c>
      <c r="J8" s="29">
        <v>23231.0</v>
      </c>
      <c r="K8" s="29">
        <v>22147.0</v>
      </c>
      <c r="L8" s="29">
        <v>158858.0</v>
      </c>
      <c r="M8" s="29">
        <v>15225.0</v>
      </c>
      <c r="N8" s="29">
        <v>22062.0</v>
      </c>
      <c r="O8" s="29">
        <v>24713.0</v>
      </c>
      <c r="P8" s="29">
        <v>30949.0</v>
      </c>
      <c r="Q8" s="29">
        <v>30653.0</v>
      </c>
      <c r="R8" s="29">
        <v>32101.0</v>
      </c>
      <c r="S8" s="29">
        <v>24025.0</v>
      </c>
      <c r="T8" s="29">
        <v>111619.0</v>
      </c>
      <c r="U8" s="29">
        <v>16580.0</v>
      </c>
      <c r="V8" s="29">
        <v>30855.0</v>
      </c>
      <c r="W8" s="29">
        <v>30677.0</v>
      </c>
      <c r="X8" s="29">
        <v>1545.0</v>
      </c>
      <c r="Y8" s="29">
        <v>29132.0</v>
      </c>
      <c r="Z8" s="29">
        <v>25604.0</v>
      </c>
      <c r="AA8" s="29">
        <v>20641.0</v>
      </c>
      <c r="AB8" s="29">
        <v>53886.0</v>
      </c>
      <c r="AC8" s="29">
        <v>30948.0</v>
      </c>
      <c r="AD8" s="29">
        <v>19523.0</v>
      </c>
      <c r="AE8" s="29">
        <v>19819.0</v>
      </c>
      <c r="AF8" s="29">
        <v>156527.0</v>
      </c>
      <c r="AG8" s="29">
        <v>10578.0</v>
      </c>
      <c r="AH8" s="29">
        <v>10260.0</v>
      </c>
      <c r="AI8" s="29">
        <v>112022.0</v>
      </c>
      <c r="AJ8" s="29">
        <v>22189.0</v>
      </c>
      <c r="AK8" s="29">
        <v>36137.0</v>
      </c>
      <c r="AL8" s="29">
        <v>74744.0</v>
      </c>
      <c r="AM8" s="29">
        <v>41337.0</v>
      </c>
      <c r="AN8" s="29">
        <v>5097.0</v>
      </c>
      <c r="AO8" s="29">
        <v>11246.0</v>
      </c>
      <c r="AP8" s="29">
        <v>10261.0</v>
      </c>
      <c r="AQ8" s="29">
        <v>12487.0</v>
      </c>
      <c r="AR8" s="29">
        <v>14845.0</v>
      </c>
      <c r="AS8" s="29">
        <v>66119.0</v>
      </c>
      <c r="AT8" s="29">
        <v>113330.0</v>
      </c>
      <c r="AU8" s="29">
        <v>15771.0</v>
      </c>
      <c r="AV8" s="29">
        <v>15475.0</v>
      </c>
      <c r="AW8" s="29">
        <v>72066.0</v>
      </c>
      <c r="AX8" s="29">
        <v>32249.0</v>
      </c>
      <c r="AY8" s="29">
        <v>28507.0</v>
      </c>
      <c r="AZ8" s="29">
        <v>62859.0</v>
      </c>
      <c r="BA8" s="29">
        <v>41170.0</v>
      </c>
      <c r="BB8" s="29">
        <v>55139.0</v>
      </c>
      <c r="BC8" s="29">
        <v>48199.0</v>
      </c>
      <c r="BD8" s="29">
        <v>28529.0</v>
      </c>
      <c r="BE8" s="29">
        <v>49948.0</v>
      </c>
      <c r="BF8" s="29">
        <v>54664.0</v>
      </c>
      <c r="BG8" s="29">
        <v>22917.0</v>
      </c>
      <c r="BH8" s="29">
        <v>28006.0</v>
      </c>
      <c r="BI8" s="29">
        <v>90894.0</v>
      </c>
      <c r="BJ8" s="29">
        <v>135483.0</v>
      </c>
      <c r="BK8" s="29">
        <v>59357.0</v>
      </c>
      <c r="BL8" s="29">
        <v>37005.0</v>
      </c>
      <c r="BM8" s="29">
        <v>39121.0</v>
      </c>
      <c r="BN8" s="29">
        <v>68803.0</v>
      </c>
      <c r="BO8" s="29">
        <v>8889.0</v>
      </c>
      <c r="BP8" s="29">
        <v>29956.0</v>
      </c>
      <c r="BQ8" s="29">
        <v>8496.0</v>
      </c>
      <c r="BR8" s="29">
        <v>16387.0</v>
      </c>
      <c r="BS8" s="29">
        <v>64726.0</v>
      </c>
      <c r="BT8" s="29">
        <v>25377.0</v>
      </c>
      <c r="BU8" s="29">
        <v>80833.0</v>
      </c>
      <c r="BV8" s="29">
        <v>50409.0</v>
      </c>
      <c r="BW8" s="29">
        <v>55206.0</v>
      </c>
      <c r="BX8" s="29">
        <v>51332.0</v>
      </c>
      <c r="BY8" s="29">
        <v>42302.0</v>
      </c>
      <c r="BZ8" s="29">
        <v>28865.0</v>
      </c>
      <c r="CA8" s="29">
        <v>27492.0</v>
      </c>
      <c r="CB8" s="29">
        <v>12112.0</v>
      </c>
      <c r="CC8" s="29">
        <v>60592.0</v>
      </c>
      <c r="CD8" s="29">
        <v>42673.0</v>
      </c>
      <c r="CE8" s="29">
        <v>22815.0</v>
      </c>
      <c r="CF8" s="29">
        <v>5963.0</v>
      </c>
      <c r="CG8" s="29">
        <v>16703.0</v>
      </c>
      <c r="CH8" s="29">
        <v>4170.0</v>
      </c>
      <c r="CI8" s="29">
        <v>3376.0</v>
      </c>
      <c r="CJ8" s="29">
        <v>5795.0</v>
      </c>
      <c r="CK8" s="29">
        <v>783.0</v>
      </c>
      <c r="CL8" s="29">
        <v>470055.0</v>
      </c>
      <c r="CM8" s="29">
        <v>4190.0</v>
      </c>
      <c r="CN8" s="29">
        <v>5301.0</v>
      </c>
      <c r="CO8" s="29">
        <v>3814.0</v>
      </c>
      <c r="CP8" s="29">
        <v>7469.0</v>
      </c>
      <c r="CQ8" s="29">
        <v>3282.0</v>
      </c>
      <c r="CR8" s="29">
        <v>3137.0</v>
      </c>
      <c r="CS8" s="29">
        <v>3399.0</v>
      </c>
      <c r="CT8" s="29">
        <v>3898.0</v>
      </c>
      <c r="CU8" s="29">
        <v>3508.0</v>
      </c>
      <c r="CV8" s="29">
        <v>22242.0</v>
      </c>
      <c r="CW8" s="29">
        <v>2946.0</v>
      </c>
      <c r="CX8" s="29">
        <v>3312.0</v>
      </c>
      <c r="CY8" s="29">
        <v>4176.0</v>
      </c>
      <c r="CZ8" s="29">
        <v>4900.0</v>
      </c>
      <c r="DA8" s="29">
        <v>4683.0</v>
      </c>
      <c r="DB8" s="29">
        <v>4522.0</v>
      </c>
      <c r="DC8" s="29">
        <v>3505.0</v>
      </c>
      <c r="DD8" s="29">
        <v>15182.0</v>
      </c>
      <c r="DE8" s="29">
        <v>2717.0</v>
      </c>
      <c r="DF8" s="29">
        <v>5072.0</v>
      </c>
      <c r="DG8" s="29">
        <v>5119.0</v>
      </c>
      <c r="DH8" s="29">
        <v>234.0</v>
      </c>
      <c r="DI8" s="29">
        <v>4885.0</v>
      </c>
      <c r="DJ8" s="29">
        <v>3837.0</v>
      </c>
      <c r="DK8" s="29">
        <v>3057.0</v>
      </c>
      <c r="DL8" s="29">
        <v>6723.0</v>
      </c>
      <c r="DM8" s="29">
        <v>4382.0</v>
      </c>
      <c r="DN8" s="29">
        <v>4069.0</v>
      </c>
      <c r="DO8" s="29">
        <v>2846.0</v>
      </c>
      <c r="DP8" s="29">
        <v>18410.0</v>
      </c>
      <c r="DQ8" s="29">
        <v>1401.0</v>
      </c>
      <c r="DR8" s="29">
        <v>1651.0</v>
      </c>
      <c r="DS8" s="29">
        <v>17487.0</v>
      </c>
      <c r="DT8" s="29">
        <v>3470.0</v>
      </c>
      <c r="DU8" s="29">
        <v>5012.0</v>
      </c>
      <c r="DV8" s="29">
        <v>11537.0</v>
      </c>
      <c r="DW8" s="29">
        <v>5714.0</v>
      </c>
      <c r="DX8" s="29">
        <v>957.0</v>
      </c>
      <c r="DY8" s="29">
        <v>1654.0</v>
      </c>
      <c r="DZ8" s="29">
        <v>1363.0</v>
      </c>
      <c r="EA8" s="29">
        <v>1781.0</v>
      </c>
      <c r="EB8" s="29">
        <v>1792.0</v>
      </c>
      <c r="EC8" s="29">
        <v>9513.0</v>
      </c>
      <c r="ED8" s="29">
        <v>18919.0</v>
      </c>
      <c r="EE8" s="29">
        <v>2050.0</v>
      </c>
      <c r="EF8" s="29">
        <v>2373.0</v>
      </c>
      <c r="EG8" s="29">
        <v>11249.0</v>
      </c>
      <c r="EH8" s="29">
        <v>5604.0</v>
      </c>
      <c r="EI8" s="29">
        <v>4023.0</v>
      </c>
      <c r="EJ8" s="29">
        <v>9109.0</v>
      </c>
      <c r="EK8" s="29">
        <v>6887.0</v>
      </c>
      <c r="EL8" s="29">
        <v>7612.0</v>
      </c>
      <c r="EM8" s="29">
        <v>6828.0</v>
      </c>
      <c r="EN8" s="29">
        <v>4519.0</v>
      </c>
      <c r="EO8" s="29">
        <v>6769.0</v>
      </c>
      <c r="EP8" s="29">
        <v>8135.0</v>
      </c>
      <c r="EQ8" s="29">
        <v>3540.0</v>
      </c>
      <c r="ER8" s="29">
        <v>5329.0</v>
      </c>
      <c r="ES8" s="29">
        <v>13060.0</v>
      </c>
      <c r="ET8" s="29">
        <v>17449.0</v>
      </c>
      <c r="EU8" s="29">
        <v>7940.0</v>
      </c>
      <c r="EV8" s="29">
        <v>4584.0</v>
      </c>
      <c r="EW8" s="29">
        <v>4925.0</v>
      </c>
      <c r="EX8" s="29">
        <v>10375.0</v>
      </c>
      <c r="EY8" s="29">
        <v>2102.0</v>
      </c>
      <c r="EZ8" s="29">
        <v>4617.0</v>
      </c>
      <c r="FA8" s="29">
        <v>1821.0</v>
      </c>
      <c r="FB8" s="29">
        <v>2665.0</v>
      </c>
      <c r="FC8" s="29">
        <v>9446.0</v>
      </c>
      <c r="FD8" s="29">
        <v>4277.0</v>
      </c>
      <c r="FE8" s="29">
        <v>12334.0</v>
      </c>
      <c r="FF8" s="29">
        <v>7626.0</v>
      </c>
      <c r="FG8" s="29">
        <v>9871.0</v>
      </c>
      <c r="FH8" s="29">
        <v>7342.0</v>
      </c>
      <c r="FI8" s="29">
        <v>6243.0</v>
      </c>
      <c r="FJ8" s="29">
        <v>4374.0</v>
      </c>
      <c r="FK8" s="29">
        <v>4836.0</v>
      </c>
      <c r="FL8" s="29">
        <v>1492.0</v>
      </c>
      <c r="FM8" s="29">
        <v>9393.0</v>
      </c>
      <c r="FN8" s="29">
        <v>5899.0</v>
      </c>
      <c r="FO8" s="29">
        <v>3686.0</v>
      </c>
      <c r="FP8" s="29">
        <v>783.0</v>
      </c>
      <c r="FQ8" s="29">
        <v>2676.0</v>
      </c>
      <c r="FR8" s="29">
        <v>746.0</v>
      </c>
      <c r="FS8" s="29">
        <v>422.0</v>
      </c>
      <c r="FT8" s="29">
        <v>522.0</v>
      </c>
      <c r="FU8" s="29">
        <v>22.0</v>
      </c>
    </row>
    <row r="9">
      <c r="A9" s="28">
        <v>41913.0</v>
      </c>
      <c r="B9" s="29">
        <v>3606589.0</v>
      </c>
      <c r="C9" s="29">
        <v>33359.0</v>
      </c>
      <c r="D9" s="29">
        <v>39317.0</v>
      </c>
      <c r="E9" s="29">
        <v>28729.0</v>
      </c>
      <c r="F9" s="29">
        <v>56168.0</v>
      </c>
      <c r="G9" s="29">
        <v>25451.0</v>
      </c>
      <c r="H9" s="29">
        <v>24926.0</v>
      </c>
      <c r="I9" s="29">
        <v>23749.0</v>
      </c>
      <c r="J9" s="29">
        <v>26924.0</v>
      </c>
      <c r="K9" s="29">
        <v>25501.0</v>
      </c>
      <c r="L9" s="29">
        <v>180949.0</v>
      </c>
      <c r="M9" s="29">
        <v>17582.0</v>
      </c>
      <c r="N9" s="29">
        <v>25359.0</v>
      </c>
      <c r="O9" s="29">
        <v>28272.0</v>
      </c>
      <c r="P9" s="29">
        <v>34212.0</v>
      </c>
      <c r="Q9" s="29">
        <v>34982.0</v>
      </c>
      <c r="R9" s="29">
        <v>36549.0</v>
      </c>
      <c r="S9" s="29">
        <v>27044.0</v>
      </c>
      <c r="T9" s="29">
        <v>125845.0</v>
      </c>
      <c r="U9" s="29">
        <v>19349.0</v>
      </c>
      <c r="V9" s="29">
        <v>35224.0</v>
      </c>
      <c r="W9" s="29">
        <v>35882.0</v>
      </c>
      <c r="X9" s="29">
        <v>1795.0</v>
      </c>
      <c r="Y9" s="29">
        <v>34087.0</v>
      </c>
      <c r="Z9" s="29">
        <v>29920.0</v>
      </c>
      <c r="AA9" s="29">
        <v>23566.0</v>
      </c>
      <c r="AB9" s="29">
        <v>60901.0</v>
      </c>
      <c r="AC9" s="29">
        <v>35386.0</v>
      </c>
      <c r="AD9" s="29">
        <v>22590.0</v>
      </c>
      <c r="AE9" s="29">
        <v>22386.0</v>
      </c>
      <c r="AF9" s="29">
        <v>174421.0</v>
      </c>
      <c r="AG9" s="29">
        <v>12129.0</v>
      </c>
      <c r="AH9" s="29">
        <v>11744.0</v>
      </c>
      <c r="AI9" s="29">
        <v>130298.0</v>
      </c>
      <c r="AJ9" s="29">
        <v>25028.0</v>
      </c>
      <c r="AK9" s="29">
        <v>41250.0</v>
      </c>
      <c r="AL9" s="29">
        <v>85361.0</v>
      </c>
      <c r="AM9" s="29">
        <v>46904.0</v>
      </c>
      <c r="AN9" s="29">
        <v>5857.0</v>
      </c>
      <c r="AO9" s="29">
        <v>12747.0</v>
      </c>
      <c r="AP9" s="29">
        <v>11657.0</v>
      </c>
      <c r="AQ9" s="29">
        <v>14119.0</v>
      </c>
      <c r="AR9" s="29">
        <v>16832.0</v>
      </c>
      <c r="AS9" s="29">
        <v>75656.0</v>
      </c>
      <c r="AT9" s="29">
        <v>129964.0</v>
      </c>
      <c r="AU9" s="29">
        <v>17777.0</v>
      </c>
      <c r="AV9" s="29">
        <v>18183.0</v>
      </c>
      <c r="AW9" s="29">
        <v>82605.0</v>
      </c>
      <c r="AX9" s="29">
        <v>37635.0</v>
      </c>
      <c r="AY9" s="29">
        <v>32852.0</v>
      </c>
      <c r="AZ9" s="29">
        <v>71974.0</v>
      </c>
      <c r="BA9" s="29">
        <v>47003.0</v>
      </c>
      <c r="BB9" s="29">
        <v>62978.0</v>
      </c>
      <c r="BC9" s="29">
        <v>55746.0</v>
      </c>
      <c r="BD9" s="29">
        <v>32801.0</v>
      </c>
      <c r="BE9" s="29">
        <v>57188.0</v>
      </c>
      <c r="BF9" s="29">
        <v>62153.0</v>
      </c>
      <c r="BG9" s="29">
        <v>26442.0</v>
      </c>
      <c r="BH9" s="29">
        <v>31475.0</v>
      </c>
      <c r="BI9" s="29">
        <v>103166.0</v>
      </c>
      <c r="BJ9" s="29">
        <v>152823.0</v>
      </c>
      <c r="BK9" s="29">
        <v>67743.0</v>
      </c>
      <c r="BL9" s="29">
        <v>41531.0</v>
      </c>
      <c r="BM9" s="29">
        <v>43549.0</v>
      </c>
      <c r="BN9" s="29">
        <v>77726.0</v>
      </c>
      <c r="BO9" s="29">
        <v>10321.0</v>
      </c>
      <c r="BP9" s="29">
        <v>34709.0</v>
      </c>
      <c r="BQ9" s="29">
        <v>10355.0</v>
      </c>
      <c r="BR9" s="29">
        <v>18935.0</v>
      </c>
      <c r="BS9" s="29">
        <v>74006.0</v>
      </c>
      <c r="BT9" s="29">
        <v>29760.0</v>
      </c>
      <c r="BU9" s="29">
        <v>92861.0</v>
      </c>
      <c r="BV9" s="29">
        <v>57825.0</v>
      </c>
      <c r="BW9" s="29">
        <v>63964.0</v>
      </c>
      <c r="BX9" s="29">
        <v>57896.0</v>
      </c>
      <c r="BY9" s="29">
        <v>48305.0</v>
      </c>
      <c r="BZ9" s="29">
        <v>33018.0</v>
      </c>
      <c r="CA9" s="29">
        <v>32069.0</v>
      </c>
      <c r="CB9" s="29">
        <v>13758.0</v>
      </c>
      <c r="CC9" s="29">
        <v>67441.0</v>
      </c>
      <c r="CD9" s="29">
        <v>48719.0</v>
      </c>
      <c r="CE9" s="29">
        <v>25953.0</v>
      </c>
      <c r="CF9" s="29">
        <v>6702.0</v>
      </c>
      <c r="CG9" s="29">
        <v>19119.0</v>
      </c>
      <c r="CH9" s="29">
        <v>5059.0</v>
      </c>
      <c r="CI9" s="29">
        <v>3913.0</v>
      </c>
      <c r="CJ9" s="29">
        <v>6484.0</v>
      </c>
      <c r="CK9" s="29">
        <v>801.0</v>
      </c>
      <c r="CL9" s="29">
        <v>447503.0</v>
      </c>
      <c r="CM9" s="29">
        <v>3956.0</v>
      </c>
      <c r="CN9" s="29">
        <v>5374.0</v>
      </c>
      <c r="CO9" s="29">
        <v>4004.0</v>
      </c>
      <c r="CP9" s="29">
        <v>7071.0</v>
      </c>
      <c r="CQ9" s="29">
        <v>3219.0</v>
      </c>
      <c r="CR9" s="29">
        <v>3166.0</v>
      </c>
      <c r="CS9" s="29">
        <v>3049.0</v>
      </c>
      <c r="CT9" s="29">
        <v>3693.0</v>
      </c>
      <c r="CU9" s="29">
        <v>3354.0</v>
      </c>
      <c r="CV9" s="29">
        <v>22091.0</v>
      </c>
      <c r="CW9" s="29">
        <v>2357.0</v>
      </c>
      <c r="CX9" s="29">
        <v>3297.0</v>
      </c>
      <c r="CY9" s="29">
        <v>3559.0</v>
      </c>
      <c r="CZ9" s="29">
        <v>3263.0</v>
      </c>
      <c r="DA9" s="29">
        <v>4329.0</v>
      </c>
      <c r="DB9" s="29">
        <v>4448.0</v>
      </c>
      <c r="DC9" s="29">
        <v>3019.0</v>
      </c>
      <c r="DD9" s="29">
        <v>14226.0</v>
      </c>
      <c r="DE9" s="29">
        <v>2769.0</v>
      </c>
      <c r="DF9" s="29">
        <v>4369.0</v>
      </c>
      <c r="DG9" s="29">
        <v>5205.0</v>
      </c>
      <c r="DH9" s="29">
        <v>250.0</v>
      </c>
      <c r="DI9" s="29">
        <v>4955.0</v>
      </c>
      <c r="DJ9" s="29">
        <v>4316.0</v>
      </c>
      <c r="DK9" s="29">
        <v>2925.0</v>
      </c>
      <c r="DL9" s="29">
        <v>7015.0</v>
      </c>
      <c r="DM9" s="29">
        <v>4438.0</v>
      </c>
      <c r="DN9" s="29">
        <v>3067.0</v>
      </c>
      <c r="DO9" s="29">
        <v>2567.0</v>
      </c>
      <c r="DP9" s="29">
        <v>17894.0</v>
      </c>
      <c r="DQ9" s="29">
        <v>1551.0</v>
      </c>
      <c r="DR9" s="29">
        <v>1484.0</v>
      </c>
      <c r="DS9" s="29">
        <v>18276.0</v>
      </c>
      <c r="DT9" s="29">
        <v>2839.0</v>
      </c>
      <c r="DU9" s="29">
        <v>5113.0</v>
      </c>
      <c r="DV9" s="29">
        <v>10617.0</v>
      </c>
      <c r="DW9" s="29">
        <v>5567.0</v>
      </c>
      <c r="DX9" s="29">
        <v>760.0</v>
      </c>
      <c r="DY9" s="29">
        <v>1501.0</v>
      </c>
      <c r="DZ9" s="29">
        <v>1396.0</v>
      </c>
      <c r="EA9" s="29">
        <v>1632.0</v>
      </c>
      <c r="EB9" s="29">
        <v>1987.0</v>
      </c>
      <c r="EC9" s="29">
        <v>9537.0</v>
      </c>
      <c r="ED9" s="29">
        <v>16634.0</v>
      </c>
      <c r="EE9" s="29">
        <v>2006.0</v>
      </c>
      <c r="EF9" s="29">
        <v>2708.0</v>
      </c>
      <c r="EG9" s="29">
        <v>10539.0</v>
      </c>
      <c r="EH9" s="29">
        <v>5386.0</v>
      </c>
      <c r="EI9" s="29">
        <v>4345.0</v>
      </c>
      <c r="EJ9" s="29">
        <v>9115.0</v>
      </c>
      <c r="EK9" s="29">
        <v>5833.0</v>
      </c>
      <c r="EL9" s="29">
        <v>7839.0</v>
      </c>
      <c r="EM9" s="29">
        <v>7547.0</v>
      </c>
      <c r="EN9" s="29">
        <v>4272.0</v>
      </c>
      <c r="EO9" s="29">
        <v>7240.0</v>
      </c>
      <c r="EP9" s="29">
        <v>7489.0</v>
      </c>
      <c r="EQ9" s="29">
        <v>3525.0</v>
      </c>
      <c r="ER9" s="29">
        <v>3469.0</v>
      </c>
      <c r="ES9" s="29">
        <v>12272.0</v>
      </c>
      <c r="ET9" s="29">
        <v>17340.0</v>
      </c>
      <c r="EU9" s="29">
        <v>8386.0</v>
      </c>
      <c r="EV9" s="29">
        <v>4526.0</v>
      </c>
      <c r="EW9" s="29">
        <v>4428.0</v>
      </c>
      <c r="EX9" s="29">
        <v>8923.0</v>
      </c>
      <c r="EY9" s="29">
        <v>1432.0</v>
      </c>
      <c r="EZ9" s="29">
        <v>4753.0</v>
      </c>
      <c r="FA9" s="29">
        <v>1859.0</v>
      </c>
      <c r="FB9" s="29">
        <v>2548.0</v>
      </c>
      <c r="FC9" s="29">
        <v>9280.0</v>
      </c>
      <c r="FD9" s="29">
        <v>4383.0</v>
      </c>
      <c r="FE9" s="29">
        <v>12028.0</v>
      </c>
      <c r="FF9" s="29">
        <v>7416.0</v>
      </c>
      <c r="FG9" s="29">
        <v>8758.0</v>
      </c>
      <c r="FH9" s="29">
        <v>6564.0</v>
      </c>
      <c r="FI9" s="29">
        <v>6003.0</v>
      </c>
      <c r="FJ9" s="29">
        <v>4153.0</v>
      </c>
      <c r="FK9" s="29">
        <v>4577.0</v>
      </c>
      <c r="FL9" s="29">
        <v>1646.0</v>
      </c>
      <c r="FM9" s="29">
        <v>6849.0</v>
      </c>
      <c r="FN9" s="29">
        <v>6046.0</v>
      </c>
      <c r="FO9" s="29">
        <v>3138.0</v>
      </c>
      <c r="FP9" s="29">
        <v>739.0</v>
      </c>
      <c r="FQ9" s="29">
        <v>2416.0</v>
      </c>
      <c r="FR9" s="29">
        <v>889.0</v>
      </c>
      <c r="FS9" s="29">
        <v>537.0</v>
      </c>
      <c r="FT9" s="29">
        <v>689.0</v>
      </c>
      <c r="FU9" s="29">
        <v>18.0</v>
      </c>
    </row>
    <row r="10">
      <c r="A10" s="28">
        <v>41944.0</v>
      </c>
      <c r="B10" s="29">
        <v>3978370.0</v>
      </c>
      <c r="C10" s="29">
        <v>36758.0</v>
      </c>
      <c r="D10" s="29">
        <v>43277.0</v>
      </c>
      <c r="E10" s="29">
        <v>31960.0</v>
      </c>
      <c r="F10" s="29">
        <v>61816.0</v>
      </c>
      <c r="G10" s="29">
        <v>27991.0</v>
      </c>
      <c r="H10" s="29">
        <v>27597.0</v>
      </c>
      <c r="I10" s="29">
        <v>26045.0</v>
      </c>
      <c r="J10" s="29">
        <v>29981.0</v>
      </c>
      <c r="K10" s="29">
        <v>28224.0</v>
      </c>
      <c r="L10" s="29">
        <v>200017.0</v>
      </c>
      <c r="M10" s="29">
        <v>19306.0</v>
      </c>
      <c r="N10" s="29">
        <v>28225.0</v>
      </c>
      <c r="O10" s="29">
        <v>31623.0</v>
      </c>
      <c r="P10" s="29">
        <v>38154.0</v>
      </c>
      <c r="Q10" s="29">
        <v>38707.0</v>
      </c>
      <c r="R10" s="29">
        <v>40605.0</v>
      </c>
      <c r="S10" s="29">
        <v>29563.0</v>
      </c>
      <c r="T10" s="29">
        <v>139866.0</v>
      </c>
      <c r="U10" s="29">
        <v>21428.0</v>
      </c>
      <c r="V10" s="29">
        <v>38690.0</v>
      </c>
      <c r="W10" s="29">
        <v>39854.0</v>
      </c>
      <c r="X10" s="29">
        <v>1998.0</v>
      </c>
      <c r="Y10" s="29">
        <v>37856.0</v>
      </c>
      <c r="Z10" s="29">
        <v>32901.0</v>
      </c>
      <c r="AA10" s="29">
        <v>25925.0</v>
      </c>
      <c r="AB10" s="29">
        <v>67095.0</v>
      </c>
      <c r="AC10" s="29">
        <v>39009.0</v>
      </c>
      <c r="AD10" s="29">
        <v>24386.0</v>
      </c>
      <c r="AE10" s="29">
        <v>24573.0</v>
      </c>
      <c r="AF10" s="29">
        <v>190370.0</v>
      </c>
      <c r="AG10" s="29">
        <v>13611.0</v>
      </c>
      <c r="AH10" s="29">
        <v>13011.0</v>
      </c>
      <c r="AI10" s="29">
        <v>147852.0</v>
      </c>
      <c r="AJ10" s="29">
        <v>27676.0</v>
      </c>
      <c r="AK10" s="29">
        <v>45703.0</v>
      </c>
      <c r="AL10" s="29">
        <v>94744.0</v>
      </c>
      <c r="AM10" s="29">
        <v>52450.0</v>
      </c>
      <c r="AN10" s="29">
        <v>6523.0</v>
      </c>
      <c r="AO10" s="29">
        <v>14139.0</v>
      </c>
      <c r="AP10" s="29">
        <v>12893.0</v>
      </c>
      <c r="AQ10" s="29">
        <v>15573.0</v>
      </c>
      <c r="AR10" s="29">
        <v>18561.0</v>
      </c>
      <c r="AS10" s="29">
        <v>83291.0</v>
      </c>
      <c r="AT10" s="29">
        <v>143414.0</v>
      </c>
      <c r="AU10" s="29">
        <v>19483.0</v>
      </c>
      <c r="AV10" s="29">
        <v>20217.0</v>
      </c>
      <c r="AW10" s="29">
        <v>90551.0</v>
      </c>
      <c r="AX10" s="29">
        <v>42099.0</v>
      </c>
      <c r="AY10" s="29">
        <v>36415.0</v>
      </c>
      <c r="AZ10" s="29">
        <v>79470.0</v>
      </c>
      <c r="BA10" s="29">
        <v>51340.0</v>
      </c>
      <c r="BB10" s="29">
        <v>69234.0</v>
      </c>
      <c r="BC10" s="29">
        <v>61518.0</v>
      </c>
      <c r="BD10" s="29">
        <v>36457.0</v>
      </c>
      <c r="BE10" s="29">
        <v>63379.0</v>
      </c>
      <c r="BF10" s="29">
        <v>68491.0</v>
      </c>
      <c r="BG10" s="29">
        <v>28867.0</v>
      </c>
      <c r="BH10" s="29">
        <v>34545.0</v>
      </c>
      <c r="BI10" s="29">
        <v>111967.0</v>
      </c>
      <c r="BJ10" s="29">
        <v>168764.0</v>
      </c>
      <c r="BK10" s="29">
        <v>75581.0</v>
      </c>
      <c r="BL10" s="29">
        <v>45445.0</v>
      </c>
      <c r="BM10" s="29">
        <v>47738.0</v>
      </c>
      <c r="BN10" s="29">
        <v>84812.0</v>
      </c>
      <c r="BO10" s="29">
        <v>11188.0</v>
      </c>
      <c r="BP10" s="29">
        <v>38355.0</v>
      </c>
      <c r="BQ10" s="29">
        <v>11480.0</v>
      </c>
      <c r="BR10" s="29">
        <v>21035.0</v>
      </c>
      <c r="BS10" s="29">
        <v>81079.0</v>
      </c>
      <c r="BT10" s="29">
        <v>33046.0</v>
      </c>
      <c r="BU10" s="29">
        <v>103070.0</v>
      </c>
      <c r="BV10" s="29">
        <v>64025.0</v>
      </c>
      <c r="BW10" s="29">
        <v>70090.0</v>
      </c>
      <c r="BX10" s="29">
        <v>62916.0</v>
      </c>
      <c r="BY10" s="29">
        <v>53346.0</v>
      </c>
      <c r="BZ10" s="29">
        <v>35732.0</v>
      </c>
      <c r="CA10" s="29">
        <v>35135.0</v>
      </c>
      <c r="CB10" s="29">
        <v>15094.0</v>
      </c>
      <c r="CC10" s="29">
        <v>73467.0</v>
      </c>
      <c r="CD10" s="29">
        <v>53748.0</v>
      </c>
      <c r="CE10" s="29">
        <v>28342.0</v>
      </c>
      <c r="CF10" s="29">
        <v>7292.0</v>
      </c>
      <c r="CG10" s="29">
        <v>21020.0</v>
      </c>
      <c r="CH10" s="29">
        <v>5582.0</v>
      </c>
      <c r="CI10" s="29">
        <v>4402.0</v>
      </c>
      <c r="CJ10" s="29">
        <v>7114.0</v>
      </c>
      <c r="CK10" s="29">
        <v>816.0</v>
      </c>
      <c r="CL10" s="29">
        <v>371781.0</v>
      </c>
      <c r="CM10" s="29">
        <v>3399.0</v>
      </c>
      <c r="CN10" s="29">
        <v>3960.0</v>
      </c>
      <c r="CO10" s="29">
        <v>3231.0</v>
      </c>
      <c r="CP10" s="29">
        <v>5648.0</v>
      </c>
      <c r="CQ10" s="29">
        <v>2540.0</v>
      </c>
      <c r="CR10" s="29">
        <v>2671.0</v>
      </c>
      <c r="CS10" s="29">
        <v>2296.0</v>
      </c>
      <c r="CT10" s="29">
        <v>3057.0</v>
      </c>
      <c r="CU10" s="29">
        <v>2723.0</v>
      </c>
      <c r="CV10" s="29">
        <v>19068.0</v>
      </c>
      <c r="CW10" s="29">
        <v>1724.0</v>
      </c>
      <c r="CX10" s="29">
        <v>2866.0</v>
      </c>
      <c r="CY10" s="29">
        <v>3351.0</v>
      </c>
      <c r="CZ10" s="29">
        <v>3942.0</v>
      </c>
      <c r="DA10" s="29">
        <v>3725.0</v>
      </c>
      <c r="DB10" s="29">
        <v>4056.0</v>
      </c>
      <c r="DC10" s="29">
        <v>2519.0</v>
      </c>
      <c r="DD10" s="29">
        <v>14021.0</v>
      </c>
      <c r="DE10" s="29">
        <v>2079.0</v>
      </c>
      <c r="DF10" s="29">
        <v>3466.0</v>
      </c>
      <c r="DG10" s="29">
        <v>3972.0</v>
      </c>
      <c r="DH10" s="29">
        <v>203.0</v>
      </c>
      <c r="DI10" s="29">
        <v>3769.0</v>
      </c>
      <c r="DJ10" s="29">
        <v>2981.0</v>
      </c>
      <c r="DK10" s="29">
        <v>2359.0</v>
      </c>
      <c r="DL10" s="29">
        <v>6194.0</v>
      </c>
      <c r="DM10" s="29">
        <v>3623.0</v>
      </c>
      <c r="DN10" s="29">
        <v>1796.0</v>
      </c>
      <c r="DO10" s="29">
        <v>2187.0</v>
      </c>
      <c r="DP10" s="29">
        <v>15949.0</v>
      </c>
      <c r="DQ10" s="29">
        <v>1482.0</v>
      </c>
      <c r="DR10" s="29">
        <v>1267.0</v>
      </c>
      <c r="DS10" s="29">
        <v>17554.0</v>
      </c>
      <c r="DT10" s="29">
        <v>2648.0</v>
      </c>
      <c r="DU10" s="29">
        <v>4453.0</v>
      </c>
      <c r="DV10" s="29">
        <v>9383.0</v>
      </c>
      <c r="DW10" s="29">
        <v>5546.0</v>
      </c>
      <c r="DX10" s="29">
        <v>666.0</v>
      </c>
      <c r="DY10" s="29">
        <v>1392.0</v>
      </c>
      <c r="DZ10" s="29">
        <v>1236.0</v>
      </c>
      <c r="EA10" s="29">
        <v>1454.0</v>
      </c>
      <c r="EB10" s="29">
        <v>1729.0</v>
      </c>
      <c r="EC10" s="29">
        <v>7635.0</v>
      </c>
      <c r="ED10" s="29">
        <v>13450.0</v>
      </c>
      <c r="EE10" s="29">
        <v>1706.0</v>
      </c>
      <c r="EF10" s="29">
        <v>2034.0</v>
      </c>
      <c r="EG10" s="29">
        <v>7946.0</v>
      </c>
      <c r="EH10" s="29">
        <v>4464.0</v>
      </c>
      <c r="EI10" s="29">
        <v>3563.0</v>
      </c>
      <c r="EJ10" s="29">
        <v>7496.0</v>
      </c>
      <c r="EK10" s="29">
        <v>4337.0</v>
      </c>
      <c r="EL10" s="29">
        <v>6256.0</v>
      </c>
      <c r="EM10" s="29">
        <v>5772.0</v>
      </c>
      <c r="EN10" s="29">
        <v>3656.0</v>
      </c>
      <c r="EO10" s="29">
        <v>6191.0</v>
      </c>
      <c r="EP10" s="29">
        <v>6338.0</v>
      </c>
      <c r="EQ10" s="29">
        <v>2425.0</v>
      </c>
      <c r="ER10" s="29">
        <v>3070.0</v>
      </c>
      <c r="ES10" s="29">
        <v>8801.0</v>
      </c>
      <c r="ET10" s="29">
        <v>15941.0</v>
      </c>
      <c r="EU10" s="29">
        <v>7838.0</v>
      </c>
      <c r="EV10" s="29">
        <v>3914.0</v>
      </c>
      <c r="EW10" s="29">
        <v>4189.0</v>
      </c>
      <c r="EX10" s="29">
        <v>7086.0</v>
      </c>
      <c r="EY10" s="29">
        <v>867.0</v>
      </c>
      <c r="EZ10" s="29">
        <v>3646.0</v>
      </c>
      <c r="FA10" s="29">
        <v>1125.0</v>
      </c>
      <c r="FB10" s="29">
        <v>2100.0</v>
      </c>
      <c r="FC10" s="29">
        <v>7073.0</v>
      </c>
      <c r="FD10" s="29">
        <v>3286.0</v>
      </c>
      <c r="FE10" s="29">
        <v>10209.0</v>
      </c>
      <c r="FF10" s="29">
        <v>6200.0</v>
      </c>
      <c r="FG10" s="29">
        <v>6126.0</v>
      </c>
      <c r="FH10" s="29">
        <v>5020.0</v>
      </c>
      <c r="FI10" s="29">
        <v>5041.0</v>
      </c>
      <c r="FJ10" s="29">
        <v>2714.0</v>
      </c>
      <c r="FK10" s="29">
        <v>3066.0</v>
      </c>
      <c r="FL10" s="29">
        <v>1336.0</v>
      </c>
      <c r="FM10" s="29">
        <v>6026.0</v>
      </c>
      <c r="FN10" s="29">
        <v>5029.0</v>
      </c>
      <c r="FO10" s="29">
        <v>2389.0</v>
      </c>
      <c r="FP10" s="29">
        <v>590.0</v>
      </c>
      <c r="FQ10" s="29">
        <v>1901.0</v>
      </c>
      <c r="FR10" s="29">
        <v>523.0</v>
      </c>
      <c r="FS10" s="29">
        <v>489.0</v>
      </c>
      <c r="FT10" s="29">
        <v>630.0</v>
      </c>
      <c r="FU10" s="29">
        <v>15.0</v>
      </c>
    </row>
    <row r="11">
      <c r="A11" s="28">
        <v>41974.0</v>
      </c>
      <c r="B11" s="29">
        <v>4363436.0</v>
      </c>
      <c r="C11" s="29">
        <v>40375.0</v>
      </c>
      <c r="D11" s="29">
        <v>47518.0</v>
      </c>
      <c r="E11" s="29">
        <v>35200.0</v>
      </c>
      <c r="F11" s="29">
        <v>67621.0</v>
      </c>
      <c r="G11" s="29">
        <v>30511.0</v>
      </c>
      <c r="H11" s="29">
        <v>30513.0</v>
      </c>
      <c r="I11" s="29">
        <v>28332.0</v>
      </c>
      <c r="J11" s="29">
        <v>32949.0</v>
      </c>
      <c r="K11" s="29">
        <v>31109.0</v>
      </c>
      <c r="L11" s="29">
        <v>222281.0</v>
      </c>
      <c r="M11" s="29">
        <v>21182.0</v>
      </c>
      <c r="N11" s="29">
        <v>31088.0</v>
      </c>
      <c r="O11" s="29">
        <v>34509.0</v>
      </c>
      <c r="P11" s="29">
        <v>41854.0</v>
      </c>
      <c r="Q11" s="29">
        <v>42761.0</v>
      </c>
      <c r="R11" s="29">
        <v>44586.0</v>
      </c>
      <c r="S11" s="29">
        <v>32490.0</v>
      </c>
      <c r="T11" s="29">
        <v>154701.0</v>
      </c>
      <c r="U11" s="29">
        <v>23702.0</v>
      </c>
      <c r="V11" s="29">
        <v>42234.0</v>
      </c>
      <c r="W11" s="29">
        <v>44254.0</v>
      </c>
      <c r="X11" s="29">
        <v>2211.0</v>
      </c>
      <c r="Y11" s="29">
        <v>42043.0</v>
      </c>
      <c r="Z11" s="29">
        <v>36218.0</v>
      </c>
      <c r="AA11" s="29">
        <v>28787.0</v>
      </c>
      <c r="AB11" s="29">
        <v>73564.0</v>
      </c>
      <c r="AC11" s="29">
        <v>42931.0</v>
      </c>
      <c r="AD11" s="29">
        <v>26611.0</v>
      </c>
      <c r="AE11" s="29">
        <v>26961.0</v>
      </c>
      <c r="AF11" s="29">
        <v>209176.0</v>
      </c>
      <c r="AG11" s="29">
        <v>14998.0</v>
      </c>
      <c r="AH11" s="29">
        <v>14250.0</v>
      </c>
      <c r="AI11" s="29">
        <v>164221.0</v>
      </c>
      <c r="AJ11" s="29">
        <v>31191.0</v>
      </c>
      <c r="AK11" s="29">
        <v>50493.0</v>
      </c>
      <c r="AL11" s="29">
        <v>103826.0</v>
      </c>
      <c r="AM11" s="29">
        <v>57962.0</v>
      </c>
      <c r="AN11" s="29">
        <v>7260.0</v>
      </c>
      <c r="AO11" s="29">
        <v>15608.0</v>
      </c>
      <c r="AP11" s="29">
        <v>14228.0</v>
      </c>
      <c r="AQ11" s="29">
        <v>17214.0</v>
      </c>
      <c r="AR11" s="29">
        <v>20542.0</v>
      </c>
      <c r="AS11" s="29">
        <v>91532.0</v>
      </c>
      <c r="AT11" s="29">
        <v>157614.0</v>
      </c>
      <c r="AU11" s="29">
        <v>21244.0</v>
      </c>
      <c r="AV11" s="29">
        <v>22561.0</v>
      </c>
      <c r="AW11" s="29">
        <v>99311.0</v>
      </c>
      <c r="AX11" s="29">
        <v>46799.0</v>
      </c>
      <c r="AY11" s="29">
        <v>40167.0</v>
      </c>
      <c r="AZ11" s="29">
        <v>86785.0</v>
      </c>
      <c r="BA11" s="29">
        <v>55602.0</v>
      </c>
      <c r="BB11" s="29">
        <v>76016.0</v>
      </c>
      <c r="BC11" s="29">
        <v>67525.0</v>
      </c>
      <c r="BD11" s="29">
        <v>39661.0</v>
      </c>
      <c r="BE11" s="29">
        <v>69699.0</v>
      </c>
      <c r="BF11" s="29">
        <v>74918.0</v>
      </c>
      <c r="BG11" s="29">
        <v>31448.0</v>
      </c>
      <c r="BH11" s="29">
        <v>37590.0</v>
      </c>
      <c r="BI11" s="29">
        <v>121806.0</v>
      </c>
      <c r="BJ11" s="29">
        <v>183230.0</v>
      </c>
      <c r="BK11" s="29">
        <v>82447.0</v>
      </c>
      <c r="BL11" s="29">
        <v>49320.0</v>
      </c>
      <c r="BM11" s="29">
        <v>51463.0</v>
      </c>
      <c r="BN11" s="29">
        <v>92791.0</v>
      </c>
      <c r="BO11" s="29">
        <v>12097.0</v>
      </c>
      <c r="BP11" s="29">
        <v>41846.0</v>
      </c>
      <c r="BQ11" s="29">
        <v>12564.0</v>
      </c>
      <c r="BR11" s="29">
        <v>23101.0</v>
      </c>
      <c r="BS11" s="29">
        <v>87830.0</v>
      </c>
      <c r="BT11" s="29">
        <v>36078.0</v>
      </c>
      <c r="BU11" s="29">
        <v>112573.0</v>
      </c>
      <c r="BV11" s="29">
        <v>70402.0</v>
      </c>
      <c r="BW11" s="29">
        <v>76063.0</v>
      </c>
      <c r="BX11" s="29">
        <v>67722.0</v>
      </c>
      <c r="BY11" s="29">
        <v>58309.0</v>
      </c>
      <c r="BZ11" s="29">
        <v>38518.0</v>
      </c>
      <c r="CA11" s="29">
        <v>38194.0</v>
      </c>
      <c r="CB11" s="29">
        <v>16368.0</v>
      </c>
      <c r="CC11" s="29">
        <v>79415.0</v>
      </c>
      <c r="CD11" s="29">
        <v>58382.0</v>
      </c>
      <c r="CE11" s="29">
        <v>31204.0</v>
      </c>
      <c r="CF11" s="29">
        <v>7998.0</v>
      </c>
      <c r="CG11" s="29">
        <v>23078.0</v>
      </c>
      <c r="CH11" s="29">
        <v>6007.0</v>
      </c>
      <c r="CI11" s="29">
        <v>4968.0</v>
      </c>
      <c r="CJ11" s="29">
        <v>7772.0</v>
      </c>
      <c r="CK11" s="29">
        <v>837.0</v>
      </c>
      <c r="CL11" s="29">
        <v>385066.0</v>
      </c>
      <c r="CM11" s="29">
        <v>3617.0</v>
      </c>
      <c r="CN11" s="29">
        <v>4241.0</v>
      </c>
      <c r="CO11" s="29">
        <v>3240.0</v>
      </c>
      <c r="CP11" s="29">
        <v>5805.0</v>
      </c>
      <c r="CQ11" s="29">
        <v>2520.0</v>
      </c>
      <c r="CR11" s="29">
        <v>2916.0</v>
      </c>
      <c r="CS11" s="29">
        <v>2287.0</v>
      </c>
      <c r="CT11" s="29">
        <v>2968.0</v>
      </c>
      <c r="CU11" s="29">
        <v>2885.0</v>
      </c>
      <c r="CV11" s="29">
        <v>22264.0</v>
      </c>
      <c r="CW11" s="29">
        <v>1876.0</v>
      </c>
      <c r="CX11" s="29">
        <v>2863.0</v>
      </c>
      <c r="CY11" s="29">
        <v>2886.0</v>
      </c>
      <c r="CZ11" s="29">
        <v>3700.0</v>
      </c>
      <c r="DA11" s="29">
        <v>4054.0</v>
      </c>
      <c r="DB11" s="29">
        <v>3981.0</v>
      </c>
      <c r="DC11" s="29">
        <v>2927.0</v>
      </c>
      <c r="DD11" s="29">
        <v>14835.0</v>
      </c>
      <c r="DE11" s="29">
        <v>2274.0</v>
      </c>
      <c r="DF11" s="29">
        <v>3544.0</v>
      </c>
      <c r="DG11" s="29">
        <v>4400.0</v>
      </c>
      <c r="DH11" s="29">
        <v>213.0</v>
      </c>
      <c r="DI11" s="29">
        <v>4187.0</v>
      </c>
      <c r="DJ11" s="29">
        <v>3317.0</v>
      </c>
      <c r="DK11" s="29">
        <v>2862.0</v>
      </c>
      <c r="DL11" s="29">
        <v>6469.0</v>
      </c>
      <c r="DM11" s="29">
        <v>3922.0</v>
      </c>
      <c r="DN11" s="29">
        <v>2225.0</v>
      </c>
      <c r="DO11" s="29">
        <v>2388.0</v>
      </c>
      <c r="DP11" s="29">
        <v>18806.0</v>
      </c>
      <c r="DQ11" s="29">
        <v>1387.0</v>
      </c>
      <c r="DR11" s="29">
        <v>1239.0</v>
      </c>
      <c r="DS11" s="29">
        <v>16369.0</v>
      </c>
      <c r="DT11" s="29">
        <v>3515.0</v>
      </c>
      <c r="DU11" s="29">
        <v>4790.0</v>
      </c>
      <c r="DV11" s="29">
        <v>9082.0</v>
      </c>
      <c r="DW11" s="29">
        <v>5512.0</v>
      </c>
      <c r="DX11" s="29">
        <v>737.0</v>
      </c>
      <c r="DY11" s="29">
        <v>1469.0</v>
      </c>
      <c r="DZ11" s="29">
        <v>1335.0</v>
      </c>
      <c r="EA11" s="29">
        <v>1641.0</v>
      </c>
      <c r="EB11" s="29">
        <v>1981.0</v>
      </c>
      <c r="EC11" s="29">
        <v>8241.0</v>
      </c>
      <c r="ED11" s="29">
        <v>14200.0</v>
      </c>
      <c r="EE11" s="29">
        <v>1761.0</v>
      </c>
      <c r="EF11" s="29">
        <v>2344.0</v>
      </c>
      <c r="EG11" s="29">
        <v>8760.0</v>
      </c>
      <c r="EH11" s="29">
        <v>4700.0</v>
      </c>
      <c r="EI11" s="29">
        <v>3752.0</v>
      </c>
      <c r="EJ11" s="29">
        <v>7315.0</v>
      </c>
      <c r="EK11" s="29">
        <v>4262.0</v>
      </c>
      <c r="EL11" s="29">
        <v>6782.0</v>
      </c>
      <c r="EM11" s="29">
        <v>6007.0</v>
      </c>
      <c r="EN11" s="29">
        <v>3204.0</v>
      </c>
      <c r="EO11" s="29">
        <v>6320.0</v>
      </c>
      <c r="EP11" s="29">
        <v>6427.0</v>
      </c>
      <c r="EQ11" s="29">
        <v>2581.0</v>
      </c>
      <c r="ER11" s="29">
        <v>3045.0</v>
      </c>
      <c r="ES11" s="29">
        <v>9839.0</v>
      </c>
      <c r="ET11" s="29">
        <v>14466.0</v>
      </c>
      <c r="EU11" s="29">
        <v>6866.0</v>
      </c>
      <c r="EV11" s="29">
        <v>3875.0</v>
      </c>
      <c r="EW11" s="29">
        <v>3725.0</v>
      </c>
      <c r="EX11" s="29">
        <v>7979.0</v>
      </c>
      <c r="EY11" s="29">
        <v>909.0</v>
      </c>
      <c r="EZ11" s="29">
        <v>3491.0</v>
      </c>
      <c r="FA11" s="29">
        <v>1084.0</v>
      </c>
      <c r="FB11" s="29">
        <v>2066.0</v>
      </c>
      <c r="FC11" s="29">
        <v>6751.0</v>
      </c>
      <c r="FD11" s="29">
        <v>3032.0</v>
      </c>
      <c r="FE11" s="29">
        <v>9503.0</v>
      </c>
      <c r="FF11" s="29">
        <v>6377.0</v>
      </c>
      <c r="FG11" s="29">
        <v>5973.0</v>
      </c>
      <c r="FH11" s="29">
        <v>4806.0</v>
      </c>
      <c r="FI11" s="29">
        <v>4963.0</v>
      </c>
      <c r="FJ11" s="29">
        <v>2786.0</v>
      </c>
      <c r="FK11" s="29">
        <v>3059.0</v>
      </c>
      <c r="FL11" s="29">
        <v>1274.0</v>
      </c>
      <c r="FM11" s="29">
        <v>5948.0</v>
      </c>
      <c r="FN11" s="29">
        <v>4634.0</v>
      </c>
      <c r="FO11" s="29">
        <v>2862.0</v>
      </c>
      <c r="FP11" s="29">
        <v>706.0</v>
      </c>
      <c r="FQ11" s="29">
        <v>2058.0</v>
      </c>
      <c r="FR11" s="29">
        <v>425.0</v>
      </c>
      <c r="FS11" s="29">
        <v>566.0</v>
      </c>
      <c r="FT11" s="29">
        <v>658.0</v>
      </c>
      <c r="FU11" s="29">
        <v>21.0</v>
      </c>
    </row>
    <row r="12">
      <c r="A12" s="28">
        <v>42064.0</v>
      </c>
      <c r="B12" s="29">
        <v>993128.0</v>
      </c>
      <c r="C12" s="29">
        <v>9501.0</v>
      </c>
      <c r="D12" s="29">
        <v>10443.0</v>
      </c>
      <c r="E12" s="29">
        <v>8344.0</v>
      </c>
      <c r="F12" s="29">
        <v>13531.0</v>
      </c>
      <c r="G12" s="29">
        <v>6610.0</v>
      </c>
      <c r="H12" s="29">
        <v>9030.0</v>
      </c>
      <c r="I12" s="29">
        <v>5728.0</v>
      </c>
      <c r="J12" s="29">
        <v>7476.0</v>
      </c>
      <c r="K12" s="29">
        <v>7929.0</v>
      </c>
      <c r="L12" s="29">
        <v>61767.0</v>
      </c>
      <c r="M12" s="29">
        <v>4916.0</v>
      </c>
      <c r="N12" s="29">
        <v>8061.0</v>
      </c>
      <c r="O12" s="29">
        <v>8903.0</v>
      </c>
      <c r="P12" s="29">
        <v>11020.0</v>
      </c>
      <c r="Q12" s="29">
        <v>10145.0</v>
      </c>
      <c r="R12" s="29">
        <v>10807.0</v>
      </c>
      <c r="S12" s="29">
        <v>7872.0</v>
      </c>
      <c r="T12" s="29">
        <v>36859.0</v>
      </c>
      <c r="U12" s="29">
        <v>5045.0</v>
      </c>
      <c r="V12" s="29">
        <v>9159.0</v>
      </c>
      <c r="W12" s="29">
        <v>9986.0</v>
      </c>
      <c r="X12" s="29">
        <v>492.0</v>
      </c>
      <c r="Y12" s="29">
        <v>9494.0</v>
      </c>
      <c r="Z12" s="29">
        <v>8427.0</v>
      </c>
      <c r="AA12" s="29">
        <v>6663.0</v>
      </c>
      <c r="AB12" s="29">
        <v>18255.0</v>
      </c>
      <c r="AC12" s="29">
        <v>8382.0</v>
      </c>
      <c r="AD12" s="29">
        <v>5142.0</v>
      </c>
      <c r="AE12" s="29">
        <v>6073.0</v>
      </c>
      <c r="AF12" s="29">
        <v>52354.0</v>
      </c>
      <c r="AG12" s="29">
        <v>3638.0</v>
      </c>
      <c r="AH12" s="29">
        <v>3527.0</v>
      </c>
      <c r="AI12" s="29">
        <v>33566.0</v>
      </c>
      <c r="AJ12" s="29">
        <v>8294.0</v>
      </c>
      <c r="AK12" s="29">
        <v>11853.0</v>
      </c>
      <c r="AL12" s="29">
        <v>24099.0</v>
      </c>
      <c r="AM12" s="29">
        <v>13974.0</v>
      </c>
      <c r="AN12" s="29">
        <v>1775.0</v>
      </c>
      <c r="AO12" s="29">
        <v>3580.0</v>
      </c>
      <c r="AP12" s="29">
        <v>3386.0</v>
      </c>
      <c r="AQ12" s="29">
        <v>4220.0</v>
      </c>
      <c r="AR12" s="29">
        <v>5167.0</v>
      </c>
      <c r="AS12" s="29">
        <v>20043.0</v>
      </c>
      <c r="AT12" s="29">
        <v>33239.0</v>
      </c>
      <c r="AU12" s="29">
        <v>4802.0</v>
      </c>
      <c r="AV12" s="29">
        <v>5480.0</v>
      </c>
      <c r="AW12" s="29">
        <v>22058.0</v>
      </c>
      <c r="AX12" s="29">
        <v>10528.0</v>
      </c>
      <c r="AY12" s="29">
        <v>10316.0</v>
      </c>
      <c r="AZ12" s="29">
        <v>19407.0</v>
      </c>
      <c r="BA12" s="29">
        <v>11497.0</v>
      </c>
      <c r="BB12" s="29">
        <v>17717.0</v>
      </c>
      <c r="BC12" s="29">
        <v>14433.0</v>
      </c>
      <c r="BD12" s="29">
        <v>8714.0</v>
      </c>
      <c r="BE12" s="29">
        <v>16741.0</v>
      </c>
      <c r="BF12" s="29">
        <v>16217.0</v>
      </c>
      <c r="BG12" s="29">
        <v>6972.0</v>
      </c>
      <c r="BH12" s="29">
        <v>7239.0</v>
      </c>
      <c r="BI12" s="29">
        <v>25690.0</v>
      </c>
      <c r="BJ12" s="29">
        <v>40423.0</v>
      </c>
      <c r="BK12" s="29">
        <v>18699.0</v>
      </c>
      <c r="BL12" s="29">
        <v>11227.0</v>
      </c>
      <c r="BM12" s="29">
        <v>10497.0</v>
      </c>
      <c r="BN12" s="29">
        <v>19611.0</v>
      </c>
      <c r="BO12" s="29">
        <v>2614.0</v>
      </c>
      <c r="BP12" s="29">
        <v>9213.0</v>
      </c>
      <c r="BQ12" s="29">
        <v>2807.0</v>
      </c>
      <c r="BR12" s="29">
        <v>5307.0</v>
      </c>
      <c r="BS12" s="29">
        <v>16665.0</v>
      </c>
      <c r="BT12" s="29">
        <v>7624.0</v>
      </c>
      <c r="BU12" s="29">
        <v>23244.0</v>
      </c>
      <c r="BV12" s="29">
        <v>14503.0</v>
      </c>
      <c r="BW12" s="29">
        <v>15413.0</v>
      </c>
      <c r="BX12" s="29">
        <v>15503.0</v>
      </c>
      <c r="BY12" s="29">
        <v>13217.0</v>
      </c>
      <c r="BZ12" s="29">
        <v>7051.0</v>
      </c>
      <c r="CA12" s="29">
        <v>8501.0</v>
      </c>
      <c r="CB12" s="29">
        <v>3471.0</v>
      </c>
      <c r="CC12" s="29">
        <v>17027.0</v>
      </c>
      <c r="CD12" s="29">
        <v>11666.0</v>
      </c>
      <c r="CE12" s="29">
        <v>6960.0</v>
      </c>
      <c r="CF12" s="29">
        <v>1668.0</v>
      </c>
      <c r="CG12" s="29">
        <v>4663.0</v>
      </c>
      <c r="CH12" s="29">
        <v>1192.0</v>
      </c>
      <c r="CI12" s="29">
        <v>908.0</v>
      </c>
      <c r="CJ12" s="29">
        <v>5958.0</v>
      </c>
      <c r="CK12" s="29">
        <v>1319.0</v>
      </c>
      <c r="CL12" s="29">
        <v>331042.667</v>
      </c>
      <c r="CM12" s="29">
        <v>3167.0</v>
      </c>
      <c r="CN12" s="29">
        <v>3481.0</v>
      </c>
      <c r="CO12" s="29">
        <v>2781.33333</v>
      </c>
      <c r="CP12" s="29">
        <v>4510.33333</v>
      </c>
      <c r="CQ12" s="29">
        <v>2203.33333</v>
      </c>
      <c r="CR12" s="29">
        <v>3010.0</v>
      </c>
      <c r="CS12" s="29">
        <v>1909.33333</v>
      </c>
      <c r="CT12" s="29">
        <v>2492.0</v>
      </c>
      <c r="CU12" s="29">
        <v>2643.0</v>
      </c>
      <c r="CV12" s="29">
        <v>20589.0</v>
      </c>
      <c r="CW12" s="29">
        <v>1638.66667</v>
      </c>
      <c r="CX12" s="29">
        <v>2687.0</v>
      </c>
      <c r="CY12" s="29">
        <v>2967.66667</v>
      </c>
      <c r="CZ12" s="29">
        <v>3673.33333</v>
      </c>
      <c r="DA12" s="29">
        <v>3381.66667</v>
      </c>
      <c r="DB12" s="29">
        <v>3602.33333</v>
      </c>
      <c r="DC12" s="29">
        <v>2624.0</v>
      </c>
      <c r="DD12" s="29">
        <v>12286.3333</v>
      </c>
      <c r="DE12" s="29">
        <v>1681.66667</v>
      </c>
      <c r="DF12" s="29">
        <v>3053.0</v>
      </c>
      <c r="DG12" s="29">
        <v>3328.66667</v>
      </c>
      <c r="DH12" s="29">
        <v>164.0</v>
      </c>
      <c r="DI12" s="29">
        <v>3164.66667</v>
      </c>
      <c r="DJ12" s="29">
        <v>2809.0</v>
      </c>
      <c r="DK12" s="29">
        <v>2221.0</v>
      </c>
      <c r="DL12" s="29">
        <v>6085.0</v>
      </c>
      <c r="DM12" s="29">
        <v>2794.0</v>
      </c>
      <c r="DN12" s="29">
        <v>1714.0</v>
      </c>
      <c r="DO12" s="29">
        <v>2024.33333</v>
      </c>
      <c r="DP12" s="29">
        <v>17451.3333</v>
      </c>
      <c r="DQ12" s="29">
        <v>1212.66667</v>
      </c>
      <c r="DR12" s="29">
        <v>1175.66667</v>
      </c>
      <c r="DS12" s="29">
        <v>11188.6667</v>
      </c>
      <c r="DT12" s="29">
        <v>2764.66667</v>
      </c>
      <c r="DU12" s="29">
        <v>3951.0</v>
      </c>
      <c r="DV12" s="29">
        <v>8033.0</v>
      </c>
      <c r="DW12" s="29">
        <v>4658.0</v>
      </c>
      <c r="DX12" s="29">
        <v>591.666667</v>
      </c>
      <c r="DY12" s="29">
        <v>1193.33333</v>
      </c>
      <c r="DZ12" s="29">
        <v>1128.66667</v>
      </c>
      <c r="EA12" s="29">
        <v>1406.66667</v>
      </c>
      <c r="EB12" s="29">
        <v>1722.33333</v>
      </c>
      <c r="EC12" s="29">
        <v>6681.0</v>
      </c>
      <c r="ED12" s="29">
        <v>11079.6667</v>
      </c>
      <c r="EE12" s="29">
        <v>1600.66667</v>
      </c>
      <c r="EF12" s="29">
        <v>1826.66667</v>
      </c>
      <c r="EG12" s="29">
        <v>7352.66667</v>
      </c>
      <c r="EH12" s="29">
        <v>3509.33333</v>
      </c>
      <c r="EI12" s="29">
        <v>3438.66667</v>
      </c>
      <c r="EJ12" s="29">
        <v>6469.0</v>
      </c>
      <c r="EK12" s="29">
        <v>3832.33333</v>
      </c>
      <c r="EL12" s="29">
        <v>5905.66667</v>
      </c>
      <c r="EM12" s="29">
        <v>4811.0</v>
      </c>
      <c r="EN12" s="29">
        <v>2904.66667</v>
      </c>
      <c r="EO12" s="29">
        <v>5580.33333</v>
      </c>
      <c r="EP12" s="29">
        <v>5405.66667</v>
      </c>
      <c r="EQ12" s="29">
        <v>2324.0</v>
      </c>
      <c r="ER12" s="29">
        <v>2413.0</v>
      </c>
      <c r="ES12" s="29">
        <v>8563.33333</v>
      </c>
      <c r="ET12" s="29">
        <v>13474.3333</v>
      </c>
      <c r="EU12" s="29">
        <v>6233.0</v>
      </c>
      <c r="EV12" s="29">
        <v>3742.33333</v>
      </c>
      <c r="EW12" s="29">
        <v>3499.0</v>
      </c>
      <c r="EX12" s="29">
        <v>6537.0</v>
      </c>
      <c r="EY12" s="29">
        <v>871.333333</v>
      </c>
      <c r="EZ12" s="29">
        <v>3071.0</v>
      </c>
      <c r="FA12" s="29">
        <v>935.666667</v>
      </c>
      <c r="FB12" s="29">
        <v>1769.0</v>
      </c>
      <c r="FC12" s="29">
        <v>5555.0</v>
      </c>
      <c r="FD12" s="29">
        <v>2541.33333</v>
      </c>
      <c r="FE12" s="29">
        <v>7748.0</v>
      </c>
      <c r="FF12" s="29">
        <v>4834.33333</v>
      </c>
      <c r="FG12" s="29">
        <v>5137.66667</v>
      </c>
      <c r="FH12" s="29">
        <v>5167.66667</v>
      </c>
      <c r="FI12" s="29">
        <v>4405.66667</v>
      </c>
      <c r="FJ12" s="29">
        <v>2350.33333</v>
      </c>
      <c r="FK12" s="29">
        <v>2833.66667</v>
      </c>
      <c r="FL12" s="29">
        <v>1157.0</v>
      </c>
      <c r="FM12" s="29">
        <v>5675.66667</v>
      </c>
      <c r="FN12" s="29">
        <v>3888.66667</v>
      </c>
      <c r="FO12" s="29">
        <v>2320.0</v>
      </c>
      <c r="FP12" s="29">
        <v>556.0</v>
      </c>
      <c r="FQ12" s="29">
        <v>1554.33333</v>
      </c>
      <c r="FR12" s="29">
        <v>397.333333</v>
      </c>
      <c r="FS12" s="29">
        <v>302.666667</v>
      </c>
      <c r="FT12" s="29">
        <v>1986.0</v>
      </c>
      <c r="FU12" s="29">
        <v>439.666667</v>
      </c>
    </row>
    <row r="13">
      <c r="A13" s="28">
        <v>42095.0</v>
      </c>
      <c r="B13" s="29">
        <v>1324617.0</v>
      </c>
      <c r="C13" s="29">
        <v>12585.0</v>
      </c>
      <c r="D13" s="29">
        <v>13538.0</v>
      </c>
      <c r="E13" s="29">
        <v>10877.0</v>
      </c>
      <c r="F13" s="29">
        <v>17979.0</v>
      </c>
      <c r="G13" s="29">
        <v>8802.0</v>
      </c>
      <c r="H13" s="29">
        <v>11902.0</v>
      </c>
      <c r="I13" s="29">
        <v>7630.0</v>
      </c>
      <c r="J13" s="29">
        <v>9871.0</v>
      </c>
      <c r="K13" s="29">
        <v>10251.0</v>
      </c>
      <c r="L13" s="29">
        <v>80857.0</v>
      </c>
      <c r="M13" s="29">
        <v>6353.0</v>
      </c>
      <c r="N13" s="29">
        <v>10394.0</v>
      </c>
      <c r="O13" s="29">
        <v>11435.0</v>
      </c>
      <c r="P13" s="29">
        <v>14274.0</v>
      </c>
      <c r="Q13" s="29">
        <v>13410.0</v>
      </c>
      <c r="R13" s="29">
        <v>14455.0</v>
      </c>
      <c r="S13" s="29">
        <v>10347.0</v>
      </c>
      <c r="T13" s="29">
        <v>51004.0</v>
      </c>
      <c r="U13" s="29">
        <v>6629.0</v>
      </c>
      <c r="V13" s="29">
        <v>12172.0</v>
      </c>
      <c r="W13" s="29">
        <v>13361.0</v>
      </c>
      <c r="X13" s="29">
        <v>653.0</v>
      </c>
      <c r="Y13" s="29">
        <v>12708.0</v>
      </c>
      <c r="Z13" s="29">
        <v>11173.0</v>
      </c>
      <c r="AA13" s="29">
        <v>9113.0</v>
      </c>
      <c r="AB13" s="29">
        <v>24146.0</v>
      </c>
      <c r="AC13" s="29">
        <v>11594.0</v>
      </c>
      <c r="AD13" s="29">
        <v>6794.0</v>
      </c>
      <c r="AE13" s="29">
        <v>8145.0</v>
      </c>
      <c r="AF13" s="29">
        <v>68073.0</v>
      </c>
      <c r="AG13" s="29">
        <v>4833.0</v>
      </c>
      <c r="AH13" s="29">
        <v>4704.0</v>
      </c>
      <c r="AI13" s="29">
        <v>44961.0</v>
      </c>
      <c r="AJ13" s="29">
        <v>10786.0</v>
      </c>
      <c r="AK13" s="29">
        <v>15898.0</v>
      </c>
      <c r="AL13" s="29">
        <v>32546.0</v>
      </c>
      <c r="AM13" s="29">
        <v>18801.0</v>
      </c>
      <c r="AN13" s="29">
        <v>2369.0</v>
      </c>
      <c r="AO13" s="29">
        <v>4804.0</v>
      </c>
      <c r="AP13" s="29">
        <v>4667.0</v>
      </c>
      <c r="AQ13" s="29">
        <v>5662.0</v>
      </c>
      <c r="AR13" s="29">
        <v>7030.0</v>
      </c>
      <c r="AS13" s="29">
        <v>26673.0</v>
      </c>
      <c r="AT13" s="29">
        <v>45027.0</v>
      </c>
      <c r="AU13" s="29">
        <v>6330.0</v>
      </c>
      <c r="AV13" s="29">
        <v>7219.0</v>
      </c>
      <c r="AW13" s="29">
        <v>28955.0</v>
      </c>
      <c r="AX13" s="29">
        <v>13806.0</v>
      </c>
      <c r="AY13" s="29">
        <v>13972.0</v>
      </c>
      <c r="AZ13" s="29">
        <v>25888.0</v>
      </c>
      <c r="BA13" s="29">
        <v>15781.0</v>
      </c>
      <c r="BB13" s="29">
        <v>23737.0</v>
      </c>
      <c r="BC13" s="29">
        <v>19057.0</v>
      </c>
      <c r="BD13" s="29">
        <v>11520.0</v>
      </c>
      <c r="BE13" s="29">
        <v>22670.0</v>
      </c>
      <c r="BF13" s="29">
        <v>21533.0</v>
      </c>
      <c r="BG13" s="29">
        <v>9422.0</v>
      </c>
      <c r="BH13" s="29">
        <v>9620.0</v>
      </c>
      <c r="BI13" s="29">
        <v>34367.0</v>
      </c>
      <c r="BJ13" s="29">
        <v>53656.0</v>
      </c>
      <c r="BK13" s="29">
        <v>25075.0</v>
      </c>
      <c r="BL13" s="29">
        <v>14700.0</v>
      </c>
      <c r="BM13" s="29">
        <v>13881.0</v>
      </c>
      <c r="BN13" s="29">
        <v>26170.0</v>
      </c>
      <c r="BO13" s="29">
        <v>3539.0</v>
      </c>
      <c r="BP13" s="29">
        <v>12312.0</v>
      </c>
      <c r="BQ13" s="29">
        <v>3537.0</v>
      </c>
      <c r="BR13" s="29">
        <v>7049.0</v>
      </c>
      <c r="BS13" s="29">
        <v>22730.0</v>
      </c>
      <c r="BT13" s="29">
        <v>10099.0</v>
      </c>
      <c r="BU13" s="29">
        <v>32030.0</v>
      </c>
      <c r="BV13" s="29">
        <v>19515.0</v>
      </c>
      <c r="BW13" s="29">
        <v>20503.0</v>
      </c>
      <c r="BX13" s="29">
        <v>20412.0</v>
      </c>
      <c r="BY13" s="29">
        <v>17609.0</v>
      </c>
      <c r="BZ13" s="29">
        <v>9510.0</v>
      </c>
      <c r="CA13" s="29">
        <v>11291.0</v>
      </c>
      <c r="CB13" s="29">
        <v>4646.0</v>
      </c>
      <c r="CC13" s="29">
        <v>23693.0</v>
      </c>
      <c r="CD13" s="29">
        <v>15705.0</v>
      </c>
      <c r="CE13" s="29">
        <v>9513.0</v>
      </c>
      <c r="CF13" s="29">
        <v>2171.0</v>
      </c>
      <c r="CG13" s="29">
        <v>6417.0</v>
      </c>
      <c r="CH13" s="29">
        <v>1562.0</v>
      </c>
      <c r="CI13" s="29">
        <v>1235.0</v>
      </c>
      <c r="CJ13" s="29">
        <v>8022.0</v>
      </c>
      <c r="CK13" s="29">
        <v>1889.0</v>
      </c>
      <c r="CL13" s="29">
        <v>331489.0</v>
      </c>
      <c r="CM13" s="29">
        <v>3084.0</v>
      </c>
      <c r="CN13" s="29">
        <v>3095.0</v>
      </c>
      <c r="CO13" s="29">
        <v>2533.0</v>
      </c>
      <c r="CP13" s="29">
        <v>4448.0</v>
      </c>
      <c r="CQ13" s="29">
        <v>2192.0</v>
      </c>
      <c r="CR13" s="29">
        <v>2872.0</v>
      </c>
      <c r="CS13" s="29">
        <v>1902.0</v>
      </c>
      <c r="CT13" s="29">
        <v>2395.0</v>
      </c>
      <c r="CU13" s="29">
        <v>2322.0</v>
      </c>
      <c r="CV13" s="29">
        <v>19090.0</v>
      </c>
      <c r="CW13" s="29">
        <v>1437.0</v>
      </c>
      <c r="CX13" s="29">
        <v>2333.0</v>
      </c>
      <c r="CY13" s="29">
        <v>2532.0</v>
      </c>
      <c r="CZ13" s="29">
        <v>3254.0</v>
      </c>
      <c r="DA13" s="29">
        <v>3265.0</v>
      </c>
      <c r="DB13" s="29">
        <v>3648.0</v>
      </c>
      <c r="DC13" s="29">
        <v>2475.0</v>
      </c>
      <c r="DD13" s="29">
        <v>14145.0</v>
      </c>
      <c r="DE13" s="29">
        <v>1584.0</v>
      </c>
      <c r="DF13" s="29">
        <v>3013.0</v>
      </c>
      <c r="DG13" s="29">
        <v>3375.0</v>
      </c>
      <c r="DH13" s="29">
        <v>161.0</v>
      </c>
      <c r="DI13" s="29">
        <v>3214.0</v>
      </c>
      <c r="DJ13" s="29">
        <v>2746.0</v>
      </c>
      <c r="DK13" s="29">
        <v>2450.0</v>
      </c>
      <c r="DL13" s="29">
        <v>5891.0</v>
      </c>
      <c r="DM13" s="29">
        <v>3212.0</v>
      </c>
      <c r="DN13" s="29">
        <v>1652.0</v>
      </c>
      <c r="DO13" s="29">
        <v>2072.0</v>
      </c>
      <c r="DP13" s="29">
        <v>15719.0</v>
      </c>
      <c r="DQ13" s="29">
        <v>1195.0</v>
      </c>
      <c r="DR13" s="29">
        <v>1177.0</v>
      </c>
      <c r="DS13" s="29">
        <v>11395.0</v>
      </c>
      <c r="DT13" s="29">
        <v>2492.0</v>
      </c>
      <c r="DU13" s="29">
        <v>4045.0</v>
      </c>
      <c r="DV13" s="29">
        <v>8447.0</v>
      </c>
      <c r="DW13" s="29">
        <v>4827.0</v>
      </c>
      <c r="DX13" s="29">
        <v>594.0</v>
      </c>
      <c r="DY13" s="29">
        <v>1224.0</v>
      </c>
      <c r="DZ13" s="29">
        <v>1281.0</v>
      </c>
      <c r="EA13" s="29">
        <v>1442.0</v>
      </c>
      <c r="EB13" s="29">
        <v>1863.0</v>
      </c>
      <c r="EC13" s="29">
        <v>6630.0</v>
      </c>
      <c r="ED13" s="29">
        <v>11788.0</v>
      </c>
      <c r="EE13" s="29">
        <v>1528.0</v>
      </c>
      <c r="EF13" s="29">
        <v>1739.0</v>
      </c>
      <c r="EG13" s="29">
        <v>6897.0</v>
      </c>
      <c r="EH13" s="29">
        <v>3278.0</v>
      </c>
      <c r="EI13" s="29">
        <v>3656.0</v>
      </c>
      <c r="EJ13" s="29">
        <v>6481.0</v>
      </c>
      <c r="EK13" s="29">
        <v>4284.0</v>
      </c>
      <c r="EL13" s="29">
        <v>6020.0</v>
      </c>
      <c r="EM13" s="29">
        <v>4624.0</v>
      </c>
      <c r="EN13" s="29">
        <v>2806.0</v>
      </c>
      <c r="EO13" s="29">
        <v>5929.0</v>
      </c>
      <c r="EP13" s="29">
        <v>5316.0</v>
      </c>
      <c r="EQ13" s="29">
        <v>2450.0</v>
      </c>
      <c r="ER13" s="29">
        <v>2381.0</v>
      </c>
      <c r="ES13" s="29">
        <v>8677.0</v>
      </c>
      <c r="ET13" s="29">
        <v>13233.0</v>
      </c>
      <c r="EU13" s="29">
        <v>6376.0</v>
      </c>
      <c r="EV13" s="29">
        <v>3473.0</v>
      </c>
      <c r="EW13" s="29">
        <v>3384.0</v>
      </c>
      <c r="EX13" s="29">
        <v>6559.0</v>
      </c>
      <c r="EY13" s="29">
        <v>925.0</v>
      </c>
      <c r="EZ13" s="29">
        <v>3099.0</v>
      </c>
      <c r="FA13" s="29">
        <v>730.0</v>
      </c>
      <c r="FB13" s="29">
        <v>1742.0</v>
      </c>
      <c r="FC13" s="29">
        <v>6065.0</v>
      </c>
      <c r="FD13" s="29">
        <v>2475.0</v>
      </c>
      <c r="FE13" s="29">
        <v>8786.0</v>
      </c>
      <c r="FF13" s="29">
        <v>5012.0</v>
      </c>
      <c r="FG13" s="29">
        <v>5090.0</v>
      </c>
      <c r="FH13" s="29">
        <v>4909.0</v>
      </c>
      <c r="FI13" s="29">
        <v>4392.0</v>
      </c>
      <c r="FJ13" s="29">
        <v>2459.0</v>
      </c>
      <c r="FK13" s="29">
        <v>2790.0</v>
      </c>
      <c r="FL13" s="29">
        <v>1175.0</v>
      </c>
      <c r="FM13" s="29">
        <v>6666.0</v>
      </c>
      <c r="FN13" s="29">
        <v>4039.0</v>
      </c>
      <c r="FO13" s="29">
        <v>2553.0</v>
      </c>
      <c r="FP13" s="29">
        <v>503.0</v>
      </c>
      <c r="FQ13" s="29">
        <v>1754.0</v>
      </c>
      <c r="FR13" s="29">
        <v>370.0</v>
      </c>
      <c r="FS13" s="29">
        <v>327.0</v>
      </c>
      <c r="FT13" s="29">
        <v>2064.0</v>
      </c>
      <c r="FU13" s="29">
        <v>570.0</v>
      </c>
    </row>
    <row r="14">
      <c r="A14" s="28">
        <v>42125.0</v>
      </c>
      <c r="B14" s="29">
        <v>1610705.0</v>
      </c>
      <c r="C14" s="29">
        <v>15233.0</v>
      </c>
      <c r="D14" s="29">
        <v>16377.0</v>
      </c>
      <c r="E14" s="29">
        <v>13151.0</v>
      </c>
      <c r="F14" s="29">
        <v>21824.0</v>
      </c>
      <c r="G14" s="29">
        <v>10750.0</v>
      </c>
      <c r="H14" s="29">
        <v>14424.0</v>
      </c>
      <c r="I14" s="29">
        <v>9206.0</v>
      </c>
      <c r="J14" s="29">
        <v>12038.0</v>
      </c>
      <c r="K14" s="29">
        <v>12462.0</v>
      </c>
      <c r="L14" s="29">
        <v>97251.0</v>
      </c>
      <c r="M14" s="29">
        <v>7554.0</v>
      </c>
      <c r="N14" s="29">
        <v>12441.0</v>
      </c>
      <c r="O14" s="29">
        <v>13612.0</v>
      </c>
      <c r="P14" s="29">
        <v>16979.0</v>
      </c>
      <c r="Q14" s="29">
        <v>16330.0</v>
      </c>
      <c r="R14" s="29">
        <v>17413.0</v>
      </c>
      <c r="S14" s="29">
        <v>12521.0</v>
      </c>
      <c r="T14" s="29">
        <v>63239.0</v>
      </c>
      <c r="U14" s="29">
        <v>7896.0</v>
      </c>
      <c r="V14" s="29">
        <v>14704.0</v>
      </c>
      <c r="W14" s="29">
        <v>16330.0</v>
      </c>
      <c r="X14" s="29">
        <v>782.0</v>
      </c>
      <c r="Y14" s="29">
        <v>15548.0</v>
      </c>
      <c r="Z14" s="29">
        <v>13378.0</v>
      </c>
      <c r="AA14" s="29">
        <v>11142.0</v>
      </c>
      <c r="AB14" s="29">
        <v>29830.0</v>
      </c>
      <c r="AC14" s="29">
        <v>14654.0</v>
      </c>
      <c r="AD14" s="29">
        <v>8168.0</v>
      </c>
      <c r="AE14" s="29">
        <v>9961.0</v>
      </c>
      <c r="AF14" s="29">
        <v>83788.0</v>
      </c>
      <c r="AG14" s="29">
        <v>5948.0</v>
      </c>
      <c r="AH14" s="29">
        <v>5686.0</v>
      </c>
      <c r="AI14" s="29">
        <v>55253.0</v>
      </c>
      <c r="AJ14" s="29">
        <v>12825.0</v>
      </c>
      <c r="AK14" s="29">
        <v>19489.0</v>
      </c>
      <c r="AL14" s="29">
        <v>39563.0</v>
      </c>
      <c r="AM14" s="29">
        <v>22572.0</v>
      </c>
      <c r="AN14" s="29">
        <v>2824.0</v>
      </c>
      <c r="AO14" s="29">
        <v>5883.0</v>
      </c>
      <c r="AP14" s="29">
        <v>5542.0</v>
      </c>
      <c r="AQ14" s="29">
        <v>6923.0</v>
      </c>
      <c r="AR14" s="29">
        <v>8411.0</v>
      </c>
      <c r="AS14" s="29">
        <v>32534.0</v>
      </c>
      <c r="AT14" s="29">
        <v>53931.0</v>
      </c>
      <c r="AU14" s="29">
        <v>7557.0</v>
      </c>
      <c r="AV14" s="29">
        <v>8640.0</v>
      </c>
      <c r="AW14" s="29">
        <v>34244.0</v>
      </c>
      <c r="AX14" s="29">
        <v>16411.0</v>
      </c>
      <c r="AY14" s="29">
        <v>16746.0</v>
      </c>
      <c r="AZ14" s="29">
        <v>31569.0</v>
      </c>
      <c r="BA14" s="29">
        <v>19306.0</v>
      </c>
      <c r="BB14" s="29">
        <v>28642.0</v>
      </c>
      <c r="BC14" s="29">
        <v>22964.0</v>
      </c>
      <c r="BD14" s="29">
        <v>13910.0</v>
      </c>
      <c r="BE14" s="29">
        <v>27785.0</v>
      </c>
      <c r="BF14" s="29">
        <v>25907.0</v>
      </c>
      <c r="BG14" s="29">
        <v>11445.0</v>
      </c>
      <c r="BH14" s="29">
        <v>11836.0</v>
      </c>
      <c r="BI14" s="29">
        <v>41645.0</v>
      </c>
      <c r="BJ14" s="29">
        <v>65361.0</v>
      </c>
      <c r="BK14" s="29">
        <v>30581.0</v>
      </c>
      <c r="BL14" s="29">
        <v>17964.0</v>
      </c>
      <c r="BM14" s="29">
        <v>16816.0</v>
      </c>
      <c r="BN14" s="29">
        <v>31869.0</v>
      </c>
      <c r="BO14" s="29">
        <v>4209.0</v>
      </c>
      <c r="BP14" s="29">
        <v>15556.0</v>
      </c>
      <c r="BQ14" s="29">
        <v>4127.0</v>
      </c>
      <c r="BR14" s="29">
        <v>8615.0</v>
      </c>
      <c r="BS14" s="29">
        <v>28164.0</v>
      </c>
      <c r="BT14" s="29">
        <v>12313.0</v>
      </c>
      <c r="BU14" s="29">
        <v>38993.0</v>
      </c>
      <c r="BV14" s="29">
        <v>23767.0</v>
      </c>
      <c r="BW14" s="29">
        <v>25176.0</v>
      </c>
      <c r="BX14" s="29">
        <v>24652.0</v>
      </c>
      <c r="BY14" s="29">
        <v>21407.0</v>
      </c>
      <c r="BZ14" s="29">
        <v>11783.0</v>
      </c>
      <c r="CA14" s="29">
        <v>13440.0</v>
      </c>
      <c r="CB14" s="29">
        <v>5728.0</v>
      </c>
      <c r="CC14" s="29">
        <v>29635.0</v>
      </c>
      <c r="CD14" s="29">
        <v>19537.0</v>
      </c>
      <c r="CE14" s="29">
        <v>11502.0</v>
      </c>
      <c r="CF14" s="29">
        <v>2578.0</v>
      </c>
      <c r="CG14" s="29">
        <v>7926.0</v>
      </c>
      <c r="CH14" s="29">
        <v>1891.0</v>
      </c>
      <c r="CI14" s="29">
        <v>1560.0</v>
      </c>
      <c r="CJ14" s="29">
        <v>9872.0</v>
      </c>
      <c r="CK14" s="29">
        <v>2397.0</v>
      </c>
      <c r="CL14" s="29">
        <v>286088.0</v>
      </c>
      <c r="CM14" s="29">
        <v>2648.0</v>
      </c>
      <c r="CN14" s="29">
        <v>2839.0</v>
      </c>
      <c r="CO14" s="29">
        <v>2274.0</v>
      </c>
      <c r="CP14" s="29">
        <v>3845.0</v>
      </c>
      <c r="CQ14" s="29">
        <v>1948.0</v>
      </c>
      <c r="CR14" s="29">
        <v>2522.0</v>
      </c>
      <c r="CS14" s="29">
        <v>1576.0</v>
      </c>
      <c r="CT14" s="29">
        <v>2167.0</v>
      </c>
      <c r="CU14" s="29">
        <v>2211.0</v>
      </c>
      <c r="CV14" s="29">
        <v>16394.0</v>
      </c>
      <c r="CW14" s="29">
        <v>1201.0</v>
      </c>
      <c r="CX14" s="29">
        <v>2047.0</v>
      </c>
      <c r="CY14" s="29">
        <v>2177.0</v>
      </c>
      <c r="CZ14" s="29">
        <v>2705.0</v>
      </c>
      <c r="DA14" s="29">
        <v>2920.0</v>
      </c>
      <c r="DB14" s="29">
        <v>2958.0</v>
      </c>
      <c r="DC14" s="29">
        <v>2174.0</v>
      </c>
      <c r="DD14" s="29">
        <v>12235.0</v>
      </c>
      <c r="DE14" s="29">
        <v>1267.0</v>
      </c>
      <c r="DF14" s="29">
        <v>2532.0</v>
      </c>
      <c r="DG14" s="29">
        <v>2969.0</v>
      </c>
      <c r="DH14" s="29">
        <v>129.0</v>
      </c>
      <c r="DI14" s="29">
        <v>2840.0</v>
      </c>
      <c r="DJ14" s="29">
        <v>2205.0</v>
      </c>
      <c r="DK14" s="29">
        <v>2029.0</v>
      </c>
      <c r="DL14" s="29">
        <v>5684.0</v>
      </c>
      <c r="DM14" s="29">
        <v>3060.0</v>
      </c>
      <c r="DN14" s="29">
        <v>1374.0</v>
      </c>
      <c r="DO14" s="29">
        <v>1816.0</v>
      </c>
      <c r="DP14" s="29">
        <v>15715.0</v>
      </c>
      <c r="DQ14" s="29">
        <v>1115.0</v>
      </c>
      <c r="DR14" s="29">
        <v>982.0</v>
      </c>
      <c r="DS14" s="29">
        <v>10292.0</v>
      </c>
      <c r="DT14" s="29">
        <v>2039.0</v>
      </c>
      <c r="DU14" s="29">
        <v>3591.0</v>
      </c>
      <c r="DV14" s="29">
        <v>7017.0</v>
      </c>
      <c r="DW14" s="29">
        <v>3771.0</v>
      </c>
      <c r="DX14" s="29">
        <v>455.0</v>
      </c>
      <c r="DY14" s="29">
        <v>1079.0</v>
      </c>
      <c r="DZ14" s="29">
        <v>875.0</v>
      </c>
      <c r="EA14" s="29">
        <v>1261.0</v>
      </c>
      <c r="EB14" s="29">
        <v>1381.0</v>
      </c>
      <c r="EC14" s="29">
        <v>5861.0</v>
      </c>
      <c r="ED14" s="29">
        <v>8904.0</v>
      </c>
      <c r="EE14" s="29">
        <v>1227.0</v>
      </c>
      <c r="EF14" s="29">
        <v>1421.0</v>
      </c>
      <c r="EG14" s="29">
        <v>5289.0</v>
      </c>
      <c r="EH14" s="29">
        <v>2605.0</v>
      </c>
      <c r="EI14" s="29">
        <v>2774.0</v>
      </c>
      <c r="EJ14" s="29">
        <v>5681.0</v>
      </c>
      <c r="EK14" s="29">
        <v>3525.0</v>
      </c>
      <c r="EL14" s="29">
        <v>4905.0</v>
      </c>
      <c r="EM14" s="29">
        <v>3907.0</v>
      </c>
      <c r="EN14" s="29">
        <v>2390.0</v>
      </c>
      <c r="EO14" s="29">
        <v>5115.0</v>
      </c>
      <c r="EP14" s="29">
        <v>4374.0</v>
      </c>
      <c r="EQ14" s="29">
        <v>2023.0</v>
      </c>
      <c r="ER14" s="29">
        <v>2216.0</v>
      </c>
      <c r="ES14" s="29">
        <v>7278.0</v>
      </c>
      <c r="ET14" s="29">
        <v>11705.0</v>
      </c>
      <c r="EU14" s="29">
        <v>5506.0</v>
      </c>
      <c r="EV14" s="29">
        <v>3264.0</v>
      </c>
      <c r="EW14" s="29">
        <v>2935.0</v>
      </c>
      <c r="EX14" s="29">
        <v>5699.0</v>
      </c>
      <c r="EY14" s="29">
        <v>670.0</v>
      </c>
      <c r="EZ14" s="29">
        <v>3244.0</v>
      </c>
      <c r="FA14" s="29">
        <v>590.0</v>
      </c>
      <c r="FB14" s="29">
        <v>1566.0</v>
      </c>
      <c r="FC14" s="29">
        <v>5434.0</v>
      </c>
      <c r="FD14" s="29">
        <v>2214.0</v>
      </c>
      <c r="FE14" s="29">
        <v>6963.0</v>
      </c>
      <c r="FF14" s="29">
        <v>4252.0</v>
      </c>
      <c r="FG14" s="29">
        <v>4673.0</v>
      </c>
      <c r="FH14" s="29">
        <v>4240.0</v>
      </c>
      <c r="FI14" s="29">
        <v>3798.0</v>
      </c>
      <c r="FJ14" s="29">
        <v>2273.0</v>
      </c>
      <c r="FK14" s="29">
        <v>2149.0</v>
      </c>
      <c r="FL14" s="29">
        <v>1082.0</v>
      </c>
      <c r="FM14" s="29">
        <v>5942.0</v>
      </c>
      <c r="FN14" s="29">
        <v>3832.0</v>
      </c>
      <c r="FO14" s="29">
        <v>1989.0</v>
      </c>
      <c r="FP14" s="29">
        <v>407.0</v>
      </c>
      <c r="FQ14" s="29">
        <v>1509.0</v>
      </c>
      <c r="FR14" s="29">
        <v>329.0</v>
      </c>
      <c r="FS14" s="29">
        <v>325.0</v>
      </c>
      <c r="FT14" s="29">
        <v>1850.0</v>
      </c>
      <c r="FU14" s="29">
        <v>508.0</v>
      </c>
    </row>
    <row r="15">
      <c r="A15" s="28">
        <v>42156.0</v>
      </c>
      <c r="B15" s="29">
        <v>2020683.0</v>
      </c>
      <c r="C15" s="29">
        <v>19449.0</v>
      </c>
      <c r="D15" s="29">
        <v>20606.0</v>
      </c>
      <c r="E15" s="29">
        <v>16633.0</v>
      </c>
      <c r="F15" s="29">
        <v>28154.0</v>
      </c>
      <c r="G15" s="29">
        <v>13550.0</v>
      </c>
      <c r="H15" s="29">
        <v>17454.0</v>
      </c>
      <c r="I15" s="29">
        <v>11978.0</v>
      </c>
      <c r="J15" s="29">
        <v>14770.0</v>
      </c>
      <c r="K15" s="29">
        <v>14842.0</v>
      </c>
      <c r="L15" s="29">
        <v>116351.0</v>
      </c>
      <c r="M15" s="29">
        <v>9177.0</v>
      </c>
      <c r="N15" s="29">
        <v>15760.0</v>
      </c>
      <c r="O15" s="29">
        <v>17087.0</v>
      </c>
      <c r="P15" s="29">
        <v>20050.0</v>
      </c>
      <c r="Q15" s="29">
        <v>19669.0</v>
      </c>
      <c r="R15" s="29">
        <v>20667.0</v>
      </c>
      <c r="S15" s="29">
        <v>15739.0</v>
      </c>
      <c r="T15" s="29">
        <v>82370.0</v>
      </c>
      <c r="U15" s="29">
        <v>10473.0</v>
      </c>
      <c r="V15" s="29">
        <v>18833.0</v>
      </c>
      <c r="W15" s="29">
        <v>19945.0</v>
      </c>
      <c r="X15" s="29">
        <v>925.0</v>
      </c>
      <c r="Y15" s="29">
        <v>19020.0</v>
      </c>
      <c r="Z15" s="29">
        <v>17362.0</v>
      </c>
      <c r="AA15" s="29">
        <v>14060.0</v>
      </c>
      <c r="AB15" s="29">
        <v>35852.0</v>
      </c>
      <c r="AC15" s="29">
        <v>18575.0</v>
      </c>
      <c r="AD15" s="29">
        <v>9858.0</v>
      </c>
      <c r="AE15" s="29">
        <v>12239.0</v>
      </c>
      <c r="AF15" s="29">
        <v>102827.0</v>
      </c>
      <c r="AG15" s="29">
        <v>7042.0</v>
      </c>
      <c r="AH15" s="29">
        <v>6833.0</v>
      </c>
      <c r="AI15" s="29">
        <v>68374.0</v>
      </c>
      <c r="AJ15" s="29">
        <v>15465.0</v>
      </c>
      <c r="AK15" s="29">
        <v>23359.0</v>
      </c>
      <c r="AL15" s="29">
        <v>49322.0</v>
      </c>
      <c r="AM15" s="29">
        <v>26577.0</v>
      </c>
      <c r="AN15" s="29">
        <v>3248.0</v>
      </c>
      <c r="AO15" s="29">
        <v>6959.0</v>
      </c>
      <c r="AP15" s="29">
        <v>6591.0</v>
      </c>
      <c r="AQ15" s="29">
        <v>8187.0</v>
      </c>
      <c r="AR15" s="29">
        <v>9903.0</v>
      </c>
      <c r="AS15" s="29">
        <v>41060.0</v>
      </c>
      <c r="AT15" s="29">
        <v>69489.0</v>
      </c>
      <c r="AU15" s="29">
        <v>10362.0</v>
      </c>
      <c r="AV15" s="29">
        <v>10127.0</v>
      </c>
      <c r="AW15" s="29">
        <v>42326.0</v>
      </c>
      <c r="AX15" s="29">
        <v>21004.0</v>
      </c>
      <c r="AY15" s="29">
        <v>21004.0</v>
      </c>
      <c r="AZ15" s="29">
        <v>40359.0</v>
      </c>
      <c r="BA15" s="29">
        <v>24448.0</v>
      </c>
      <c r="BB15" s="29">
        <v>36556.0</v>
      </c>
      <c r="BC15" s="29">
        <v>27806.0</v>
      </c>
      <c r="BD15" s="29">
        <v>16352.0</v>
      </c>
      <c r="BE15" s="29">
        <v>35445.0</v>
      </c>
      <c r="BF15" s="29">
        <v>32353.0</v>
      </c>
      <c r="BG15" s="29">
        <v>14265.0</v>
      </c>
      <c r="BH15" s="29">
        <v>15331.0</v>
      </c>
      <c r="BI15" s="29">
        <v>53590.0</v>
      </c>
      <c r="BJ15" s="29">
        <v>79718.0</v>
      </c>
      <c r="BK15" s="29">
        <v>37140.0</v>
      </c>
      <c r="BL15" s="29">
        <v>21635.0</v>
      </c>
      <c r="BM15" s="29">
        <v>20943.0</v>
      </c>
      <c r="BN15" s="29">
        <v>40549.0</v>
      </c>
      <c r="BO15" s="29">
        <v>5028.0</v>
      </c>
      <c r="BP15" s="29">
        <v>19311.0</v>
      </c>
      <c r="BQ15" s="29">
        <v>4781.0</v>
      </c>
      <c r="BR15" s="29">
        <v>10639.0</v>
      </c>
      <c r="BS15" s="29">
        <v>37249.0</v>
      </c>
      <c r="BT15" s="29">
        <v>15247.0</v>
      </c>
      <c r="BU15" s="29">
        <v>51839.0</v>
      </c>
      <c r="BV15" s="29">
        <v>30873.0</v>
      </c>
      <c r="BW15" s="29">
        <v>32586.0</v>
      </c>
      <c r="BX15" s="29">
        <v>33030.0</v>
      </c>
      <c r="BY15" s="29">
        <v>27568.0</v>
      </c>
      <c r="BZ15" s="29">
        <v>16380.0</v>
      </c>
      <c r="CA15" s="29">
        <v>18690.0</v>
      </c>
      <c r="CB15" s="29">
        <v>7007.0</v>
      </c>
      <c r="CC15" s="29">
        <v>38979.0</v>
      </c>
      <c r="CD15" s="29">
        <v>26046.0</v>
      </c>
      <c r="CE15" s="29">
        <v>15310.0</v>
      </c>
      <c r="CF15" s="29">
        <v>3199.0</v>
      </c>
      <c r="CG15" s="29">
        <v>9738.0</v>
      </c>
      <c r="CH15" s="29">
        <v>2405.0</v>
      </c>
      <c r="CI15" s="29">
        <v>1952.0</v>
      </c>
      <c r="CJ15" s="29">
        <v>11541.0</v>
      </c>
      <c r="CK15" s="29">
        <v>2951.0</v>
      </c>
      <c r="CL15" s="29">
        <v>409978.0</v>
      </c>
      <c r="CM15" s="29">
        <v>4216.0</v>
      </c>
      <c r="CN15" s="29">
        <v>4229.0</v>
      </c>
      <c r="CO15" s="29">
        <v>3482.0</v>
      </c>
      <c r="CP15" s="29">
        <v>6330.0</v>
      </c>
      <c r="CQ15" s="29">
        <v>2800.0</v>
      </c>
      <c r="CR15" s="29">
        <v>3030.0</v>
      </c>
      <c r="CS15" s="29">
        <v>2772.0</v>
      </c>
      <c r="CT15" s="29">
        <v>2732.0</v>
      </c>
      <c r="CU15" s="29">
        <v>2380.0</v>
      </c>
      <c r="CV15" s="29">
        <v>19100.0</v>
      </c>
      <c r="CW15" s="29">
        <v>1623.0</v>
      </c>
      <c r="CX15" s="29">
        <v>3319.0</v>
      </c>
      <c r="CY15" s="29">
        <v>3475.0</v>
      </c>
      <c r="CZ15" s="29">
        <v>3071.0</v>
      </c>
      <c r="DA15" s="29">
        <v>3339.0</v>
      </c>
      <c r="DB15" s="29">
        <v>3254.0</v>
      </c>
      <c r="DC15" s="29">
        <v>3218.0</v>
      </c>
      <c r="DD15" s="29">
        <v>19131.0</v>
      </c>
      <c r="DE15" s="29">
        <v>2577.0</v>
      </c>
      <c r="DF15" s="29">
        <v>4129.0</v>
      </c>
      <c r="DG15" s="29">
        <v>3615.0</v>
      </c>
      <c r="DH15" s="29">
        <v>143.0</v>
      </c>
      <c r="DI15" s="29">
        <v>3472.0</v>
      </c>
      <c r="DJ15" s="29">
        <v>3984.0</v>
      </c>
      <c r="DK15" s="29">
        <v>2918.0</v>
      </c>
      <c r="DL15" s="29">
        <v>6022.0</v>
      </c>
      <c r="DM15" s="29">
        <v>3921.0</v>
      </c>
      <c r="DN15" s="29">
        <v>1690.0</v>
      </c>
      <c r="DO15" s="29">
        <v>2278.0</v>
      </c>
      <c r="DP15" s="29">
        <v>19039.0</v>
      </c>
      <c r="DQ15" s="29">
        <v>1094.0</v>
      </c>
      <c r="DR15" s="29">
        <v>1147.0</v>
      </c>
      <c r="DS15" s="29">
        <v>13121.0</v>
      </c>
      <c r="DT15" s="29">
        <v>2640.0</v>
      </c>
      <c r="DU15" s="29">
        <v>3870.0</v>
      </c>
      <c r="DV15" s="29">
        <v>9759.0</v>
      </c>
      <c r="DW15" s="29">
        <v>4005.0</v>
      </c>
      <c r="DX15" s="29">
        <v>424.0</v>
      </c>
      <c r="DY15" s="29">
        <v>1076.0</v>
      </c>
      <c r="DZ15" s="29">
        <v>1049.0</v>
      </c>
      <c r="EA15" s="29">
        <v>1264.0</v>
      </c>
      <c r="EB15" s="29">
        <v>1492.0</v>
      </c>
      <c r="EC15" s="29">
        <v>8526.0</v>
      </c>
      <c r="ED15" s="29">
        <v>15558.0</v>
      </c>
      <c r="EE15" s="29">
        <v>2805.0</v>
      </c>
      <c r="EF15" s="29">
        <v>1487.0</v>
      </c>
      <c r="EG15" s="29">
        <v>8082.0</v>
      </c>
      <c r="EH15" s="29">
        <v>4593.0</v>
      </c>
      <c r="EI15" s="29">
        <v>4258.0</v>
      </c>
      <c r="EJ15" s="29">
        <v>8790.0</v>
      </c>
      <c r="EK15" s="29">
        <v>5142.0</v>
      </c>
      <c r="EL15" s="29">
        <v>7914.0</v>
      </c>
      <c r="EM15" s="29">
        <v>4842.0</v>
      </c>
      <c r="EN15" s="29">
        <v>2442.0</v>
      </c>
      <c r="EO15" s="29">
        <v>7660.0</v>
      </c>
      <c r="EP15" s="29">
        <v>6446.0</v>
      </c>
      <c r="EQ15" s="29">
        <v>2820.0</v>
      </c>
      <c r="ER15" s="29">
        <v>3495.0</v>
      </c>
      <c r="ES15" s="29">
        <v>11945.0</v>
      </c>
      <c r="ET15" s="29">
        <v>14357.0</v>
      </c>
      <c r="EU15" s="29">
        <v>6559.0</v>
      </c>
      <c r="EV15" s="29">
        <v>3671.0</v>
      </c>
      <c r="EW15" s="29">
        <v>4127.0</v>
      </c>
      <c r="EX15" s="29">
        <v>8680.0</v>
      </c>
      <c r="EY15" s="29">
        <v>819.0</v>
      </c>
      <c r="EZ15" s="29">
        <v>3755.0</v>
      </c>
      <c r="FA15" s="29">
        <v>654.0</v>
      </c>
      <c r="FB15" s="29">
        <v>2024.0</v>
      </c>
      <c r="FC15" s="29">
        <v>9085.0</v>
      </c>
      <c r="FD15" s="29">
        <v>2934.0</v>
      </c>
      <c r="FE15" s="29">
        <v>12846.0</v>
      </c>
      <c r="FF15" s="29">
        <v>7106.0</v>
      </c>
      <c r="FG15" s="29">
        <v>7410.0</v>
      </c>
      <c r="FH15" s="29">
        <v>8378.0</v>
      </c>
      <c r="FI15" s="29">
        <v>6161.0</v>
      </c>
      <c r="FJ15" s="29">
        <v>4597.0</v>
      </c>
      <c r="FK15" s="29">
        <v>5250.0</v>
      </c>
      <c r="FL15" s="29">
        <v>1279.0</v>
      </c>
      <c r="FM15" s="29">
        <v>9344.0</v>
      </c>
      <c r="FN15" s="29">
        <v>6509.0</v>
      </c>
      <c r="FO15" s="29">
        <v>3808.0</v>
      </c>
      <c r="FP15" s="29">
        <v>621.0</v>
      </c>
      <c r="FQ15" s="29">
        <v>1812.0</v>
      </c>
      <c r="FR15" s="29">
        <v>514.0</v>
      </c>
      <c r="FS15" s="29">
        <v>392.0</v>
      </c>
      <c r="FT15" s="29">
        <v>1669.0</v>
      </c>
      <c r="FU15" s="29">
        <v>554.0</v>
      </c>
    </row>
    <row r="16">
      <c r="A16" s="28">
        <v>42186.0</v>
      </c>
      <c r="B16" s="29">
        <v>2415938.0</v>
      </c>
      <c r="C16" s="29">
        <v>23617.0</v>
      </c>
      <c r="D16" s="29">
        <v>24608.0</v>
      </c>
      <c r="E16" s="29">
        <v>19240.0</v>
      </c>
      <c r="F16" s="29">
        <v>33960.0</v>
      </c>
      <c r="G16" s="29">
        <v>16110.0</v>
      </c>
      <c r="H16" s="29">
        <v>20566.0</v>
      </c>
      <c r="I16" s="29">
        <v>14507.0</v>
      </c>
      <c r="J16" s="29">
        <v>17378.0</v>
      </c>
      <c r="K16" s="29">
        <v>17987.0</v>
      </c>
      <c r="L16" s="29">
        <v>135030.0</v>
      </c>
      <c r="M16" s="29">
        <v>12365.0</v>
      </c>
      <c r="N16" s="29">
        <v>18124.0</v>
      </c>
      <c r="O16" s="29">
        <v>20044.0</v>
      </c>
      <c r="P16" s="29">
        <v>23199.0</v>
      </c>
      <c r="Q16" s="29">
        <v>23470.0</v>
      </c>
      <c r="R16" s="29">
        <v>24561.0</v>
      </c>
      <c r="S16" s="29">
        <v>18359.0</v>
      </c>
      <c r="T16" s="29">
        <v>98023.0</v>
      </c>
      <c r="U16" s="29">
        <v>13033.0</v>
      </c>
      <c r="V16" s="29">
        <v>22248.0</v>
      </c>
      <c r="W16" s="29">
        <v>23810.0</v>
      </c>
      <c r="X16" s="29">
        <v>1061.0</v>
      </c>
      <c r="Y16" s="29">
        <v>22749.0</v>
      </c>
      <c r="Z16" s="29">
        <v>20383.0</v>
      </c>
      <c r="AA16" s="29">
        <v>16688.0</v>
      </c>
      <c r="AB16" s="29">
        <v>41901.0</v>
      </c>
      <c r="AC16" s="29">
        <v>22235.0</v>
      </c>
      <c r="AD16" s="29">
        <v>11881.0</v>
      </c>
      <c r="AE16" s="29">
        <v>15353.0</v>
      </c>
      <c r="AF16" s="29">
        <v>121413.0</v>
      </c>
      <c r="AG16" s="29">
        <v>8347.0</v>
      </c>
      <c r="AH16" s="29">
        <v>8341.0</v>
      </c>
      <c r="AI16" s="29">
        <v>82833.0</v>
      </c>
      <c r="AJ16" s="29">
        <v>18585.0</v>
      </c>
      <c r="AK16" s="29">
        <v>27650.0</v>
      </c>
      <c r="AL16" s="29">
        <v>59567.0</v>
      </c>
      <c r="AM16" s="29">
        <v>30716.0</v>
      </c>
      <c r="AN16" s="29">
        <v>3640.0</v>
      </c>
      <c r="AO16" s="29">
        <v>8140.0</v>
      </c>
      <c r="AP16" s="29">
        <v>7680.0</v>
      </c>
      <c r="AQ16" s="29">
        <v>9653.0</v>
      </c>
      <c r="AR16" s="29">
        <v>11427.0</v>
      </c>
      <c r="AS16" s="29">
        <v>48256.0</v>
      </c>
      <c r="AT16" s="29">
        <v>81485.0</v>
      </c>
      <c r="AU16" s="29">
        <v>12692.0</v>
      </c>
      <c r="AV16" s="29">
        <v>11932.0</v>
      </c>
      <c r="AW16" s="29">
        <v>51705.0</v>
      </c>
      <c r="AX16" s="29">
        <v>24737.0</v>
      </c>
      <c r="AY16" s="29">
        <v>24752.0</v>
      </c>
      <c r="AZ16" s="29">
        <v>48031.0</v>
      </c>
      <c r="BA16" s="29">
        <v>29684.0</v>
      </c>
      <c r="BB16" s="29">
        <v>43514.0</v>
      </c>
      <c r="BC16" s="29">
        <v>33427.0</v>
      </c>
      <c r="BD16" s="29">
        <v>19331.0</v>
      </c>
      <c r="BE16" s="29">
        <v>42329.0</v>
      </c>
      <c r="BF16" s="29">
        <v>39226.0</v>
      </c>
      <c r="BG16" s="29">
        <v>17150.0</v>
      </c>
      <c r="BH16" s="29">
        <v>18647.0</v>
      </c>
      <c r="BI16" s="29">
        <v>66768.0</v>
      </c>
      <c r="BJ16" s="29">
        <v>96321.0</v>
      </c>
      <c r="BK16" s="29">
        <v>45021.0</v>
      </c>
      <c r="BL16" s="29">
        <v>25978.0</v>
      </c>
      <c r="BM16" s="29">
        <v>25322.0</v>
      </c>
      <c r="BN16" s="29">
        <v>49950.0</v>
      </c>
      <c r="BO16" s="29">
        <v>6318.0</v>
      </c>
      <c r="BP16" s="29">
        <v>23843.0</v>
      </c>
      <c r="BQ16" s="29">
        <v>5459.0</v>
      </c>
      <c r="BR16" s="29">
        <v>12795.0</v>
      </c>
      <c r="BS16" s="29">
        <v>45266.0</v>
      </c>
      <c r="BT16" s="29">
        <v>18173.0</v>
      </c>
      <c r="BU16" s="29">
        <v>61874.0</v>
      </c>
      <c r="BV16" s="29">
        <v>36984.0</v>
      </c>
      <c r="BW16" s="29">
        <v>39391.0</v>
      </c>
      <c r="BX16" s="29">
        <v>40247.0</v>
      </c>
      <c r="BY16" s="29">
        <v>32582.0</v>
      </c>
      <c r="BZ16" s="29">
        <v>20791.0</v>
      </c>
      <c r="CA16" s="29">
        <v>22156.0</v>
      </c>
      <c r="CB16" s="29">
        <v>8355.0</v>
      </c>
      <c r="CC16" s="29">
        <v>46713.0</v>
      </c>
      <c r="CD16" s="29">
        <v>33061.0</v>
      </c>
      <c r="CE16" s="29">
        <v>17580.0</v>
      </c>
      <c r="CF16" s="29">
        <v>3856.0</v>
      </c>
      <c r="CG16" s="29">
        <v>11629.0</v>
      </c>
      <c r="CH16" s="29">
        <v>2870.0</v>
      </c>
      <c r="CI16" s="29">
        <v>2414.0</v>
      </c>
      <c r="CJ16" s="29">
        <v>13441.0</v>
      </c>
      <c r="CK16" s="29">
        <v>3531.0</v>
      </c>
      <c r="CL16" s="29">
        <v>395255.0</v>
      </c>
      <c r="CM16" s="29">
        <v>4168.0</v>
      </c>
      <c r="CN16" s="29">
        <v>4002.0</v>
      </c>
      <c r="CO16" s="29">
        <v>2607.0</v>
      </c>
      <c r="CP16" s="29">
        <v>5806.0</v>
      </c>
      <c r="CQ16" s="29">
        <v>2560.0</v>
      </c>
      <c r="CR16" s="29">
        <v>3112.0</v>
      </c>
      <c r="CS16" s="29">
        <v>2529.0</v>
      </c>
      <c r="CT16" s="29">
        <v>2608.0</v>
      </c>
      <c r="CU16" s="29">
        <v>3145.0</v>
      </c>
      <c r="CV16" s="29">
        <v>18679.0</v>
      </c>
      <c r="CW16" s="29">
        <v>3188.0</v>
      </c>
      <c r="CX16" s="29">
        <v>2364.0</v>
      </c>
      <c r="CY16" s="29">
        <v>2957.0</v>
      </c>
      <c r="CZ16" s="29">
        <v>3149.0</v>
      </c>
      <c r="DA16" s="29">
        <v>3801.0</v>
      </c>
      <c r="DB16" s="29">
        <v>3894.0</v>
      </c>
      <c r="DC16" s="29">
        <v>2620.0</v>
      </c>
      <c r="DD16" s="29">
        <v>15653.0</v>
      </c>
      <c r="DE16" s="29">
        <v>2560.0</v>
      </c>
      <c r="DF16" s="29">
        <v>3415.0</v>
      </c>
      <c r="DG16" s="29">
        <v>3865.0</v>
      </c>
      <c r="DH16" s="29">
        <v>136.0</v>
      </c>
      <c r="DI16" s="29">
        <v>3729.0</v>
      </c>
      <c r="DJ16" s="29">
        <v>3021.0</v>
      </c>
      <c r="DK16" s="29">
        <v>2628.0</v>
      </c>
      <c r="DL16" s="29">
        <v>6049.0</v>
      </c>
      <c r="DM16" s="29">
        <v>3660.0</v>
      </c>
      <c r="DN16" s="29">
        <v>2023.0</v>
      </c>
      <c r="DO16" s="29">
        <v>3114.0</v>
      </c>
      <c r="DP16" s="29">
        <v>18586.0</v>
      </c>
      <c r="DQ16" s="29">
        <v>1305.0</v>
      </c>
      <c r="DR16" s="29">
        <v>1508.0</v>
      </c>
      <c r="DS16" s="29">
        <v>14459.0</v>
      </c>
      <c r="DT16" s="29">
        <v>3120.0</v>
      </c>
      <c r="DU16" s="29">
        <v>4291.0</v>
      </c>
      <c r="DV16" s="29">
        <v>10245.0</v>
      </c>
      <c r="DW16" s="29">
        <v>4139.0</v>
      </c>
      <c r="DX16" s="29">
        <v>392.0</v>
      </c>
      <c r="DY16" s="29">
        <v>1181.0</v>
      </c>
      <c r="DZ16" s="29">
        <v>1089.0</v>
      </c>
      <c r="EA16" s="29">
        <v>1466.0</v>
      </c>
      <c r="EB16" s="29">
        <v>1524.0</v>
      </c>
      <c r="EC16" s="29">
        <v>7196.0</v>
      </c>
      <c r="ED16" s="29">
        <v>11996.0</v>
      </c>
      <c r="EE16" s="29">
        <v>2330.0</v>
      </c>
      <c r="EF16" s="29">
        <v>1805.0</v>
      </c>
      <c r="EG16" s="29">
        <v>9379.0</v>
      </c>
      <c r="EH16" s="29">
        <v>3733.0</v>
      </c>
      <c r="EI16" s="29">
        <v>3748.0</v>
      </c>
      <c r="EJ16" s="29">
        <v>7672.0</v>
      </c>
      <c r="EK16" s="29">
        <v>5236.0</v>
      </c>
      <c r="EL16" s="29">
        <v>6958.0</v>
      </c>
      <c r="EM16" s="29">
        <v>5621.0</v>
      </c>
      <c r="EN16" s="29">
        <v>2979.0</v>
      </c>
      <c r="EO16" s="29">
        <v>6884.0</v>
      </c>
      <c r="EP16" s="29">
        <v>6873.0</v>
      </c>
      <c r="EQ16" s="29">
        <v>2885.0</v>
      </c>
      <c r="ER16" s="29">
        <v>3316.0</v>
      </c>
      <c r="ES16" s="29">
        <v>13178.0</v>
      </c>
      <c r="ET16" s="29">
        <v>16603.0</v>
      </c>
      <c r="EU16" s="29">
        <v>7881.0</v>
      </c>
      <c r="EV16" s="29">
        <v>4343.0</v>
      </c>
      <c r="EW16" s="29">
        <v>4379.0</v>
      </c>
      <c r="EX16" s="29">
        <v>9401.0</v>
      </c>
      <c r="EY16" s="29">
        <v>1290.0</v>
      </c>
      <c r="EZ16" s="29">
        <v>4532.0</v>
      </c>
      <c r="FA16" s="29">
        <v>678.0</v>
      </c>
      <c r="FB16" s="29">
        <v>2156.0</v>
      </c>
      <c r="FC16" s="29">
        <v>8017.0</v>
      </c>
      <c r="FD16" s="29">
        <v>2926.0</v>
      </c>
      <c r="FE16" s="29">
        <v>10035.0</v>
      </c>
      <c r="FF16" s="29">
        <v>6111.0</v>
      </c>
      <c r="FG16" s="29">
        <v>6805.0</v>
      </c>
      <c r="FH16" s="29">
        <v>7217.0</v>
      </c>
      <c r="FI16" s="29">
        <v>5014.0</v>
      </c>
      <c r="FJ16" s="29">
        <v>4411.0</v>
      </c>
      <c r="FK16" s="29">
        <v>3466.0</v>
      </c>
      <c r="FL16" s="29">
        <v>1348.0</v>
      </c>
      <c r="FM16" s="29">
        <v>7734.0</v>
      </c>
      <c r="FN16" s="29">
        <v>7015.0</v>
      </c>
      <c r="FO16" s="29">
        <v>2270.0</v>
      </c>
      <c r="FP16" s="29">
        <v>657.0</v>
      </c>
      <c r="FQ16" s="29">
        <v>1891.0</v>
      </c>
      <c r="FR16" s="29">
        <v>465.0</v>
      </c>
      <c r="FS16" s="29">
        <v>462.0</v>
      </c>
      <c r="FT16" s="29">
        <v>1900.0</v>
      </c>
      <c r="FU16" s="29">
        <v>580.0</v>
      </c>
    </row>
    <row r="17">
      <c r="A17" s="28">
        <v>42217.0</v>
      </c>
      <c r="B17" s="29">
        <v>2812222.0</v>
      </c>
      <c r="C17" s="29">
        <v>27089.0</v>
      </c>
      <c r="D17" s="29">
        <v>28343.0</v>
      </c>
      <c r="E17" s="29">
        <v>21841.0</v>
      </c>
      <c r="F17" s="29">
        <v>43247.0</v>
      </c>
      <c r="G17" s="29">
        <v>19339.0</v>
      </c>
      <c r="H17" s="29">
        <v>23380.0</v>
      </c>
      <c r="I17" s="29">
        <v>17340.0</v>
      </c>
      <c r="J17" s="29">
        <v>20227.0</v>
      </c>
      <c r="K17" s="29">
        <v>21053.0</v>
      </c>
      <c r="L17" s="29">
        <v>155213.0</v>
      </c>
      <c r="M17" s="29">
        <v>14073.0</v>
      </c>
      <c r="N17" s="29">
        <v>21092.0</v>
      </c>
      <c r="O17" s="29">
        <v>23459.0</v>
      </c>
      <c r="P17" s="29">
        <v>27027.0</v>
      </c>
      <c r="Q17" s="29">
        <v>27013.0</v>
      </c>
      <c r="R17" s="29">
        <v>27786.0</v>
      </c>
      <c r="S17" s="29">
        <v>21882.0</v>
      </c>
      <c r="T17" s="29">
        <v>116333.0</v>
      </c>
      <c r="U17" s="29">
        <v>14701.0</v>
      </c>
      <c r="V17" s="29">
        <v>25866.0</v>
      </c>
      <c r="W17" s="29">
        <v>27338.0</v>
      </c>
      <c r="X17" s="29">
        <v>1210.0</v>
      </c>
      <c r="Y17" s="29">
        <v>26128.0</v>
      </c>
      <c r="Z17" s="29">
        <v>23261.0</v>
      </c>
      <c r="AA17" s="29">
        <v>19341.0</v>
      </c>
      <c r="AB17" s="29">
        <v>48484.0</v>
      </c>
      <c r="AC17" s="29">
        <v>26148.0</v>
      </c>
      <c r="AD17" s="29">
        <v>13608.0</v>
      </c>
      <c r="AE17" s="29">
        <v>17490.0</v>
      </c>
      <c r="AF17" s="29">
        <v>144437.0</v>
      </c>
      <c r="AG17" s="29">
        <v>9816.0</v>
      </c>
      <c r="AH17" s="29">
        <v>9710.0</v>
      </c>
      <c r="AI17" s="29">
        <v>96633.0</v>
      </c>
      <c r="AJ17" s="29">
        <v>22220.0</v>
      </c>
      <c r="AK17" s="29">
        <v>32518.0</v>
      </c>
      <c r="AL17" s="29">
        <v>71971.0</v>
      </c>
      <c r="AM17" s="29">
        <v>35038.0</v>
      </c>
      <c r="AN17" s="29">
        <v>4350.0</v>
      </c>
      <c r="AO17" s="29">
        <v>9405.0</v>
      </c>
      <c r="AP17" s="29">
        <v>8840.0</v>
      </c>
      <c r="AQ17" s="29">
        <v>11166.0</v>
      </c>
      <c r="AR17" s="29">
        <v>13299.0</v>
      </c>
      <c r="AS17" s="29">
        <v>56092.0</v>
      </c>
      <c r="AT17" s="29">
        <v>95056.0</v>
      </c>
      <c r="AU17" s="29">
        <v>14370.0</v>
      </c>
      <c r="AV17" s="29">
        <v>13968.0</v>
      </c>
      <c r="AW17" s="29">
        <v>59111.0</v>
      </c>
      <c r="AX17" s="29">
        <v>28408.0</v>
      </c>
      <c r="AY17" s="29">
        <v>28091.0</v>
      </c>
      <c r="AZ17" s="29">
        <v>53392.0</v>
      </c>
      <c r="BA17" s="29">
        <v>34504.0</v>
      </c>
      <c r="BB17" s="29">
        <v>49416.0</v>
      </c>
      <c r="BC17" s="29">
        <v>39021.0</v>
      </c>
      <c r="BD17" s="29">
        <v>23015.0</v>
      </c>
      <c r="BE17" s="29">
        <v>48727.0</v>
      </c>
      <c r="BF17" s="29">
        <v>45443.0</v>
      </c>
      <c r="BG17" s="29">
        <v>19692.0</v>
      </c>
      <c r="BH17" s="29">
        <v>21676.0</v>
      </c>
      <c r="BI17" s="29">
        <v>75722.0</v>
      </c>
      <c r="BJ17" s="29">
        <v>113454.0</v>
      </c>
      <c r="BK17" s="29">
        <v>53093.0</v>
      </c>
      <c r="BL17" s="29">
        <v>30366.0</v>
      </c>
      <c r="BM17" s="29">
        <v>29995.0</v>
      </c>
      <c r="BN17" s="29">
        <v>58038.0</v>
      </c>
      <c r="BO17" s="29">
        <v>7493.0</v>
      </c>
      <c r="BP17" s="29">
        <v>27748.0</v>
      </c>
      <c r="BQ17" s="29">
        <v>6304.0</v>
      </c>
      <c r="BR17" s="29">
        <v>14946.0</v>
      </c>
      <c r="BS17" s="29">
        <v>53341.0</v>
      </c>
      <c r="BT17" s="29">
        <v>21323.0</v>
      </c>
      <c r="BU17" s="29">
        <v>71884.0</v>
      </c>
      <c r="BV17" s="29">
        <v>42722.0</v>
      </c>
      <c r="BW17" s="29">
        <v>45908.0</v>
      </c>
      <c r="BX17" s="29">
        <v>47642.0</v>
      </c>
      <c r="BY17" s="29">
        <v>37958.0</v>
      </c>
      <c r="BZ17" s="29">
        <v>25666.0</v>
      </c>
      <c r="CA17" s="29">
        <v>25373.0</v>
      </c>
      <c r="CB17" s="29">
        <v>9513.0</v>
      </c>
      <c r="CC17" s="29">
        <v>53022.0</v>
      </c>
      <c r="CD17" s="29">
        <v>37962.0</v>
      </c>
      <c r="CE17" s="29">
        <v>20396.0</v>
      </c>
      <c r="CF17" s="29">
        <v>4575.0</v>
      </c>
      <c r="CG17" s="29">
        <v>13501.0</v>
      </c>
      <c r="CH17" s="29">
        <v>3859.0</v>
      </c>
      <c r="CI17" s="29">
        <v>2856.0</v>
      </c>
      <c r="CJ17" s="29">
        <v>15487.0</v>
      </c>
      <c r="CK17" s="29">
        <v>4170.0</v>
      </c>
      <c r="CL17" s="29">
        <v>396284.0</v>
      </c>
      <c r="CM17" s="29">
        <v>3472.0</v>
      </c>
      <c r="CN17" s="29">
        <v>3735.0</v>
      </c>
      <c r="CO17" s="29">
        <v>2601.0</v>
      </c>
      <c r="CP17" s="29">
        <v>9287.0</v>
      </c>
      <c r="CQ17" s="29">
        <v>3229.0</v>
      </c>
      <c r="CR17" s="29">
        <v>2814.0</v>
      </c>
      <c r="CS17" s="29">
        <v>2833.0</v>
      </c>
      <c r="CT17" s="29">
        <v>2849.0</v>
      </c>
      <c r="CU17" s="29">
        <v>3066.0</v>
      </c>
      <c r="CV17" s="29">
        <v>20183.0</v>
      </c>
      <c r="CW17" s="29">
        <v>1708.0</v>
      </c>
      <c r="CX17" s="29">
        <v>2968.0</v>
      </c>
      <c r="CY17" s="29">
        <v>3415.0</v>
      </c>
      <c r="CZ17" s="29">
        <v>3828.0</v>
      </c>
      <c r="DA17" s="29">
        <v>3543.0</v>
      </c>
      <c r="DB17" s="29">
        <v>3225.0</v>
      </c>
      <c r="DC17" s="29">
        <v>3523.0</v>
      </c>
      <c r="DD17" s="29">
        <v>18310.0</v>
      </c>
      <c r="DE17" s="29">
        <v>1668.0</v>
      </c>
      <c r="DF17" s="29">
        <v>3618.0</v>
      </c>
      <c r="DG17" s="29">
        <v>3528.0</v>
      </c>
      <c r="DH17" s="29">
        <v>149.0</v>
      </c>
      <c r="DI17" s="29">
        <v>3379.0</v>
      </c>
      <c r="DJ17" s="29">
        <v>2878.0</v>
      </c>
      <c r="DK17" s="29">
        <v>2653.0</v>
      </c>
      <c r="DL17" s="29">
        <v>6583.0</v>
      </c>
      <c r="DM17" s="29">
        <v>3913.0</v>
      </c>
      <c r="DN17" s="29">
        <v>1727.0</v>
      </c>
      <c r="DO17" s="29">
        <v>2137.0</v>
      </c>
      <c r="DP17" s="29">
        <v>23024.0</v>
      </c>
      <c r="DQ17" s="29">
        <v>1469.0</v>
      </c>
      <c r="DR17" s="29">
        <v>1369.0</v>
      </c>
      <c r="DS17" s="29">
        <v>13800.0</v>
      </c>
      <c r="DT17" s="29">
        <v>3635.0</v>
      </c>
      <c r="DU17" s="29">
        <v>4868.0</v>
      </c>
      <c r="DV17" s="29">
        <v>12404.0</v>
      </c>
      <c r="DW17" s="29">
        <v>4322.0</v>
      </c>
      <c r="DX17" s="29">
        <v>710.0</v>
      </c>
      <c r="DY17" s="29">
        <v>1265.0</v>
      </c>
      <c r="DZ17" s="29">
        <v>1160.0</v>
      </c>
      <c r="EA17" s="29">
        <v>1513.0</v>
      </c>
      <c r="EB17" s="29">
        <v>1872.0</v>
      </c>
      <c r="EC17" s="29">
        <v>7836.0</v>
      </c>
      <c r="ED17" s="29">
        <v>13571.0</v>
      </c>
      <c r="EE17" s="29">
        <v>1678.0</v>
      </c>
      <c r="EF17" s="29">
        <v>2036.0</v>
      </c>
      <c r="EG17" s="29">
        <v>7406.0</v>
      </c>
      <c r="EH17" s="29">
        <v>3671.0</v>
      </c>
      <c r="EI17" s="29">
        <v>3339.0</v>
      </c>
      <c r="EJ17" s="29">
        <v>5361.0</v>
      </c>
      <c r="EK17" s="29">
        <v>4820.0</v>
      </c>
      <c r="EL17" s="29">
        <v>5902.0</v>
      </c>
      <c r="EM17" s="29">
        <v>5594.0</v>
      </c>
      <c r="EN17" s="29">
        <v>3684.0</v>
      </c>
      <c r="EO17" s="29">
        <v>6398.0</v>
      </c>
      <c r="EP17" s="29">
        <v>6217.0</v>
      </c>
      <c r="EQ17" s="29">
        <v>2542.0</v>
      </c>
      <c r="ER17" s="29">
        <v>3029.0</v>
      </c>
      <c r="ES17" s="29">
        <v>8954.0</v>
      </c>
      <c r="ET17" s="29">
        <v>17133.0</v>
      </c>
      <c r="EU17" s="29">
        <v>8072.0</v>
      </c>
      <c r="EV17" s="29">
        <v>4388.0</v>
      </c>
      <c r="EW17" s="29">
        <v>4673.0</v>
      </c>
      <c r="EX17" s="29">
        <v>8088.0</v>
      </c>
      <c r="EY17" s="29">
        <v>1175.0</v>
      </c>
      <c r="EZ17" s="29">
        <v>3905.0</v>
      </c>
      <c r="FA17" s="29">
        <v>845.0</v>
      </c>
      <c r="FB17" s="29">
        <v>2151.0</v>
      </c>
      <c r="FC17" s="29">
        <v>8075.0</v>
      </c>
      <c r="FD17" s="29">
        <v>3150.0</v>
      </c>
      <c r="FE17" s="29">
        <v>10010.0</v>
      </c>
      <c r="FF17" s="29">
        <v>5738.0</v>
      </c>
      <c r="FG17" s="29">
        <v>6517.0</v>
      </c>
      <c r="FH17" s="29">
        <v>7395.0</v>
      </c>
      <c r="FI17" s="29">
        <v>5376.0</v>
      </c>
      <c r="FJ17" s="29">
        <v>4875.0</v>
      </c>
      <c r="FK17" s="29">
        <v>3217.0</v>
      </c>
      <c r="FL17" s="29">
        <v>1158.0</v>
      </c>
      <c r="FM17" s="29">
        <v>6309.0</v>
      </c>
      <c r="FN17" s="29">
        <v>4901.0</v>
      </c>
      <c r="FO17" s="29">
        <v>2816.0</v>
      </c>
      <c r="FP17" s="29">
        <v>719.0</v>
      </c>
      <c r="FQ17" s="29">
        <v>1872.0</v>
      </c>
      <c r="FR17" s="29">
        <v>989.0</v>
      </c>
      <c r="FS17" s="29">
        <v>442.0</v>
      </c>
      <c r="FT17" s="29">
        <v>2046.0</v>
      </c>
      <c r="FU17" s="29">
        <v>639.0</v>
      </c>
    </row>
    <row r="18">
      <c r="A18" s="28">
        <v>42248.0</v>
      </c>
      <c r="B18" s="29">
        <v>3283988.0</v>
      </c>
      <c r="C18" s="29">
        <v>31368.0</v>
      </c>
      <c r="D18" s="29">
        <v>33540.0</v>
      </c>
      <c r="E18" s="29">
        <v>25249.0</v>
      </c>
      <c r="F18" s="29">
        <v>49872.0</v>
      </c>
      <c r="G18" s="29">
        <v>22656.0</v>
      </c>
      <c r="H18" s="29">
        <v>26844.0</v>
      </c>
      <c r="I18" s="29">
        <v>21061.0</v>
      </c>
      <c r="J18" s="29">
        <v>24008.0</v>
      </c>
      <c r="K18" s="29">
        <v>24690.0</v>
      </c>
      <c r="L18" s="29">
        <v>177438.0</v>
      </c>
      <c r="M18" s="29">
        <v>16757.0</v>
      </c>
      <c r="N18" s="29">
        <v>24075.0</v>
      </c>
      <c r="O18" s="29">
        <v>27797.0</v>
      </c>
      <c r="P18" s="29">
        <v>32705.0</v>
      </c>
      <c r="Q18" s="29">
        <v>31986.0</v>
      </c>
      <c r="R18" s="29">
        <v>31837.0</v>
      </c>
      <c r="S18" s="29">
        <v>25401.0</v>
      </c>
      <c r="T18" s="29">
        <v>135726.0</v>
      </c>
      <c r="U18" s="29">
        <v>17259.0</v>
      </c>
      <c r="V18" s="29">
        <v>31035.0</v>
      </c>
      <c r="W18" s="29">
        <v>32823.0</v>
      </c>
      <c r="X18" s="29">
        <v>1457.0</v>
      </c>
      <c r="Y18" s="29">
        <v>31366.0</v>
      </c>
      <c r="Z18" s="29">
        <v>27302.0</v>
      </c>
      <c r="AA18" s="29">
        <v>22487.0</v>
      </c>
      <c r="AB18" s="29">
        <v>55158.0</v>
      </c>
      <c r="AC18" s="29">
        <v>31105.0</v>
      </c>
      <c r="AD18" s="29">
        <v>17285.0</v>
      </c>
      <c r="AE18" s="29">
        <v>20317.0</v>
      </c>
      <c r="AF18" s="29">
        <v>163619.0</v>
      </c>
      <c r="AG18" s="29">
        <v>11320.0</v>
      </c>
      <c r="AH18" s="29">
        <v>11435.0</v>
      </c>
      <c r="AI18" s="29">
        <v>111287.0</v>
      </c>
      <c r="AJ18" s="29">
        <v>25121.0</v>
      </c>
      <c r="AK18" s="29">
        <v>38114.0</v>
      </c>
      <c r="AL18" s="29">
        <v>82261.0</v>
      </c>
      <c r="AM18" s="29">
        <v>40964.0</v>
      </c>
      <c r="AN18" s="29">
        <v>5444.0</v>
      </c>
      <c r="AO18" s="29">
        <v>10730.0</v>
      </c>
      <c r="AP18" s="29">
        <v>10017.0</v>
      </c>
      <c r="AQ18" s="29">
        <v>12786.0</v>
      </c>
      <c r="AR18" s="29">
        <v>15801.0</v>
      </c>
      <c r="AS18" s="29">
        <v>64848.0</v>
      </c>
      <c r="AT18" s="29">
        <v>112824.0</v>
      </c>
      <c r="AU18" s="29">
        <v>16394.0</v>
      </c>
      <c r="AV18" s="29">
        <v>16606.0</v>
      </c>
      <c r="AW18" s="29">
        <v>69157.0</v>
      </c>
      <c r="AX18" s="29">
        <v>33881.0</v>
      </c>
      <c r="AY18" s="29">
        <v>32225.0</v>
      </c>
      <c r="AZ18" s="29">
        <v>62023.0</v>
      </c>
      <c r="BA18" s="29">
        <v>40893.0</v>
      </c>
      <c r="BB18" s="29">
        <v>57436.0</v>
      </c>
      <c r="BC18" s="29">
        <v>45345.0</v>
      </c>
      <c r="BD18" s="29">
        <v>27225.0</v>
      </c>
      <c r="BE18" s="29">
        <v>55318.0</v>
      </c>
      <c r="BF18" s="29">
        <v>52671.0</v>
      </c>
      <c r="BG18" s="29">
        <v>22935.0</v>
      </c>
      <c r="BH18" s="29">
        <v>27142.0</v>
      </c>
      <c r="BI18" s="29">
        <v>89454.0</v>
      </c>
      <c r="BJ18" s="29">
        <v>132315.0</v>
      </c>
      <c r="BK18" s="29">
        <v>61961.0</v>
      </c>
      <c r="BL18" s="29">
        <v>35391.0</v>
      </c>
      <c r="BM18" s="29">
        <v>34963.0</v>
      </c>
      <c r="BN18" s="29">
        <v>67972.0</v>
      </c>
      <c r="BO18" s="29">
        <v>9415.0</v>
      </c>
      <c r="BP18" s="29">
        <v>33027.0</v>
      </c>
      <c r="BQ18" s="29">
        <v>8874.0</v>
      </c>
      <c r="BR18" s="29">
        <v>17604.0</v>
      </c>
      <c r="BS18" s="29">
        <v>63974.0</v>
      </c>
      <c r="BT18" s="29">
        <v>25919.0</v>
      </c>
      <c r="BU18" s="29">
        <v>84377.0</v>
      </c>
      <c r="BV18" s="29">
        <v>49567.0</v>
      </c>
      <c r="BW18" s="29">
        <v>56281.0</v>
      </c>
      <c r="BX18" s="29">
        <v>54910.0</v>
      </c>
      <c r="BY18" s="29">
        <v>44005.0</v>
      </c>
      <c r="BZ18" s="29">
        <v>30404.0</v>
      </c>
      <c r="CA18" s="29">
        <v>30799.0</v>
      </c>
      <c r="CB18" s="29">
        <v>10774.0</v>
      </c>
      <c r="CC18" s="29">
        <v>59996.0</v>
      </c>
      <c r="CD18" s="29">
        <v>43892.0</v>
      </c>
      <c r="CE18" s="29">
        <v>24349.0</v>
      </c>
      <c r="CF18" s="29">
        <v>5297.0</v>
      </c>
      <c r="CG18" s="29">
        <v>16226.0</v>
      </c>
      <c r="CH18" s="29">
        <v>4845.0</v>
      </c>
      <c r="CI18" s="29">
        <v>3359.0</v>
      </c>
      <c r="CJ18" s="29">
        <v>17926.0</v>
      </c>
      <c r="CK18" s="29">
        <v>4824.0</v>
      </c>
      <c r="CL18" s="29">
        <v>471766.0</v>
      </c>
      <c r="CM18" s="29">
        <v>4279.0</v>
      </c>
      <c r="CN18" s="29">
        <v>5197.0</v>
      </c>
      <c r="CO18" s="29">
        <v>3408.0</v>
      </c>
      <c r="CP18" s="29">
        <v>6625.0</v>
      </c>
      <c r="CQ18" s="29">
        <v>3317.0</v>
      </c>
      <c r="CR18" s="29">
        <v>3464.0</v>
      </c>
      <c r="CS18" s="29">
        <v>3721.0</v>
      </c>
      <c r="CT18" s="29">
        <v>3781.0</v>
      </c>
      <c r="CU18" s="29">
        <v>3637.0</v>
      </c>
      <c r="CV18" s="29">
        <v>22225.0</v>
      </c>
      <c r="CW18" s="29">
        <v>2684.0</v>
      </c>
      <c r="CX18" s="29">
        <v>2983.0</v>
      </c>
      <c r="CY18" s="29">
        <v>4338.0</v>
      </c>
      <c r="CZ18" s="29">
        <v>5678.0</v>
      </c>
      <c r="DA18" s="29">
        <v>4973.0</v>
      </c>
      <c r="DB18" s="29">
        <v>4051.0</v>
      </c>
      <c r="DC18" s="29">
        <v>3519.0</v>
      </c>
      <c r="DD18" s="29">
        <v>19393.0</v>
      </c>
      <c r="DE18" s="29">
        <v>2558.0</v>
      </c>
      <c r="DF18" s="29">
        <v>5169.0</v>
      </c>
      <c r="DG18" s="29">
        <v>5485.0</v>
      </c>
      <c r="DH18" s="29">
        <v>247.0</v>
      </c>
      <c r="DI18" s="29">
        <v>5238.0</v>
      </c>
      <c r="DJ18" s="29">
        <v>4041.0</v>
      </c>
      <c r="DK18" s="29">
        <v>3146.0</v>
      </c>
      <c r="DL18" s="29">
        <v>6674.0</v>
      </c>
      <c r="DM18" s="29">
        <v>4957.0</v>
      </c>
      <c r="DN18" s="29">
        <v>3677.0</v>
      </c>
      <c r="DO18" s="29">
        <v>2827.0</v>
      </c>
      <c r="DP18" s="29">
        <v>19182.0</v>
      </c>
      <c r="DQ18" s="29">
        <v>1504.0</v>
      </c>
      <c r="DR18" s="29">
        <v>1725.0</v>
      </c>
      <c r="DS18" s="29">
        <v>14654.0</v>
      </c>
      <c r="DT18" s="29">
        <v>2901.0</v>
      </c>
      <c r="DU18" s="29">
        <v>5596.0</v>
      </c>
      <c r="DV18" s="29">
        <v>10290.0</v>
      </c>
      <c r="DW18" s="29">
        <v>5926.0</v>
      </c>
      <c r="DX18" s="29">
        <v>1094.0</v>
      </c>
      <c r="DY18" s="29">
        <v>1325.0</v>
      </c>
      <c r="DZ18" s="29">
        <v>1177.0</v>
      </c>
      <c r="EA18" s="29">
        <v>1620.0</v>
      </c>
      <c r="EB18" s="29">
        <v>2502.0</v>
      </c>
      <c r="EC18" s="29">
        <v>8756.0</v>
      </c>
      <c r="ED18" s="29">
        <v>17768.0</v>
      </c>
      <c r="EE18" s="29">
        <v>2024.0</v>
      </c>
      <c r="EF18" s="29">
        <v>2638.0</v>
      </c>
      <c r="EG18" s="29">
        <v>10046.0</v>
      </c>
      <c r="EH18" s="29">
        <v>5473.0</v>
      </c>
      <c r="EI18" s="29">
        <v>4134.0</v>
      </c>
      <c r="EJ18" s="29">
        <v>8631.0</v>
      </c>
      <c r="EK18" s="29">
        <v>6389.0</v>
      </c>
      <c r="EL18" s="29">
        <v>8020.0</v>
      </c>
      <c r="EM18" s="29">
        <v>6324.0</v>
      </c>
      <c r="EN18" s="29">
        <v>4210.0</v>
      </c>
      <c r="EO18" s="29">
        <v>6591.0</v>
      </c>
      <c r="EP18" s="29">
        <v>7228.0</v>
      </c>
      <c r="EQ18" s="29">
        <v>3243.0</v>
      </c>
      <c r="ER18" s="29">
        <v>5466.0</v>
      </c>
      <c r="ES18" s="29">
        <v>13732.0</v>
      </c>
      <c r="ET18" s="29">
        <v>18861.0</v>
      </c>
      <c r="EU18" s="29">
        <v>8868.0</v>
      </c>
      <c r="EV18" s="29">
        <v>5025.0</v>
      </c>
      <c r="EW18" s="29">
        <v>4968.0</v>
      </c>
      <c r="EX18" s="29">
        <v>9934.0</v>
      </c>
      <c r="EY18" s="29">
        <v>1922.0</v>
      </c>
      <c r="EZ18" s="29">
        <v>5279.0</v>
      </c>
      <c r="FA18" s="29">
        <v>2570.0</v>
      </c>
      <c r="FB18" s="29">
        <v>2658.0</v>
      </c>
      <c r="FC18" s="29">
        <v>10633.0</v>
      </c>
      <c r="FD18" s="29">
        <v>4596.0</v>
      </c>
      <c r="FE18" s="29">
        <v>12493.0</v>
      </c>
      <c r="FF18" s="29">
        <v>6845.0</v>
      </c>
      <c r="FG18" s="29">
        <v>10373.0</v>
      </c>
      <c r="FH18" s="29">
        <v>7268.0</v>
      </c>
      <c r="FI18" s="29">
        <v>6047.0</v>
      </c>
      <c r="FJ18" s="29">
        <v>4738.0</v>
      </c>
      <c r="FK18" s="29">
        <v>5426.0</v>
      </c>
      <c r="FL18" s="29">
        <v>1261.0</v>
      </c>
      <c r="FM18" s="29">
        <v>6974.0</v>
      </c>
      <c r="FN18" s="29">
        <v>5930.0</v>
      </c>
      <c r="FO18" s="29">
        <v>3953.0</v>
      </c>
      <c r="FP18" s="29">
        <v>722.0</v>
      </c>
      <c r="FQ18" s="29">
        <v>2725.0</v>
      </c>
      <c r="FR18" s="29">
        <v>986.0</v>
      </c>
      <c r="FS18" s="29">
        <v>503.0</v>
      </c>
      <c r="FT18" s="29">
        <v>2439.0</v>
      </c>
      <c r="FU18" s="29">
        <v>654.0</v>
      </c>
    </row>
    <row r="19">
      <c r="A19" s="28">
        <v>42278.0</v>
      </c>
      <c r="B19" s="29">
        <v>3734795.0</v>
      </c>
      <c r="C19" s="29">
        <v>35427.0</v>
      </c>
      <c r="D19" s="29">
        <v>38793.0</v>
      </c>
      <c r="E19" s="29">
        <v>29202.0</v>
      </c>
      <c r="F19" s="29">
        <v>56774.0</v>
      </c>
      <c r="G19" s="29">
        <v>25921.0</v>
      </c>
      <c r="H19" s="29">
        <v>30764.0</v>
      </c>
      <c r="I19" s="29">
        <v>24275.0</v>
      </c>
      <c r="J19" s="29">
        <v>28079.0</v>
      </c>
      <c r="K19" s="29">
        <v>28461.0</v>
      </c>
      <c r="L19" s="29">
        <v>200885.0</v>
      </c>
      <c r="M19" s="29">
        <v>18972.0</v>
      </c>
      <c r="N19" s="29">
        <v>27292.0</v>
      </c>
      <c r="O19" s="29">
        <v>31491.0</v>
      </c>
      <c r="P19" s="29">
        <v>38116.0</v>
      </c>
      <c r="Q19" s="29">
        <v>36427.0</v>
      </c>
      <c r="R19" s="29">
        <v>36232.0</v>
      </c>
      <c r="S19" s="29">
        <v>28507.0</v>
      </c>
      <c r="T19" s="29">
        <v>151235.0</v>
      </c>
      <c r="U19" s="29">
        <v>19996.0</v>
      </c>
      <c r="V19" s="29">
        <v>35290.0</v>
      </c>
      <c r="W19" s="29">
        <v>38304.0</v>
      </c>
      <c r="X19" s="29">
        <v>1672.0</v>
      </c>
      <c r="Y19" s="29">
        <v>36632.0</v>
      </c>
      <c r="Z19" s="29">
        <v>30984.0</v>
      </c>
      <c r="AA19" s="29">
        <v>25636.0</v>
      </c>
      <c r="AB19" s="29">
        <v>62387.0</v>
      </c>
      <c r="AC19" s="29">
        <v>35249.0</v>
      </c>
      <c r="AD19" s="29">
        <v>19666.0</v>
      </c>
      <c r="AE19" s="29">
        <v>23067.0</v>
      </c>
      <c r="AF19" s="29">
        <v>180794.0</v>
      </c>
      <c r="AG19" s="29">
        <v>12846.0</v>
      </c>
      <c r="AH19" s="29">
        <v>13267.0</v>
      </c>
      <c r="AI19" s="29">
        <v>126297.0</v>
      </c>
      <c r="AJ19" s="29">
        <v>27908.0</v>
      </c>
      <c r="AK19" s="29">
        <v>43714.0</v>
      </c>
      <c r="AL19" s="29">
        <v>92659.0</v>
      </c>
      <c r="AM19" s="29">
        <v>46495.0</v>
      </c>
      <c r="AN19" s="29">
        <v>6398.0</v>
      </c>
      <c r="AO19" s="29">
        <v>12183.0</v>
      </c>
      <c r="AP19" s="29">
        <v>11388.0</v>
      </c>
      <c r="AQ19" s="29">
        <v>14782.0</v>
      </c>
      <c r="AR19" s="29">
        <v>17803.0</v>
      </c>
      <c r="AS19" s="29">
        <v>73376.0</v>
      </c>
      <c r="AT19" s="29">
        <v>130528.0</v>
      </c>
      <c r="AU19" s="29">
        <v>18441.0</v>
      </c>
      <c r="AV19" s="29">
        <v>19227.0</v>
      </c>
      <c r="AW19" s="29">
        <v>78576.0</v>
      </c>
      <c r="AX19" s="29">
        <v>39446.0</v>
      </c>
      <c r="AY19" s="29">
        <v>37111.0</v>
      </c>
      <c r="AZ19" s="29">
        <v>70694.0</v>
      </c>
      <c r="BA19" s="29">
        <v>46465.0</v>
      </c>
      <c r="BB19" s="29">
        <v>65007.0</v>
      </c>
      <c r="BC19" s="29">
        <v>51822.0</v>
      </c>
      <c r="BD19" s="29">
        <v>32142.0</v>
      </c>
      <c r="BE19" s="29">
        <v>62351.0</v>
      </c>
      <c r="BF19" s="29">
        <v>60095.0</v>
      </c>
      <c r="BG19" s="29">
        <v>26419.0</v>
      </c>
      <c r="BH19" s="29">
        <v>30907.0</v>
      </c>
      <c r="BI19" s="29">
        <v>100550.0</v>
      </c>
      <c r="BJ19" s="29">
        <v>149389.0</v>
      </c>
      <c r="BK19" s="29">
        <v>70287.0</v>
      </c>
      <c r="BL19" s="29">
        <v>39849.0</v>
      </c>
      <c r="BM19" s="29">
        <v>39253.0</v>
      </c>
      <c r="BN19" s="29">
        <v>77550.0</v>
      </c>
      <c r="BO19" s="29">
        <v>10806.0</v>
      </c>
      <c r="BP19" s="29">
        <v>37831.0</v>
      </c>
      <c r="BQ19" s="29">
        <v>10749.0</v>
      </c>
      <c r="BR19" s="29">
        <v>20248.0</v>
      </c>
      <c r="BS19" s="29">
        <v>72565.0</v>
      </c>
      <c r="BT19" s="29">
        <v>30366.0</v>
      </c>
      <c r="BU19" s="29">
        <v>96183.0</v>
      </c>
      <c r="BV19" s="29">
        <v>56520.0</v>
      </c>
      <c r="BW19" s="29">
        <v>64973.0</v>
      </c>
      <c r="BX19" s="29">
        <v>62090.0</v>
      </c>
      <c r="BY19" s="29">
        <v>50178.0</v>
      </c>
      <c r="BZ19" s="29">
        <v>34276.0</v>
      </c>
      <c r="CA19" s="29">
        <v>35219.0</v>
      </c>
      <c r="CB19" s="29">
        <v>12005.0</v>
      </c>
      <c r="CC19" s="29">
        <v>67595.0</v>
      </c>
      <c r="CD19" s="29">
        <v>50451.0</v>
      </c>
      <c r="CE19" s="29">
        <v>27569.0</v>
      </c>
      <c r="CF19" s="29">
        <v>6198.0</v>
      </c>
      <c r="CG19" s="29">
        <v>18663.0</v>
      </c>
      <c r="CH19" s="29">
        <v>5641.0</v>
      </c>
      <c r="CI19" s="29">
        <v>3951.0</v>
      </c>
      <c r="CJ19" s="29">
        <v>21100.0</v>
      </c>
      <c r="CK19" s="29">
        <v>5556.0</v>
      </c>
      <c r="CL19" s="29">
        <v>450807.0</v>
      </c>
      <c r="CM19" s="29">
        <v>4059.0</v>
      </c>
      <c r="CN19" s="29">
        <v>5253.0</v>
      </c>
      <c r="CO19" s="29">
        <v>3953.0</v>
      </c>
      <c r="CP19" s="29">
        <v>6902.0</v>
      </c>
      <c r="CQ19" s="29">
        <v>3265.0</v>
      </c>
      <c r="CR19" s="29">
        <v>3920.0</v>
      </c>
      <c r="CS19" s="29">
        <v>3214.0</v>
      </c>
      <c r="CT19" s="29">
        <v>4071.0</v>
      </c>
      <c r="CU19" s="29">
        <v>3771.0</v>
      </c>
      <c r="CV19" s="29">
        <v>23447.0</v>
      </c>
      <c r="CW19" s="29">
        <v>2215.0</v>
      </c>
      <c r="CX19" s="29">
        <v>3217.0</v>
      </c>
      <c r="CY19" s="29">
        <v>3694.0</v>
      </c>
      <c r="CZ19" s="29">
        <v>5411.0</v>
      </c>
      <c r="DA19" s="29">
        <v>4441.0</v>
      </c>
      <c r="DB19" s="29">
        <v>4395.0</v>
      </c>
      <c r="DC19" s="29">
        <v>3106.0</v>
      </c>
      <c r="DD19" s="29">
        <v>15509.0</v>
      </c>
      <c r="DE19" s="29">
        <v>2737.0</v>
      </c>
      <c r="DF19" s="29">
        <v>4255.0</v>
      </c>
      <c r="DG19" s="29">
        <v>5481.0</v>
      </c>
      <c r="DH19" s="29">
        <v>215.0</v>
      </c>
      <c r="DI19" s="29">
        <v>5266.0</v>
      </c>
      <c r="DJ19" s="29">
        <v>3682.0</v>
      </c>
      <c r="DK19" s="29">
        <v>3149.0</v>
      </c>
      <c r="DL19" s="29">
        <v>7229.0</v>
      </c>
      <c r="DM19" s="29">
        <v>4144.0</v>
      </c>
      <c r="DN19" s="29">
        <v>2381.0</v>
      </c>
      <c r="DO19" s="29">
        <v>2750.0</v>
      </c>
      <c r="DP19" s="29">
        <v>17175.0</v>
      </c>
      <c r="DQ19" s="29">
        <v>1526.0</v>
      </c>
      <c r="DR19" s="29">
        <v>1832.0</v>
      </c>
      <c r="DS19" s="29">
        <v>15010.0</v>
      </c>
      <c r="DT19" s="29">
        <v>2787.0</v>
      </c>
      <c r="DU19" s="29">
        <v>5600.0</v>
      </c>
      <c r="DV19" s="29">
        <v>10398.0</v>
      </c>
      <c r="DW19" s="29">
        <v>5531.0</v>
      </c>
      <c r="DX19" s="29">
        <v>954.0</v>
      </c>
      <c r="DY19" s="29">
        <v>1453.0</v>
      </c>
      <c r="DZ19" s="29">
        <v>1371.0</v>
      </c>
      <c r="EA19" s="29">
        <v>1996.0</v>
      </c>
      <c r="EB19" s="29">
        <v>2002.0</v>
      </c>
      <c r="EC19" s="29">
        <v>8528.0</v>
      </c>
      <c r="ED19" s="29">
        <v>17704.0</v>
      </c>
      <c r="EE19" s="29">
        <v>2047.0</v>
      </c>
      <c r="EF19" s="29">
        <v>2621.0</v>
      </c>
      <c r="EG19" s="29">
        <v>9419.0</v>
      </c>
      <c r="EH19" s="29">
        <v>5565.0</v>
      </c>
      <c r="EI19" s="29">
        <v>4886.0</v>
      </c>
      <c r="EJ19" s="29">
        <v>8671.0</v>
      </c>
      <c r="EK19" s="29">
        <v>5572.0</v>
      </c>
      <c r="EL19" s="29">
        <v>7571.0</v>
      </c>
      <c r="EM19" s="29">
        <v>6477.0</v>
      </c>
      <c r="EN19" s="29">
        <v>4917.0</v>
      </c>
      <c r="EO19" s="29">
        <v>7033.0</v>
      </c>
      <c r="EP19" s="29">
        <v>7424.0</v>
      </c>
      <c r="EQ19" s="29">
        <v>3484.0</v>
      </c>
      <c r="ER19" s="29">
        <v>3765.0</v>
      </c>
      <c r="ES19" s="29">
        <v>11096.0</v>
      </c>
      <c r="ET19" s="29">
        <v>17074.0</v>
      </c>
      <c r="EU19" s="29">
        <v>8326.0</v>
      </c>
      <c r="EV19" s="29">
        <v>4458.0</v>
      </c>
      <c r="EW19" s="29">
        <v>4290.0</v>
      </c>
      <c r="EX19" s="29">
        <v>9578.0</v>
      </c>
      <c r="EY19" s="29">
        <v>1391.0</v>
      </c>
      <c r="EZ19" s="29">
        <v>4804.0</v>
      </c>
      <c r="FA19" s="29">
        <v>1875.0</v>
      </c>
      <c r="FB19" s="29">
        <v>2644.0</v>
      </c>
      <c r="FC19" s="29">
        <v>8591.0</v>
      </c>
      <c r="FD19" s="29">
        <v>4447.0</v>
      </c>
      <c r="FE19" s="29">
        <v>11806.0</v>
      </c>
      <c r="FF19" s="29">
        <v>6953.0</v>
      </c>
      <c r="FG19" s="29">
        <v>8692.0</v>
      </c>
      <c r="FH19" s="29">
        <v>7180.0</v>
      </c>
      <c r="FI19" s="29">
        <v>6173.0</v>
      </c>
      <c r="FJ19" s="29">
        <v>3872.0</v>
      </c>
      <c r="FK19" s="29">
        <v>4420.0</v>
      </c>
      <c r="FL19" s="29">
        <v>1231.0</v>
      </c>
      <c r="FM19" s="29">
        <v>7599.0</v>
      </c>
      <c r="FN19" s="29">
        <v>6559.0</v>
      </c>
      <c r="FO19" s="29">
        <v>3220.0</v>
      </c>
      <c r="FP19" s="29">
        <v>901.0</v>
      </c>
      <c r="FQ19" s="29">
        <v>2437.0</v>
      </c>
      <c r="FR19" s="29">
        <v>796.0</v>
      </c>
      <c r="FS19" s="29">
        <v>592.0</v>
      </c>
      <c r="FT19" s="29">
        <v>3174.0</v>
      </c>
      <c r="FU19" s="29">
        <v>732.0</v>
      </c>
    </row>
    <row r="20">
      <c r="A20" s="28">
        <v>42309.0</v>
      </c>
      <c r="B20" s="29">
        <v>4117180.0</v>
      </c>
      <c r="C20" s="29">
        <v>39166.0</v>
      </c>
      <c r="D20" s="29">
        <v>43116.0</v>
      </c>
      <c r="E20" s="29">
        <v>32558.0</v>
      </c>
      <c r="F20" s="29">
        <v>63720.0</v>
      </c>
      <c r="G20" s="29">
        <v>28689.0</v>
      </c>
      <c r="H20" s="29">
        <v>33997.0</v>
      </c>
      <c r="I20" s="29">
        <v>26870.0</v>
      </c>
      <c r="J20" s="29">
        <v>31183.0</v>
      </c>
      <c r="K20" s="29">
        <v>31704.0</v>
      </c>
      <c r="L20" s="29">
        <v>222211.0</v>
      </c>
      <c r="M20" s="29">
        <v>20770.0</v>
      </c>
      <c r="N20" s="29">
        <v>30312.0</v>
      </c>
      <c r="O20" s="29">
        <v>35502.0</v>
      </c>
      <c r="P20" s="29">
        <v>43114.0</v>
      </c>
      <c r="Q20" s="29">
        <v>40433.0</v>
      </c>
      <c r="R20" s="29">
        <v>39984.0</v>
      </c>
      <c r="S20" s="29">
        <v>31334.0</v>
      </c>
      <c r="T20" s="29">
        <v>165377.0</v>
      </c>
      <c r="U20" s="29">
        <v>22335.0</v>
      </c>
      <c r="V20" s="29">
        <v>38433.0</v>
      </c>
      <c r="W20" s="29">
        <v>42344.0</v>
      </c>
      <c r="X20" s="29">
        <v>1842.0</v>
      </c>
      <c r="Y20" s="29">
        <v>40502.0</v>
      </c>
      <c r="Z20" s="29">
        <v>34272.0</v>
      </c>
      <c r="AA20" s="29">
        <v>28546.0</v>
      </c>
      <c r="AB20" s="29">
        <v>68897.0</v>
      </c>
      <c r="AC20" s="29">
        <v>38852.0</v>
      </c>
      <c r="AD20" s="29">
        <v>21746.0</v>
      </c>
      <c r="AE20" s="29">
        <v>25565.0</v>
      </c>
      <c r="AF20" s="29">
        <v>196488.0</v>
      </c>
      <c r="AG20" s="29">
        <v>14328.0</v>
      </c>
      <c r="AH20" s="29">
        <v>14678.0</v>
      </c>
      <c r="AI20" s="29">
        <v>138885.0</v>
      </c>
      <c r="AJ20" s="29">
        <v>30784.0</v>
      </c>
      <c r="AK20" s="29">
        <v>49351.0</v>
      </c>
      <c r="AL20" s="29">
        <v>101638.0</v>
      </c>
      <c r="AM20" s="29">
        <v>51986.0</v>
      </c>
      <c r="AN20" s="29">
        <v>7527.0</v>
      </c>
      <c r="AO20" s="29">
        <v>13583.0</v>
      </c>
      <c r="AP20" s="29">
        <v>12571.0</v>
      </c>
      <c r="AQ20" s="29">
        <v>16339.0</v>
      </c>
      <c r="AR20" s="29">
        <v>19887.0</v>
      </c>
      <c r="AS20" s="29">
        <v>81247.0</v>
      </c>
      <c r="AT20" s="29">
        <v>144309.0</v>
      </c>
      <c r="AU20" s="29">
        <v>20069.0</v>
      </c>
      <c r="AV20" s="29">
        <v>21250.0</v>
      </c>
      <c r="AW20" s="29">
        <v>86250.0</v>
      </c>
      <c r="AX20" s="29">
        <v>45109.0</v>
      </c>
      <c r="AY20" s="29">
        <v>41035.0</v>
      </c>
      <c r="AZ20" s="29">
        <v>77036.0</v>
      </c>
      <c r="BA20" s="29">
        <v>50738.0</v>
      </c>
      <c r="BB20" s="29">
        <v>71537.0</v>
      </c>
      <c r="BC20" s="29">
        <v>57451.0</v>
      </c>
      <c r="BD20" s="29">
        <v>35314.0</v>
      </c>
      <c r="BE20" s="29">
        <v>68501.0</v>
      </c>
      <c r="BF20" s="29">
        <v>66767.0</v>
      </c>
      <c r="BG20" s="29">
        <v>29124.0</v>
      </c>
      <c r="BH20" s="29">
        <v>33613.0</v>
      </c>
      <c r="BI20" s="29">
        <v>109179.0</v>
      </c>
      <c r="BJ20" s="29">
        <v>164169.0</v>
      </c>
      <c r="BK20" s="29">
        <v>77363.0</v>
      </c>
      <c r="BL20" s="29">
        <v>43757.0</v>
      </c>
      <c r="BM20" s="29">
        <v>43049.0</v>
      </c>
      <c r="BN20" s="29">
        <v>85173.0</v>
      </c>
      <c r="BO20" s="29">
        <v>11893.0</v>
      </c>
      <c r="BP20" s="29">
        <v>41739.0</v>
      </c>
      <c r="BQ20" s="29">
        <v>11862.0</v>
      </c>
      <c r="BR20" s="29">
        <v>22353.0</v>
      </c>
      <c r="BS20" s="29">
        <v>79380.0</v>
      </c>
      <c r="BT20" s="29">
        <v>33935.0</v>
      </c>
      <c r="BU20" s="29">
        <v>105278.0</v>
      </c>
      <c r="BV20" s="29">
        <v>62202.0</v>
      </c>
      <c r="BW20" s="29">
        <v>71412.0</v>
      </c>
      <c r="BX20" s="29">
        <v>67849.0</v>
      </c>
      <c r="BY20" s="29">
        <v>55096.0</v>
      </c>
      <c r="BZ20" s="29">
        <v>37374.0</v>
      </c>
      <c r="CA20" s="29">
        <v>38755.0</v>
      </c>
      <c r="CB20" s="29">
        <v>13473.0</v>
      </c>
      <c r="CC20" s="29">
        <v>74201.0</v>
      </c>
      <c r="CD20" s="29">
        <v>55301.0</v>
      </c>
      <c r="CE20" s="29">
        <v>30110.0</v>
      </c>
      <c r="CF20" s="29">
        <v>6911.0</v>
      </c>
      <c r="CG20" s="29">
        <v>20541.0</v>
      </c>
      <c r="CH20" s="29">
        <v>6219.0</v>
      </c>
      <c r="CI20" s="29">
        <v>4394.0</v>
      </c>
      <c r="CJ20" s="29">
        <v>23724.0</v>
      </c>
      <c r="CK20" s="29">
        <v>6232.0</v>
      </c>
      <c r="CL20" s="29">
        <v>382385.0</v>
      </c>
      <c r="CM20" s="29">
        <v>3739.0</v>
      </c>
      <c r="CN20" s="29">
        <v>4323.0</v>
      </c>
      <c r="CO20" s="29">
        <v>3356.0</v>
      </c>
      <c r="CP20" s="29">
        <v>6946.0</v>
      </c>
      <c r="CQ20" s="29">
        <v>2768.0</v>
      </c>
      <c r="CR20" s="29">
        <v>3233.0</v>
      </c>
      <c r="CS20" s="29">
        <v>2595.0</v>
      </c>
      <c r="CT20" s="29">
        <v>3104.0</v>
      </c>
      <c r="CU20" s="29">
        <v>3243.0</v>
      </c>
      <c r="CV20" s="29">
        <v>21326.0</v>
      </c>
      <c r="CW20" s="29">
        <v>1798.0</v>
      </c>
      <c r="CX20" s="29">
        <v>3020.0</v>
      </c>
      <c r="CY20" s="29">
        <v>4011.0</v>
      </c>
      <c r="CZ20" s="29">
        <v>4998.0</v>
      </c>
      <c r="DA20" s="29">
        <v>4006.0</v>
      </c>
      <c r="DB20" s="29">
        <v>3752.0</v>
      </c>
      <c r="DC20" s="29">
        <v>2827.0</v>
      </c>
      <c r="DD20" s="29">
        <v>14142.0</v>
      </c>
      <c r="DE20" s="29">
        <v>2339.0</v>
      </c>
      <c r="DF20" s="29">
        <v>3143.0</v>
      </c>
      <c r="DG20" s="29">
        <v>4040.0</v>
      </c>
      <c r="DH20" s="29">
        <v>170.0</v>
      </c>
      <c r="DI20" s="29">
        <v>3870.0</v>
      </c>
      <c r="DJ20" s="29">
        <v>3288.0</v>
      </c>
      <c r="DK20" s="29">
        <v>2910.0</v>
      </c>
      <c r="DL20" s="29">
        <v>6510.0</v>
      </c>
      <c r="DM20" s="29">
        <v>3603.0</v>
      </c>
      <c r="DN20" s="29">
        <v>2080.0</v>
      </c>
      <c r="DO20" s="29">
        <v>2498.0</v>
      </c>
      <c r="DP20" s="29">
        <v>15694.0</v>
      </c>
      <c r="DQ20" s="29">
        <v>1482.0</v>
      </c>
      <c r="DR20" s="29">
        <v>1411.0</v>
      </c>
      <c r="DS20" s="29">
        <v>12588.0</v>
      </c>
      <c r="DT20" s="29">
        <v>2876.0</v>
      </c>
      <c r="DU20" s="29">
        <v>5637.0</v>
      </c>
      <c r="DV20" s="29">
        <v>8979.0</v>
      </c>
      <c r="DW20" s="29">
        <v>5491.0</v>
      </c>
      <c r="DX20" s="29">
        <v>1129.0</v>
      </c>
      <c r="DY20" s="29">
        <v>1400.0</v>
      </c>
      <c r="DZ20" s="29">
        <v>1183.0</v>
      </c>
      <c r="EA20" s="29">
        <v>1557.0</v>
      </c>
      <c r="EB20" s="29">
        <v>2084.0</v>
      </c>
      <c r="EC20" s="29">
        <v>7871.0</v>
      </c>
      <c r="ED20" s="29">
        <v>13781.0</v>
      </c>
      <c r="EE20" s="29">
        <v>1628.0</v>
      </c>
      <c r="EF20" s="29">
        <v>2023.0</v>
      </c>
      <c r="EG20" s="29">
        <v>7674.0</v>
      </c>
      <c r="EH20" s="29">
        <v>5663.0</v>
      </c>
      <c r="EI20" s="29">
        <v>3924.0</v>
      </c>
      <c r="EJ20" s="29">
        <v>6342.0</v>
      </c>
      <c r="EK20" s="29">
        <v>4273.0</v>
      </c>
      <c r="EL20" s="29">
        <v>6530.0</v>
      </c>
      <c r="EM20" s="29">
        <v>5629.0</v>
      </c>
      <c r="EN20" s="29">
        <v>3172.0</v>
      </c>
      <c r="EO20" s="29">
        <v>6150.0</v>
      </c>
      <c r="EP20" s="29">
        <v>6672.0</v>
      </c>
      <c r="EQ20" s="29">
        <v>2705.0</v>
      </c>
      <c r="ER20" s="29">
        <v>2706.0</v>
      </c>
      <c r="ES20" s="29">
        <v>8629.0</v>
      </c>
      <c r="ET20" s="29">
        <v>14780.0</v>
      </c>
      <c r="EU20" s="29">
        <v>7076.0</v>
      </c>
      <c r="EV20" s="29">
        <v>3908.0</v>
      </c>
      <c r="EW20" s="29">
        <v>3796.0</v>
      </c>
      <c r="EX20" s="29">
        <v>7623.0</v>
      </c>
      <c r="EY20" s="29">
        <v>1087.0</v>
      </c>
      <c r="EZ20" s="29">
        <v>3908.0</v>
      </c>
      <c r="FA20" s="29">
        <v>1113.0</v>
      </c>
      <c r="FB20" s="29">
        <v>2105.0</v>
      </c>
      <c r="FC20" s="29">
        <v>6815.0</v>
      </c>
      <c r="FD20" s="29">
        <v>3569.0</v>
      </c>
      <c r="FE20" s="29">
        <v>9095.0</v>
      </c>
      <c r="FF20" s="29">
        <v>5682.0</v>
      </c>
      <c r="FG20" s="29">
        <v>6439.0</v>
      </c>
      <c r="FH20" s="29">
        <v>5759.0</v>
      </c>
      <c r="FI20" s="29">
        <v>4918.0</v>
      </c>
      <c r="FJ20" s="29">
        <v>3098.0</v>
      </c>
      <c r="FK20" s="29">
        <v>3536.0</v>
      </c>
      <c r="FL20" s="29">
        <v>1468.0</v>
      </c>
      <c r="FM20" s="29">
        <v>6606.0</v>
      </c>
      <c r="FN20" s="29">
        <v>4850.0</v>
      </c>
      <c r="FO20" s="29">
        <v>2541.0</v>
      </c>
      <c r="FP20" s="29">
        <v>713.0</v>
      </c>
      <c r="FQ20" s="29">
        <v>1878.0</v>
      </c>
      <c r="FR20" s="29">
        <v>578.0</v>
      </c>
      <c r="FS20" s="29">
        <v>443.0</v>
      </c>
      <c r="FT20" s="29">
        <v>2624.0</v>
      </c>
      <c r="FU20" s="29">
        <v>676.0</v>
      </c>
    </row>
    <row r="21">
      <c r="A21" s="28">
        <v>42430.0</v>
      </c>
      <c r="B21" s="29">
        <v>928361.0</v>
      </c>
      <c r="C21" s="29">
        <v>9257.0</v>
      </c>
      <c r="D21" s="29">
        <v>9331.0</v>
      </c>
      <c r="E21" s="29">
        <v>7421.0</v>
      </c>
      <c r="F21" s="29">
        <v>13809.0</v>
      </c>
      <c r="G21" s="29">
        <v>6532.0</v>
      </c>
      <c r="H21" s="29">
        <v>7479.0</v>
      </c>
      <c r="I21" s="29">
        <v>6004.0</v>
      </c>
      <c r="J21" s="29">
        <v>7299.0</v>
      </c>
      <c r="K21" s="29">
        <v>8233.0</v>
      </c>
      <c r="L21" s="29">
        <v>52613.0</v>
      </c>
      <c r="M21" s="29">
        <v>3921.0</v>
      </c>
      <c r="N21" s="29">
        <v>7658.0</v>
      </c>
      <c r="O21" s="29">
        <v>7547.0</v>
      </c>
      <c r="P21" s="29">
        <v>9019.0</v>
      </c>
      <c r="Q21" s="29">
        <v>9688.0</v>
      </c>
      <c r="R21" s="29">
        <v>9461.0</v>
      </c>
      <c r="S21" s="29">
        <v>7510.0</v>
      </c>
      <c r="T21" s="29">
        <v>40104.0</v>
      </c>
      <c r="U21" s="29">
        <v>4932.0</v>
      </c>
      <c r="V21" s="29">
        <v>8761.0</v>
      </c>
      <c r="W21" s="29">
        <v>9927.0</v>
      </c>
      <c r="X21" s="29">
        <v>496.0</v>
      </c>
      <c r="Y21" s="29">
        <v>9431.0</v>
      </c>
      <c r="Z21" s="29">
        <v>7961.0</v>
      </c>
      <c r="AA21" s="29">
        <v>7184.0</v>
      </c>
      <c r="AB21" s="29">
        <v>15387.0</v>
      </c>
      <c r="AC21" s="29">
        <v>8695.0</v>
      </c>
      <c r="AD21" s="29">
        <v>4714.0</v>
      </c>
      <c r="AE21" s="29">
        <v>5818.0</v>
      </c>
      <c r="AF21" s="29">
        <v>40203.0</v>
      </c>
      <c r="AG21" s="29">
        <v>3928.0</v>
      </c>
      <c r="AH21" s="29">
        <v>3671.0</v>
      </c>
      <c r="AI21" s="29">
        <v>34794.0</v>
      </c>
      <c r="AJ21" s="29">
        <v>5643.0</v>
      </c>
      <c r="AK21" s="29">
        <v>12391.0</v>
      </c>
      <c r="AL21" s="29">
        <v>22730.0</v>
      </c>
      <c r="AM21" s="29">
        <v>12472.0</v>
      </c>
      <c r="AN21" s="29">
        <v>1498.0</v>
      </c>
      <c r="AO21" s="29">
        <v>3148.0</v>
      </c>
      <c r="AP21" s="29">
        <v>3170.0</v>
      </c>
      <c r="AQ21" s="29">
        <v>3701.0</v>
      </c>
      <c r="AR21" s="29">
        <v>5587.0</v>
      </c>
      <c r="AS21" s="29">
        <v>18512.0</v>
      </c>
      <c r="AT21" s="29">
        <v>31104.0</v>
      </c>
      <c r="AU21" s="29">
        <v>4490.0</v>
      </c>
      <c r="AV21" s="29">
        <v>4395.0</v>
      </c>
      <c r="AW21" s="29">
        <v>19074.0</v>
      </c>
      <c r="AX21" s="29">
        <v>10611.0</v>
      </c>
      <c r="AY21" s="29">
        <v>11179.0</v>
      </c>
      <c r="AZ21" s="29">
        <v>18828.0</v>
      </c>
      <c r="BA21" s="29">
        <v>10257.0</v>
      </c>
      <c r="BB21" s="29">
        <v>16410.0</v>
      </c>
      <c r="BC21" s="29">
        <v>12737.0</v>
      </c>
      <c r="BD21" s="29">
        <v>7607.0</v>
      </c>
      <c r="BE21" s="29">
        <v>14114.0</v>
      </c>
      <c r="BF21" s="29">
        <v>14775.0</v>
      </c>
      <c r="BG21" s="29">
        <v>6375.0</v>
      </c>
      <c r="BH21" s="29">
        <v>6646.0</v>
      </c>
      <c r="BI21" s="29">
        <v>23826.0</v>
      </c>
      <c r="BJ21" s="29">
        <v>36670.0</v>
      </c>
      <c r="BK21" s="29">
        <v>17731.0</v>
      </c>
      <c r="BL21" s="29">
        <v>9095.0</v>
      </c>
      <c r="BM21" s="29">
        <v>9844.0</v>
      </c>
      <c r="BN21" s="29">
        <v>19910.0</v>
      </c>
      <c r="BO21" s="29">
        <v>2602.0</v>
      </c>
      <c r="BP21" s="29">
        <v>9626.0</v>
      </c>
      <c r="BQ21" s="29">
        <v>2216.0</v>
      </c>
      <c r="BR21" s="29">
        <v>5166.0</v>
      </c>
      <c r="BS21" s="29">
        <v>15895.0</v>
      </c>
      <c r="BT21" s="29">
        <v>7242.0</v>
      </c>
      <c r="BU21" s="29">
        <v>23168.0</v>
      </c>
      <c r="BV21" s="29">
        <v>14436.0</v>
      </c>
      <c r="BW21" s="29">
        <v>15955.0</v>
      </c>
      <c r="BX21" s="29">
        <v>12840.0</v>
      </c>
      <c r="BY21" s="29">
        <v>12913.0</v>
      </c>
      <c r="BZ21" s="29">
        <v>6664.0</v>
      </c>
      <c r="CA21" s="29">
        <v>8002.0</v>
      </c>
      <c r="CB21" s="29">
        <v>2936.0</v>
      </c>
      <c r="CC21" s="29">
        <v>16451.0</v>
      </c>
      <c r="CD21" s="29">
        <v>11625.0</v>
      </c>
      <c r="CE21" s="29">
        <v>6501.0</v>
      </c>
      <c r="CF21" s="29">
        <v>1777.0</v>
      </c>
      <c r="CG21" s="29">
        <v>5029.0</v>
      </c>
      <c r="CH21" s="29">
        <v>1054.0</v>
      </c>
      <c r="CI21" s="29">
        <v>929.0</v>
      </c>
      <c r="CJ21" s="29">
        <v>6484.0</v>
      </c>
      <c r="CK21" s="29">
        <v>2129.0</v>
      </c>
      <c r="CL21" s="29">
        <v>309453.667</v>
      </c>
      <c r="CM21" s="29">
        <v>3085.66667</v>
      </c>
      <c r="CN21" s="29">
        <v>3110.33333</v>
      </c>
      <c r="CO21" s="29">
        <v>2473.66667</v>
      </c>
      <c r="CP21" s="29">
        <v>4603.0</v>
      </c>
      <c r="CQ21" s="29">
        <v>2177.33333</v>
      </c>
      <c r="CR21" s="29">
        <v>2493.0</v>
      </c>
      <c r="CS21" s="29">
        <v>2001.33333</v>
      </c>
      <c r="CT21" s="29">
        <v>2433.0</v>
      </c>
      <c r="CU21" s="29">
        <v>2744.33333</v>
      </c>
      <c r="CV21" s="29">
        <v>17537.6667</v>
      </c>
      <c r="CW21" s="29">
        <v>1307.0</v>
      </c>
      <c r="CX21" s="29">
        <v>2552.66667</v>
      </c>
      <c r="CY21" s="29">
        <v>2515.66667</v>
      </c>
      <c r="CZ21" s="29">
        <v>3006.33333</v>
      </c>
      <c r="DA21" s="29">
        <v>3229.33333</v>
      </c>
      <c r="DB21" s="29">
        <v>3153.66667</v>
      </c>
      <c r="DC21" s="29">
        <v>2503.33333</v>
      </c>
      <c r="DD21" s="29">
        <v>13368.0</v>
      </c>
      <c r="DE21" s="29">
        <v>1644.0</v>
      </c>
      <c r="DF21" s="29">
        <v>2920.33333</v>
      </c>
      <c r="DG21" s="29">
        <v>3309.0</v>
      </c>
      <c r="DH21" s="29">
        <v>165.333333</v>
      </c>
      <c r="DI21" s="29">
        <v>3143.66667</v>
      </c>
      <c r="DJ21" s="29">
        <v>2653.66667</v>
      </c>
      <c r="DK21" s="29">
        <v>2394.66667</v>
      </c>
      <c r="DL21" s="29">
        <v>5129.0</v>
      </c>
      <c r="DM21" s="29">
        <v>2898.33333</v>
      </c>
      <c r="DN21" s="29">
        <v>1571.33333</v>
      </c>
      <c r="DO21" s="29">
        <v>1939.33333</v>
      </c>
      <c r="DP21" s="29">
        <v>13401.0</v>
      </c>
      <c r="DQ21" s="29">
        <v>1309.33333</v>
      </c>
      <c r="DR21" s="29">
        <v>1223.66667</v>
      </c>
      <c r="DS21" s="29">
        <v>11598.0</v>
      </c>
      <c r="DT21" s="29">
        <v>1881.0</v>
      </c>
      <c r="DU21" s="29">
        <v>4130.33333</v>
      </c>
      <c r="DV21" s="29">
        <v>7576.66667</v>
      </c>
      <c r="DW21" s="29">
        <v>4157.33333</v>
      </c>
      <c r="DX21" s="29">
        <v>499.333333</v>
      </c>
      <c r="DY21" s="29">
        <v>1049.33333</v>
      </c>
      <c r="DZ21" s="29">
        <v>1056.66667</v>
      </c>
      <c r="EA21" s="29">
        <v>1233.66667</v>
      </c>
      <c r="EB21" s="29">
        <v>1862.33333</v>
      </c>
      <c r="EC21" s="29">
        <v>6170.66667</v>
      </c>
      <c r="ED21" s="29">
        <v>10368.0</v>
      </c>
      <c r="EE21" s="29">
        <v>1496.66667</v>
      </c>
      <c r="EF21" s="29">
        <v>1465.0</v>
      </c>
      <c r="EG21" s="29">
        <v>6358.0</v>
      </c>
      <c r="EH21" s="29">
        <v>3537.0</v>
      </c>
      <c r="EI21" s="29">
        <v>3726.33333</v>
      </c>
      <c r="EJ21" s="29">
        <v>6276.0</v>
      </c>
      <c r="EK21" s="29">
        <v>3419.0</v>
      </c>
      <c r="EL21" s="29">
        <v>5470.0</v>
      </c>
      <c r="EM21" s="29">
        <v>4245.66667</v>
      </c>
      <c r="EN21" s="29">
        <v>2535.66667</v>
      </c>
      <c r="EO21" s="29">
        <v>4704.66667</v>
      </c>
      <c r="EP21" s="29">
        <v>4925.0</v>
      </c>
      <c r="EQ21" s="29">
        <v>2125.0</v>
      </c>
      <c r="ER21" s="29">
        <v>2215.33333</v>
      </c>
      <c r="ES21" s="29">
        <v>7942.0</v>
      </c>
      <c r="ET21" s="29">
        <v>12223.3333</v>
      </c>
      <c r="EU21" s="29">
        <v>5910.33333</v>
      </c>
      <c r="EV21" s="29">
        <v>3031.66667</v>
      </c>
      <c r="EW21" s="29">
        <v>3281.33333</v>
      </c>
      <c r="EX21" s="29">
        <v>6636.66667</v>
      </c>
      <c r="EY21" s="29">
        <v>867.333333</v>
      </c>
      <c r="EZ21" s="29">
        <v>3208.66667</v>
      </c>
      <c r="FA21" s="29">
        <v>738.666667</v>
      </c>
      <c r="FB21" s="29">
        <v>1722.0</v>
      </c>
      <c r="FC21" s="29">
        <v>5298.33333</v>
      </c>
      <c r="FD21" s="29">
        <v>2414.0</v>
      </c>
      <c r="FE21" s="29">
        <v>7722.66667</v>
      </c>
      <c r="FF21" s="29">
        <v>4812.0</v>
      </c>
      <c r="FG21" s="29">
        <v>5318.33333</v>
      </c>
      <c r="FH21" s="29">
        <v>4280.0</v>
      </c>
      <c r="FI21" s="29">
        <v>4304.33333</v>
      </c>
      <c r="FJ21" s="29">
        <v>2221.33333</v>
      </c>
      <c r="FK21" s="29">
        <v>2667.33333</v>
      </c>
      <c r="FL21" s="29">
        <v>978.666667</v>
      </c>
      <c r="FM21" s="29">
        <v>5483.66667</v>
      </c>
      <c r="FN21" s="29">
        <v>3875.0</v>
      </c>
      <c r="FO21" s="29">
        <v>2167.0</v>
      </c>
      <c r="FP21" s="29">
        <v>592.333333</v>
      </c>
      <c r="FQ21" s="29">
        <v>1676.33333</v>
      </c>
      <c r="FR21" s="29">
        <v>351.333333</v>
      </c>
      <c r="FS21" s="29">
        <v>309.666667</v>
      </c>
      <c r="FT21" s="29">
        <v>2161.33333</v>
      </c>
      <c r="FU21" s="29">
        <v>709.666667</v>
      </c>
    </row>
    <row r="22">
      <c r="A22" s="28">
        <v>42461.0</v>
      </c>
      <c r="B22" s="29">
        <v>1263218.0</v>
      </c>
      <c r="C22" s="29">
        <v>12588.0</v>
      </c>
      <c r="D22" s="29">
        <v>12262.0</v>
      </c>
      <c r="E22" s="29">
        <v>10158.0</v>
      </c>
      <c r="F22" s="29">
        <v>18559.0</v>
      </c>
      <c r="G22" s="29">
        <v>8773.0</v>
      </c>
      <c r="H22" s="29">
        <v>10329.0</v>
      </c>
      <c r="I22" s="29">
        <v>8081.0</v>
      </c>
      <c r="J22" s="29">
        <v>10164.0</v>
      </c>
      <c r="K22" s="29">
        <v>10870.0</v>
      </c>
      <c r="L22" s="29">
        <v>71691.0</v>
      </c>
      <c r="M22" s="29">
        <v>5310.0</v>
      </c>
      <c r="N22" s="29">
        <v>10352.0</v>
      </c>
      <c r="O22" s="29">
        <v>10483.0</v>
      </c>
      <c r="P22" s="29">
        <v>12915.0</v>
      </c>
      <c r="Q22" s="29">
        <v>13023.0</v>
      </c>
      <c r="R22" s="29">
        <v>12816.0</v>
      </c>
      <c r="S22" s="29">
        <v>10038.0</v>
      </c>
      <c r="T22" s="29">
        <v>57192.0</v>
      </c>
      <c r="U22" s="29">
        <v>6423.0</v>
      </c>
      <c r="V22" s="29">
        <v>11620.0</v>
      </c>
      <c r="W22" s="29">
        <v>13189.0</v>
      </c>
      <c r="X22" s="29">
        <v>682.0</v>
      </c>
      <c r="Y22" s="29">
        <v>12507.0</v>
      </c>
      <c r="Z22" s="29">
        <v>10726.0</v>
      </c>
      <c r="AA22" s="29">
        <v>9634.0</v>
      </c>
      <c r="AB22" s="29">
        <v>20706.0</v>
      </c>
      <c r="AC22" s="29">
        <v>12054.0</v>
      </c>
      <c r="AD22" s="29">
        <v>6309.0</v>
      </c>
      <c r="AE22" s="29">
        <v>7757.0</v>
      </c>
      <c r="AF22" s="29">
        <v>52680.0</v>
      </c>
      <c r="AG22" s="29">
        <v>5243.0</v>
      </c>
      <c r="AH22" s="29">
        <v>4838.0</v>
      </c>
      <c r="AI22" s="29">
        <v>46771.0</v>
      </c>
      <c r="AJ22" s="29">
        <v>7440.0</v>
      </c>
      <c r="AK22" s="29">
        <v>16668.0</v>
      </c>
      <c r="AL22" s="29">
        <v>30891.0</v>
      </c>
      <c r="AM22" s="29">
        <v>16949.0</v>
      </c>
      <c r="AN22" s="29">
        <v>2021.0</v>
      </c>
      <c r="AO22" s="29">
        <v>4211.0</v>
      </c>
      <c r="AP22" s="29">
        <v>4297.0</v>
      </c>
      <c r="AQ22" s="29">
        <v>4961.0</v>
      </c>
      <c r="AR22" s="29">
        <v>7527.0</v>
      </c>
      <c r="AS22" s="29">
        <v>25094.0</v>
      </c>
      <c r="AT22" s="29">
        <v>42710.0</v>
      </c>
      <c r="AU22" s="29">
        <v>6022.0</v>
      </c>
      <c r="AV22" s="29">
        <v>5936.0</v>
      </c>
      <c r="AW22" s="29">
        <v>26104.0</v>
      </c>
      <c r="AX22" s="29">
        <v>13961.0</v>
      </c>
      <c r="AY22" s="29">
        <v>14718.0</v>
      </c>
      <c r="AZ22" s="29">
        <v>25575.0</v>
      </c>
      <c r="BA22" s="29">
        <v>14520.0</v>
      </c>
      <c r="BB22" s="29">
        <v>22469.0</v>
      </c>
      <c r="BC22" s="29">
        <v>17255.0</v>
      </c>
      <c r="BD22" s="29">
        <v>10257.0</v>
      </c>
      <c r="BE22" s="29">
        <v>19588.0</v>
      </c>
      <c r="BF22" s="29">
        <v>20236.0</v>
      </c>
      <c r="BG22" s="29">
        <v>8685.0</v>
      </c>
      <c r="BH22" s="29">
        <v>8811.0</v>
      </c>
      <c r="BI22" s="29">
        <v>32233.0</v>
      </c>
      <c r="BJ22" s="29">
        <v>50508.0</v>
      </c>
      <c r="BK22" s="29">
        <v>24562.0</v>
      </c>
      <c r="BL22" s="29">
        <v>12270.0</v>
      </c>
      <c r="BM22" s="29">
        <v>13676.0</v>
      </c>
      <c r="BN22" s="29">
        <v>27152.0</v>
      </c>
      <c r="BO22" s="29">
        <v>3534.0</v>
      </c>
      <c r="BP22" s="29">
        <v>13239.0</v>
      </c>
      <c r="BQ22" s="29">
        <v>3078.0</v>
      </c>
      <c r="BR22" s="29">
        <v>7026.0</v>
      </c>
      <c r="BS22" s="29">
        <v>21962.0</v>
      </c>
      <c r="BT22" s="29">
        <v>9635.0</v>
      </c>
      <c r="BU22" s="29">
        <v>31856.0</v>
      </c>
      <c r="BV22" s="29">
        <v>19870.0</v>
      </c>
      <c r="BW22" s="29">
        <v>21799.0</v>
      </c>
      <c r="BX22" s="29">
        <v>17824.0</v>
      </c>
      <c r="BY22" s="29">
        <v>17525.0</v>
      </c>
      <c r="BZ22" s="29">
        <v>9259.0</v>
      </c>
      <c r="CA22" s="29">
        <v>10622.0</v>
      </c>
      <c r="CB22" s="29">
        <v>4042.0</v>
      </c>
      <c r="CC22" s="29">
        <v>23173.0</v>
      </c>
      <c r="CD22" s="29">
        <v>15872.0</v>
      </c>
      <c r="CE22" s="29">
        <v>9028.0</v>
      </c>
      <c r="CF22" s="29">
        <v>2402.0</v>
      </c>
      <c r="CG22" s="29">
        <v>6810.0</v>
      </c>
      <c r="CH22" s="29">
        <v>1429.0</v>
      </c>
      <c r="CI22" s="29">
        <v>1305.0</v>
      </c>
      <c r="CJ22" s="29">
        <v>8686.0</v>
      </c>
      <c r="CK22" s="29">
        <v>2889.0</v>
      </c>
      <c r="CL22" s="29">
        <v>334857.0</v>
      </c>
      <c r="CM22" s="29">
        <v>3331.0</v>
      </c>
      <c r="CN22" s="29">
        <v>2931.0</v>
      </c>
      <c r="CO22" s="29">
        <v>2737.0</v>
      </c>
      <c r="CP22" s="29">
        <v>4750.0</v>
      </c>
      <c r="CQ22" s="29">
        <v>2241.0</v>
      </c>
      <c r="CR22" s="29">
        <v>2850.0</v>
      </c>
      <c r="CS22" s="29">
        <v>2077.0</v>
      </c>
      <c r="CT22" s="29">
        <v>2865.0</v>
      </c>
      <c r="CU22" s="29">
        <v>2637.0</v>
      </c>
      <c r="CV22" s="29">
        <v>19078.0</v>
      </c>
      <c r="CW22" s="29">
        <v>1389.0</v>
      </c>
      <c r="CX22" s="29">
        <v>2694.0</v>
      </c>
      <c r="CY22" s="29">
        <v>2936.0</v>
      </c>
      <c r="CZ22" s="29">
        <v>3896.0</v>
      </c>
      <c r="DA22" s="29">
        <v>3335.0</v>
      </c>
      <c r="DB22" s="29">
        <v>3355.0</v>
      </c>
      <c r="DC22" s="29">
        <v>2528.0</v>
      </c>
      <c r="DD22" s="29">
        <v>17088.0</v>
      </c>
      <c r="DE22" s="29">
        <v>1491.0</v>
      </c>
      <c r="DF22" s="29">
        <v>2859.0</v>
      </c>
      <c r="DG22" s="29">
        <v>3262.0</v>
      </c>
      <c r="DH22" s="29">
        <v>186.0</v>
      </c>
      <c r="DI22" s="29">
        <v>3076.0</v>
      </c>
      <c r="DJ22" s="29">
        <v>2765.0</v>
      </c>
      <c r="DK22" s="29">
        <v>2450.0</v>
      </c>
      <c r="DL22" s="29">
        <v>5319.0</v>
      </c>
      <c r="DM22" s="29">
        <v>3359.0</v>
      </c>
      <c r="DN22" s="29">
        <v>1595.0</v>
      </c>
      <c r="DO22" s="29">
        <v>1939.0</v>
      </c>
      <c r="DP22" s="29">
        <v>12477.0</v>
      </c>
      <c r="DQ22" s="29">
        <v>1315.0</v>
      </c>
      <c r="DR22" s="29">
        <v>1167.0</v>
      </c>
      <c r="DS22" s="29">
        <v>11977.0</v>
      </c>
      <c r="DT22" s="29">
        <v>1797.0</v>
      </c>
      <c r="DU22" s="29">
        <v>4277.0</v>
      </c>
      <c r="DV22" s="29">
        <v>8161.0</v>
      </c>
      <c r="DW22" s="29">
        <v>4477.0</v>
      </c>
      <c r="DX22" s="29">
        <v>523.0</v>
      </c>
      <c r="DY22" s="29">
        <v>1063.0</v>
      </c>
      <c r="DZ22" s="29">
        <v>1127.0</v>
      </c>
      <c r="EA22" s="29">
        <v>1260.0</v>
      </c>
      <c r="EB22" s="29">
        <v>1940.0</v>
      </c>
      <c r="EC22" s="29">
        <v>6582.0</v>
      </c>
      <c r="ED22" s="29">
        <v>11606.0</v>
      </c>
      <c r="EE22" s="29">
        <v>1532.0</v>
      </c>
      <c r="EF22" s="29">
        <v>1541.0</v>
      </c>
      <c r="EG22" s="29">
        <v>7030.0</v>
      </c>
      <c r="EH22" s="29">
        <v>3350.0</v>
      </c>
      <c r="EI22" s="29">
        <v>3539.0</v>
      </c>
      <c r="EJ22" s="29">
        <v>6747.0</v>
      </c>
      <c r="EK22" s="29">
        <v>4263.0</v>
      </c>
      <c r="EL22" s="29">
        <v>6059.0</v>
      </c>
      <c r="EM22" s="29">
        <v>4518.0</v>
      </c>
      <c r="EN22" s="29">
        <v>2650.0</v>
      </c>
      <c r="EO22" s="29">
        <v>5474.0</v>
      </c>
      <c r="EP22" s="29">
        <v>5461.0</v>
      </c>
      <c r="EQ22" s="29">
        <v>2310.0</v>
      </c>
      <c r="ER22" s="29">
        <v>2165.0</v>
      </c>
      <c r="ES22" s="29">
        <v>8407.0</v>
      </c>
      <c r="ET22" s="29">
        <v>13838.0</v>
      </c>
      <c r="EU22" s="29">
        <v>6831.0</v>
      </c>
      <c r="EV22" s="29">
        <v>3175.0</v>
      </c>
      <c r="EW22" s="29">
        <v>3832.0</v>
      </c>
      <c r="EX22" s="29">
        <v>7242.0</v>
      </c>
      <c r="EY22" s="29">
        <v>932.0</v>
      </c>
      <c r="EZ22" s="29">
        <v>3613.0</v>
      </c>
      <c r="FA22" s="29">
        <v>862.0</v>
      </c>
      <c r="FB22" s="29">
        <v>1860.0</v>
      </c>
      <c r="FC22" s="29">
        <v>6067.0</v>
      </c>
      <c r="FD22" s="29">
        <v>2393.0</v>
      </c>
      <c r="FE22" s="29">
        <v>8688.0</v>
      </c>
      <c r="FF22" s="29">
        <v>5434.0</v>
      </c>
      <c r="FG22" s="29">
        <v>5844.0</v>
      </c>
      <c r="FH22" s="29">
        <v>4984.0</v>
      </c>
      <c r="FI22" s="29">
        <v>4612.0</v>
      </c>
      <c r="FJ22" s="29">
        <v>2595.0</v>
      </c>
      <c r="FK22" s="29">
        <v>2620.0</v>
      </c>
      <c r="FL22" s="29">
        <v>1106.0</v>
      </c>
      <c r="FM22" s="29">
        <v>6722.0</v>
      </c>
      <c r="FN22" s="29">
        <v>4247.0</v>
      </c>
      <c r="FO22" s="29">
        <v>2527.0</v>
      </c>
      <c r="FP22" s="29">
        <v>625.0</v>
      </c>
      <c r="FQ22" s="29">
        <v>1781.0</v>
      </c>
      <c r="FR22" s="29">
        <v>375.0</v>
      </c>
      <c r="FS22" s="29">
        <v>376.0</v>
      </c>
      <c r="FT22" s="29">
        <v>2202.0</v>
      </c>
      <c r="FU22" s="29">
        <v>760.0</v>
      </c>
    </row>
    <row r="23">
      <c r="A23" s="28">
        <v>42491.0</v>
      </c>
      <c r="B23" s="29">
        <v>1559585.0</v>
      </c>
      <c r="C23" s="29">
        <v>15504.0</v>
      </c>
      <c r="D23" s="29">
        <v>14955.0</v>
      </c>
      <c r="E23" s="29">
        <v>12594.0</v>
      </c>
      <c r="F23" s="29">
        <v>22640.0</v>
      </c>
      <c r="G23" s="29">
        <v>10675.0</v>
      </c>
      <c r="H23" s="29">
        <v>12573.0</v>
      </c>
      <c r="I23" s="29">
        <v>9862.0</v>
      </c>
      <c r="J23" s="29">
        <v>12903.0</v>
      </c>
      <c r="K23" s="29">
        <v>13384.0</v>
      </c>
      <c r="L23" s="29">
        <v>89974.0</v>
      </c>
      <c r="M23" s="29">
        <v>6470.0</v>
      </c>
      <c r="N23" s="29">
        <v>12638.0</v>
      </c>
      <c r="O23" s="29">
        <v>12879.0</v>
      </c>
      <c r="P23" s="29">
        <v>15944.0</v>
      </c>
      <c r="Q23" s="29">
        <v>16003.0</v>
      </c>
      <c r="R23" s="29">
        <v>15770.0</v>
      </c>
      <c r="S23" s="29">
        <v>12481.0</v>
      </c>
      <c r="T23" s="29">
        <v>71031.0</v>
      </c>
      <c r="U23" s="29">
        <v>7896.0</v>
      </c>
      <c r="V23" s="29">
        <v>14201.0</v>
      </c>
      <c r="W23" s="29">
        <v>16317.0</v>
      </c>
      <c r="X23" s="29">
        <v>827.0</v>
      </c>
      <c r="Y23" s="29">
        <v>15490.0</v>
      </c>
      <c r="Z23" s="29">
        <v>13058.0</v>
      </c>
      <c r="AA23" s="29">
        <v>11886.0</v>
      </c>
      <c r="AB23" s="29">
        <v>25674.0</v>
      </c>
      <c r="AC23" s="29">
        <v>15321.0</v>
      </c>
      <c r="AD23" s="29">
        <v>7839.0</v>
      </c>
      <c r="AE23" s="29">
        <v>9776.0</v>
      </c>
      <c r="AF23" s="29">
        <v>65489.0</v>
      </c>
      <c r="AG23" s="29">
        <v>6383.0</v>
      </c>
      <c r="AH23" s="29">
        <v>5761.0</v>
      </c>
      <c r="AI23" s="29">
        <v>58192.0</v>
      </c>
      <c r="AJ23" s="29">
        <v>9222.0</v>
      </c>
      <c r="AK23" s="29">
        <v>20883.0</v>
      </c>
      <c r="AL23" s="29">
        <v>38340.0</v>
      </c>
      <c r="AM23" s="29">
        <v>20813.0</v>
      </c>
      <c r="AN23" s="29">
        <v>2461.0</v>
      </c>
      <c r="AO23" s="29">
        <v>5144.0</v>
      </c>
      <c r="AP23" s="29">
        <v>5287.0</v>
      </c>
      <c r="AQ23" s="29">
        <v>6126.0</v>
      </c>
      <c r="AR23" s="29">
        <v>9148.0</v>
      </c>
      <c r="AS23" s="29">
        <v>30942.0</v>
      </c>
      <c r="AT23" s="29">
        <v>51940.0</v>
      </c>
      <c r="AU23" s="29">
        <v>7390.0</v>
      </c>
      <c r="AV23" s="29">
        <v>7337.0</v>
      </c>
      <c r="AW23" s="29">
        <v>31738.0</v>
      </c>
      <c r="AX23" s="29">
        <v>16844.0</v>
      </c>
      <c r="AY23" s="29">
        <v>17432.0</v>
      </c>
      <c r="AZ23" s="29">
        <v>31387.0</v>
      </c>
      <c r="BA23" s="29">
        <v>17835.0</v>
      </c>
      <c r="BB23" s="29">
        <v>27829.0</v>
      </c>
      <c r="BC23" s="29">
        <v>21293.0</v>
      </c>
      <c r="BD23" s="29">
        <v>12675.0</v>
      </c>
      <c r="BE23" s="29">
        <v>24498.0</v>
      </c>
      <c r="BF23" s="29">
        <v>24942.0</v>
      </c>
      <c r="BG23" s="29">
        <v>10638.0</v>
      </c>
      <c r="BH23" s="29">
        <v>10663.0</v>
      </c>
      <c r="BI23" s="29">
        <v>39338.0</v>
      </c>
      <c r="BJ23" s="29">
        <v>61805.0</v>
      </c>
      <c r="BK23" s="29">
        <v>30065.0</v>
      </c>
      <c r="BL23" s="29">
        <v>15111.0</v>
      </c>
      <c r="BM23" s="29">
        <v>16629.0</v>
      </c>
      <c r="BN23" s="29">
        <v>33491.0</v>
      </c>
      <c r="BO23" s="29">
        <v>4272.0</v>
      </c>
      <c r="BP23" s="29">
        <v>16449.0</v>
      </c>
      <c r="BQ23" s="29">
        <v>3651.0</v>
      </c>
      <c r="BR23" s="29">
        <v>8609.0</v>
      </c>
      <c r="BS23" s="29">
        <v>27431.0</v>
      </c>
      <c r="BT23" s="29">
        <v>11838.0</v>
      </c>
      <c r="BU23" s="29">
        <v>39689.0</v>
      </c>
      <c r="BV23" s="29">
        <v>24309.0</v>
      </c>
      <c r="BW23" s="29">
        <v>27014.0</v>
      </c>
      <c r="BX23" s="29">
        <v>22291.0</v>
      </c>
      <c r="BY23" s="29">
        <v>21662.0</v>
      </c>
      <c r="BZ23" s="29">
        <v>11816.0</v>
      </c>
      <c r="CA23" s="29">
        <v>12824.0</v>
      </c>
      <c r="CB23" s="29">
        <v>5121.0</v>
      </c>
      <c r="CC23" s="29">
        <v>29225.0</v>
      </c>
      <c r="CD23" s="29">
        <v>19767.0</v>
      </c>
      <c r="CE23" s="29">
        <v>11211.0</v>
      </c>
      <c r="CF23" s="29">
        <v>2991.0</v>
      </c>
      <c r="CG23" s="29">
        <v>8318.0</v>
      </c>
      <c r="CH23" s="29">
        <v>1817.0</v>
      </c>
      <c r="CI23" s="29">
        <v>1650.0</v>
      </c>
      <c r="CJ23" s="29">
        <v>10489.0</v>
      </c>
      <c r="CK23" s="29">
        <v>3627.0</v>
      </c>
      <c r="CL23" s="29">
        <v>296367.0</v>
      </c>
      <c r="CM23" s="29">
        <v>2916.0</v>
      </c>
      <c r="CN23" s="29">
        <v>2693.0</v>
      </c>
      <c r="CO23" s="29">
        <v>2436.0</v>
      </c>
      <c r="CP23" s="29">
        <v>4081.0</v>
      </c>
      <c r="CQ23" s="29">
        <v>1902.0</v>
      </c>
      <c r="CR23" s="29">
        <v>2244.0</v>
      </c>
      <c r="CS23" s="29">
        <v>1781.0</v>
      </c>
      <c r="CT23" s="29">
        <v>2739.0</v>
      </c>
      <c r="CU23" s="29">
        <v>2514.0</v>
      </c>
      <c r="CV23" s="29">
        <v>18283.0</v>
      </c>
      <c r="CW23" s="29">
        <v>1160.0</v>
      </c>
      <c r="CX23" s="29">
        <v>2286.0</v>
      </c>
      <c r="CY23" s="29">
        <v>2396.0</v>
      </c>
      <c r="CZ23" s="29">
        <v>3029.0</v>
      </c>
      <c r="DA23" s="29">
        <v>2980.0</v>
      </c>
      <c r="DB23" s="29">
        <v>2954.0</v>
      </c>
      <c r="DC23" s="29">
        <v>2443.0</v>
      </c>
      <c r="DD23" s="29">
        <v>13839.0</v>
      </c>
      <c r="DE23" s="29">
        <v>1473.0</v>
      </c>
      <c r="DF23" s="29">
        <v>2581.0</v>
      </c>
      <c r="DG23" s="29">
        <v>3128.0</v>
      </c>
      <c r="DH23" s="29">
        <v>145.0</v>
      </c>
      <c r="DI23" s="29">
        <v>2983.0</v>
      </c>
      <c r="DJ23" s="29">
        <v>2332.0</v>
      </c>
      <c r="DK23" s="29">
        <v>2252.0</v>
      </c>
      <c r="DL23" s="29">
        <v>4968.0</v>
      </c>
      <c r="DM23" s="29">
        <v>3267.0</v>
      </c>
      <c r="DN23" s="29">
        <v>1530.0</v>
      </c>
      <c r="DO23" s="29">
        <v>2019.0</v>
      </c>
      <c r="DP23" s="29">
        <v>12809.0</v>
      </c>
      <c r="DQ23" s="29">
        <v>1140.0</v>
      </c>
      <c r="DR23" s="29">
        <v>923.0</v>
      </c>
      <c r="DS23" s="29">
        <v>11421.0</v>
      </c>
      <c r="DT23" s="29">
        <v>1782.0</v>
      </c>
      <c r="DU23" s="29">
        <v>4215.0</v>
      </c>
      <c r="DV23" s="29">
        <v>7449.0</v>
      </c>
      <c r="DW23" s="29">
        <v>3864.0</v>
      </c>
      <c r="DX23" s="29">
        <v>440.0</v>
      </c>
      <c r="DY23" s="29">
        <v>933.0</v>
      </c>
      <c r="DZ23" s="29">
        <v>990.0</v>
      </c>
      <c r="EA23" s="29">
        <v>1165.0</v>
      </c>
      <c r="EB23" s="29">
        <v>1621.0</v>
      </c>
      <c r="EC23" s="29">
        <v>5848.0</v>
      </c>
      <c r="ED23" s="29">
        <v>9230.0</v>
      </c>
      <c r="EE23" s="29">
        <v>1368.0</v>
      </c>
      <c r="EF23" s="29">
        <v>1401.0</v>
      </c>
      <c r="EG23" s="29">
        <v>5634.0</v>
      </c>
      <c r="EH23" s="29">
        <v>2883.0</v>
      </c>
      <c r="EI23" s="29">
        <v>2714.0</v>
      </c>
      <c r="EJ23" s="29">
        <v>5812.0</v>
      </c>
      <c r="EK23" s="29">
        <v>3315.0</v>
      </c>
      <c r="EL23" s="29">
        <v>5360.0</v>
      </c>
      <c r="EM23" s="29">
        <v>4038.0</v>
      </c>
      <c r="EN23" s="29">
        <v>2418.0</v>
      </c>
      <c r="EO23" s="29">
        <v>4910.0</v>
      </c>
      <c r="EP23" s="29">
        <v>4706.0</v>
      </c>
      <c r="EQ23" s="29">
        <v>1953.0</v>
      </c>
      <c r="ER23" s="29">
        <v>1852.0</v>
      </c>
      <c r="ES23" s="29">
        <v>7105.0</v>
      </c>
      <c r="ET23" s="29">
        <v>11297.0</v>
      </c>
      <c r="EU23" s="29">
        <v>5503.0</v>
      </c>
      <c r="EV23" s="29">
        <v>2841.0</v>
      </c>
      <c r="EW23" s="29">
        <v>2953.0</v>
      </c>
      <c r="EX23" s="29">
        <v>6339.0</v>
      </c>
      <c r="EY23" s="29">
        <v>738.0</v>
      </c>
      <c r="EZ23" s="29">
        <v>3210.0</v>
      </c>
      <c r="FA23" s="29">
        <v>573.0</v>
      </c>
      <c r="FB23" s="29">
        <v>1583.0</v>
      </c>
      <c r="FC23" s="29">
        <v>5469.0</v>
      </c>
      <c r="FD23" s="29">
        <v>2203.0</v>
      </c>
      <c r="FE23" s="29">
        <v>7833.0</v>
      </c>
      <c r="FF23" s="29">
        <v>4439.0</v>
      </c>
      <c r="FG23" s="29">
        <v>5215.0</v>
      </c>
      <c r="FH23" s="29">
        <v>4467.0</v>
      </c>
      <c r="FI23" s="29">
        <v>4137.0</v>
      </c>
      <c r="FJ23" s="29">
        <v>2557.0</v>
      </c>
      <c r="FK23" s="29">
        <v>2202.0</v>
      </c>
      <c r="FL23" s="29">
        <v>1079.0</v>
      </c>
      <c r="FM23" s="29">
        <v>6052.0</v>
      </c>
      <c r="FN23" s="29">
        <v>3895.0</v>
      </c>
      <c r="FO23" s="29">
        <v>2183.0</v>
      </c>
      <c r="FP23" s="29">
        <v>589.0</v>
      </c>
      <c r="FQ23" s="29">
        <v>1508.0</v>
      </c>
      <c r="FR23" s="29">
        <v>388.0</v>
      </c>
      <c r="FS23" s="29">
        <v>345.0</v>
      </c>
      <c r="FT23" s="29">
        <v>1803.0</v>
      </c>
      <c r="FU23" s="29">
        <v>738.0</v>
      </c>
    </row>
    <row r="24">
      <c r="A24" s="28">
        <v>42522.0</v>
      </c>
      <c r="B24" s="29">
        <v>2010749.0</v>
      </c>
      <c r="C24" s="29">
        <v>20080.0</v>
      </c>
      <c r="D24" s="29">
        <v>19353.0</v>
      </c>
      <c r="E24" s="29">
        <v>16859.0</v>
      </c>
      <c r="F24" s="29">
        <v>29655.0</v>
      </c>
      <c r="G24" s="29">
        <v>13682.0</v>
      </c>
      <c r="H24" s="29">
        <v>15628.0</v>
      </c>
      <c r="I24" s="29">
        <v>12687.0</v>
      </c>
      <c r="J24" s="29">
        <v>16246.0</v>
      </c>
      <c r="K24" s="29">
        <v>16807.0</v>
      </c>
      <c r="L24" s="29">
        <v>111834.0</v>
      </c>
      <c r="M24" s="29">
        <v>8398.0</v>
      </c>
      <c r="N24" s="29">
        <v>16386.0</v>
      </c>
      <c r="O24" s="29">
        <v>16988.0</v>
      </c>
      <c r="P24" s="29">
        <v>19655.0</v>
      </c>
      <c r="Q24" s="29">
        <v>19708.0</v>
      </c>
      <c r="R24" s="29">
        <v>19301.0</v>
      </c>
      <c r="S24" s="29">
        <v>17098.0</v>
      </c>
      <c r="T24" s="29">
        <v>94663.0</v>
      </c>
      <c r="U24" s="29">
        <v>10620.0</v>
      </c>
      <c r="V24" s="29">
        <v>18810.0</v>
      </c>
      <c r="W24" s="29">
        <v>20563.0</v>
      </c>
      <c r="X24" s="29">
        <v>1030.0</v>
      </c>
      <c r="Y24" s="29">
        <v>19533.0</v>
      </c>
      <c r="Z24" s="29">
        <v>17589.0</v>
      </c>
      <c r="AA24" s="29">
        <v>14846.0</v>
      </c>
      <c r="AB24" s="29">
        <v>31928.0</v>
      </c>
      <c r="AC24" s="29">
        <v>19566.0</v>
      </c>
      <c r="AD24" s="29">
        <v>9684.0</v>
      </c>
      <c r="AE24" s="29">
        <v>12470.0</v>
      </c>
      <c r="AF24" s="29">
        <v>83921.0</v>
      </c>
      <c r="AG24" s="29">
        <v>7780.0</v>
      </c>
      <c r="AH24" s="29">
        <v>6933.0</v>
      </c>
      <c r="AI24" s="29">
        <v>71358.0</v>
      </c>
      <c r="AJ24" s="29">
        <v>11714.0</v>
      </c>
      <c r="AK24" s="29">
        <v>25870.0</v>
      </c>
      <c r="AL24" s="29">
        <v>48558.0</v>
      </c>
      <c r="AM24" s="29">
        <v>24992.0</v>
      </c>
      <c r="AN24" s="29">
        <v>2851.0</v>
      </c>
      <c r="AO24" s="29">
        <v>6404.0</v>
      </c>
      <c r="AP24" s="29">
        <v>6407.0</v>
      </c>
      <c r="AQ24" s="29">
        <v>7484.0</v>
      </c>
      <c r="AR24" s="29">
        <v>11105.0</v>
      </c>
      <c r="AS24" s="29">
        <v>39165.0</v>
      </c>
      <c r="AT24" s="29">
        <v>69666.0</v>
      </c>
      <c r="AU24" s="29">
        <v>9867.0</v>
      </c>
      <c r="AV24" s="29">
        <v>9067.0</v>
      </c>
      <c r="AW24" s="29">
        <v>40125.0</v>
      </c>
      <c r="AX24" s="29">
        <v>21484.0</v>
      </c>
      <c r="AY24" s="29">
        <v>23008.0</v>
      </c>
      <c r="AZ24" s="29">
        <v>40705.0</v>
      </c>
      <c r="BA24" s="29">
        <v>23609.0</v>
      </c>
      <c r="BB24" s="29">
        <v>37171.0</v>
      </c>
      <c r="BC24" s="29">
        <v>26562.0</v>
      </c>
      <c r="BD24" s="29">
        <v>16011.0</v>
      </c>
      <c r="BE24" s="29">
        <v>32187.0</v>
      </c>
      <c r="BF24" s="29">
        <v>31936.0</v>
      </c>
      <c r="BG24" s="29">
        <v>13896.0</v>
      </c>
      <c r="BH24" s="29">
        <v>14053.0</v>
      </c>
      <c r="BI24" s="29">
        <v>53707.0</v>
      </c>
      <c r="BJ24" s="29">
        <v>77299.0</v>
      </c>
      <c r="BK24" s="29">
        <v>37443.0</v>
      </c>
      <c r="BL24" s="29">
        <v>18265.0</v>
      </c>
      <c r="BM24" s="29">
        <v>21591.0</v>
      </c>
      <c r="BN24" s="29">
        <v>43124.0</v>
      </c>
      <c r="BO24" s="29">
        <v>5242.0</v>
      </c>
      <c r="BP24" s="29">
        <v>21255.0</v>
      </c>
      <c r="BQ24" s="29">
        <v>5062.0</v>
      </c>
      <c r="BR24" s="29">
        <v>10985.0</v>
      </c>
      <c r="BS24" s="29">
        <v>36232.0</v>
      </c>
      <c r="BT24" s="29">
        <v>14576.0</v>
      </c>
      <c r="BU24" s="29">
        <v>54506.0</v>
      </c>
      <c r="BV24" s="29">
        <v>32120.0</v>
      </c>
      <c r="BW24" s="29">
        <v>35874.0</v>
      </c>
      <c r="BX24" s="29">
        <v>31759.0</v>
      </c>
      <c r="BY24" s="29">
        <v>28249.0</v>
      </c>
      <c r="BZ24" s="29">
        <v>16617.0</v>
      </c>
      <c r="CA24" s="29">
        <v>18341.0</v>
      </c>
      <c r="CB24" s="29">
        <v>6377.0</v>
      </c>
      <c r="CC24" s="29">
        <v>37432.0</v>
      </c>
      <c r="CD24" s="29">
        <v>26106.0</v>
      </c>
      <c r="CE24" s="29">
        <v>15297.0</v>
      </c>
      <c r="CF24" s="29">
        <v>3688.0</v>
      </c>
      <c r="CG24" s="29">
        <v>10520.0</v>
      </c>
      <c r="CH24" s="29">
        <v>2349.0</v>
      </c>
      <c r="CI24" s="29">
        <v>2010.0</v>
      </c>
      <c r="CJ24" s="29">
        <v>12584.0</v>
      </c>
      <c r="CK24" s="29">
        <v>4445.0</v>
      </c>
      <c r="CL24" s="29">
        <v>451164.0</v>
      </c>
      <c r="CM24" s="29">
        <v>4576.0</v>
      </c>
      <c r="CN24" s="29">
        <v>4398.0</v>
      </c>
      <c r="CO24" s="29">
        <v>4265.0</v>
      </c>
      <c r="CP24" s="29">
        <v>7015.0</v>
      </c>
      <c r="CQ24" s="29">
        <v>3007.0</v>
      </c>
      <c r="CR24" s="29">
        <v>3055.0</v>
      </c>
      <c r="CS24" s="29">
        <v>2825.0</v>
      </c>
      <c r="CT24" s="29">
        <v>3343.0</v>
      </c>
      <c r="CU24" s="29">
        <v>3423.0</v>
      </c>
      <c r="CV24" s="29">
        <v>21860.0</v>
      </c>
      <c r="CW24" s="29">
        <v>1928.0</v>
      </c>
      <c r="CX24" s="29">
        <v>3748.0</v>
      </c>
      <c r="CY24" s="29">
        <v>4109.0</v>
      </c>
      <c r="CZ24" s="29">
        <v>3711.0</v>
      </c>
      <c r="DA24" s="29">
        <v>3705.0</v>
      </c>
      <c r="DB24" s="29">
        <v>3531.0</v>
      </c>
      <c r="DC24" s="29">
        <v>4617.0</v>
      </c>
      <c r="DD24" s="29">
        <v>23632.0</v>
      </c>
      <c r="DE24" s="29">
        <v>2724.0</v>
      </c>
      <c r="DF24" s="29">
        <v>4609.0</v>
      </c>
      <c r="DG24" s="29">
        <v>4246.0</v>
      </c>
      <c r="DH24" s="29">
        <v>203.0</v>
      </c>
      <c r="DI24" s="29">
        <v>4043.0</v>
      </c>
      <c r="DJ24" s="29">
        <v>4531.0</v>
      </c>
      <c r="DK24" s="29">
        <v>2960.0</v>
      </c>
      <c r="DL24" s="29">
        <v>6254.0</v>
      </c>
      <c r="DM24" s="29">
        <v>4245.0</v>
      </c>
      <c r="DN24" s="29">
        <v>1845.0</v>
      </c>
      <c r="DO24" s="29">
        <v>2694.0</v>
      </c>
      <c r="DP24" s="29">
        <v>18432.0</v>
      </c>
      <c r="DQ24" s="29">
        <v>1397.0</v>
      </c>
      <c r="DR24" s="29">
        <v>1172.0</v>
      </c>
      <c r="DS24" s="29">
        <v>13166.0</v>
      </c>
      <c r="DT24" s="29">
        <v>2492.0</v>
      </c>
      <c r="DU24" s="29">
        <v>4987.0</v>
      </c>
      <c r="DV24" s="29">
        <v>10218.0</v>
      </c>
      <c r="DW24" s="29">
        <v>4179.0</v>
      </c>
      <c r="DX24" s="29">
        <v>390.0</v>
      </c>
      <c r="DY24" s="29">
        <v>1260.0</v>
      </c>
      <c r="DZ24" s="29">
        <v>1120.0</v>
      </c>
      <c r="EA24" s="29">
        <v>1358.0</v>
      </c>
      <c r="EB24" s="29">
        <v>1957.0</v>
      </c>
      <c r="EC24" s="29">
        <v>8223.0</v>
      </c>
      <c r="ED24" s="29">
        <v>17726.0</v>
      </c>
      <c r="EE24" s="29">
        <v>2477.0</v>
      </c>
      <c r="EF24" s="29">
        <v>1730.0</v>
      </c>
      <c r="EG24" s="29">
        <v>8387.0</v>
      </c>
      <c r="EH24" s="29">
        <v>4640.0</v>
      </c>
      <c r="EI24" s="29">
        <v>5576.0</v>
      </c>
      <c r="EJ24" s="29">
        <v>9318.0</v>
      </c>
      <c r="EK24" s="29">
        <v>5774.0</v>
      </c>
      <c r="EL24" s="29">
        <v>9342.0</v>
      </c>
      <c r="EM24" s="29">
        <v>5269.0</v>
      </c>
      <c r="EN24" s="29">
        <v>3336.0</v>
      </c>
      <c r="EO24" s="29">
        <v>7689.0</v>
      </c>
      <c r="EP24" s="29">
        <v>6994.0</v>
      </c>
      <c r="EQ24" s="29">
        <v>3258.0</v>
      </c>
      <c r="ER24" s="29">
        <v>3390.0</v>
      </c>
      <c r="ES24" s="29">
        <v>14369.0</v>
      </c>
      <c r="ET24" s="29">
        <v>15494.0</v>
      </c>
      <c r="EU24" s="29">
        <v>7378.0</v>
      </c>
      <c r="EV24" s="29">
        <v>3154.0</v>
      </c>
      <c r="EW24" s="29">
        <v>4962.0</v>
      </c>
      <c r="EX24" s="29">
        <v>9633.0</v>
      </c>
      <c r="EY24" s="29">
        <v>970.0</v>
      </c>
      <c r="EZ24" s="29">
        <v>4806.0</v>
      </c>
      <c r="FA24" s="29">
        <v>1411.0</v>
      </c>
      <c r="FB24" s="29">
        <v>2376.0</v>
      </c>
      <c r="FC24" s="29">
        <v>8801.0</v>
      </c>
      <c r="FD24" s="29">
        <v>2738.0</v>
      </c>
      <c r="FE24" s="29">
        <v>14817.0</v>
      </c>
      <c r="FF24" s="29">
        <v>7811.0</v>
      </c>
      <c r="FG24" s="29">
        <v>8860.0</v>
      </c>
      <c r="FH24" s="29">
        <v>9468.0</v>
      </c>
      <c r="FI24" s="29">
        <v>6587.0</v>
      </c>
      <c r="FJ24" s="29">
        <v>4801.0</v>
      </c>
      <c r="FK24" s="29">
        <v>5517.0</v>
      </c>
      <c r="FL24" s="29">
        <v>1256.0</v>
      </c>
      <c r="FM24" s="29">
        <v>8207.0</v>
      </c>
      <c r="FN24" s="29">
        <v>6339.0</v>
      </c>
      <c r="FO24" s="29">
        <v>4086.0</v>
      </c>
      <c r="FP24" s="29">
        <v>697.0</v>
      </c>
      <c r="FQ24" s="29">
        <v>2202.0</v>
      </c>
      <c r="FR24" s="29">
        <v>532.0</v>
      </c>
      <c r="FS24" s="29">
        <v>360.0</v>
      </c>
      <c r="FT24" s="29">
        <v>2095.0</v>
      </c>
      <c r="FU24" s="29">
        <v>818.0</v>
      </c>
    </row>
    <row r="25">
      <c r="A25" s="28">
        <v>42552.0</v>
      </c>
      <c r="B25" s="29">
        <v>2411845.0</v>
      </c>
      <c r="C25" s="29">
        <v>24182.0</v>
      </c>
      <c r="D25" s="29">
        <v>22781.0</v>
      </c>
      <c r="E25" s="29">
        <v>19808.0</v>
      </c>
      <c r="F25" s="29">
        <v>35461.0</v>
      </c>
      <c r="G25" s="29">
        <v>16234.0</v>
      </c>
      <c r="H25" s="29">
        <v>18566.0</v>
      </c>
      <c r="I25" s="29">
        <v>14557.0</v>
      </c>
      <c r="J25" s="29">
        <v>19293.0</v>
      </c>
      <c r="K25" s="29">
        <v>19967.0</v>
      </c>
      <c r="L25" s="29">
        <v>132430.0</v>
      </c>
      <c r="M25" s="29">
        <v>11568.0</v>
      </c>
      <c r="N25" s="29">
        <v>19630.0</v>
      </c>
      <c r="O25" s="29">
        <v>20671.0</v>
      </c>
      <c r="P25" s="29">
        <v>23280.0</v>
      </c>
      <c r="Q25" s="29">
        <v>24159.0</v>
      </c>
      <c r="R25" s="29">
        <v>23048.0</v>
      </c>
      <c r="S25" s="29">
        <v>19978.0</v>
      </c>
      <c r="T25" s="29">
        <v>115308.0</v>
      </c>
      <c r="U25" s="29">
        <v>13323.0</v>
      </c>
      <c r="V25" s="29">
        <v>22208.0</v>
      </c>
      <c r="W25" s="29">
        <v>24399.0</v>
      </c>
      <c r="X25" s="29">
        <v>1222.0</v>
      </c>
      <c r="Y25" s="29">
        <v>23177.0</v>
      </c>
      <c r="Z25" s="29">
        <v>20751.0</v>
      </c>
      <c r="AA25" s="29">
        <v>17579.0</v>
      </c>
      <c r="AB25" s="29">
        <v>37335.0</v>
      </c>
      <c r="AC25" s="29">
        <v>22966.0</v>
      </c>
      <c r="AD25" s="29">
        <v>11561.0</v>
      </c>
      <c r="AE25" s="29">
        <v>15320.0</v>
      </c>
      <c r="AF25" s="29">
        <v>99515.0</v>
      </c>
      <c r="AG25" s="29">
        <v>9091.0</v>
      </c>
      <c r="AH25" s="29">
        <v>8363.0</v>
      </c>
      <c r="AI25" s="29">
        <v>87026.0</v>
      </c>
      <c r="AJ25" s="29">
        <v>14721.0</v>
      </c>
      <c r="AK25" s="29">
        <v>31070.0</v>
      </c>
      <c r="AL25" s="29">
        <v>58181.0</v>
      </c>
      <c r="AM25" s="29">
        <v>28838.0</v>
      </c>
      <c r="AN25" s="29">
        <v>3255.0</v>
      </c>
      <c r="AO25" s="29">
        <v>7671.0</v>
      </c>
      <c r="AP25" s="29">
        <v>7471.0</v>
      </c>
      <c r="AQ25" s="29">
        <v>8893.0</v>
      </c>
      <c r="AR25" s="29">
        <v>12752.0</v>
      </c>
      <c r="AS25" s="29">
        <v>46096.0</v>
      </c>
      <c r="AT25" s="29">
        <v>82553.0</v>
      </c>
      <c r="AU25" s="29">
        <v>12248.0</v>
      </c>
      <c r="AV25" s="29">
        <v>10920.0</v>
      </c>
      <c r="AW25" s="29">
        <v>49466.0</v>
      </c>
      <c r="AX25" s="29">
        <v>24481.0</v>
      </c>
      <c r="AY25" s="29">
        <v>27305.0</v>
      </c>
      <c r="AZ25" s="29">
        <v>48692.0</v>
      </c>
      <c r="BA25" s="29">
        <v>28116.0</v>
      </c>
      <c r="BB25" s="29">
        <v>45470.0</v>
      </c>
      <c r="BC25" s="29">
        <v>32263.0</v>
      </c>
      <c r="BD25" s="29">
        <v>18914.0</v>
      </c>
      <c r="BE25" s="29">
        <v>38807.0</v>
      </c>
      <c r="BF25" s="29">
        <v>38326.0</v>
      </c>
      <c r="BG25" s="29">
        <v>16881.0</v>
      </c>
      <c r="BH25" s="29">
        <v>17293.0</v>
      </c>
      <c r="BI25" s="29">
        <v>67167.0</v>
      </c>
      <c r="BJ25" s="29">
        <v>92031.0</v>
      </c>
      <c r="BK25" s="29">
        <v>44646.0</v>
      </c>
      <c r="BL25" s="29">
        <v>21591.0</v>
      </c>
      <c r="BM25" s="29">
        <v>25794.0</v>
      </c>
      <c r="BN25" s="29">
        <v>52939.0</v>
      </c>
      <c r="BO25" s="29">
        <v>6599.0</v>
      </c>
      <c r="BP25" s="29">
        <v>25414.0</v>
      </c>
      <c r="BQ25" s="29">
        <v>6098.0</v>
      </c>
      <c r="BR25" s="29">
        <v>13108.0</v>
      </c>
      <c r="BS25" s="29">
        <v>43651.0</v>
      </c>
      <c r="BT25" s="29">
        <v>17235.0</v>
      </c>
      <c r="BU25" s="29">
        <v>64627.0</v>
      </c>
      <c r="BV25" s="29">
        <v>38650.0</v>
      </c>
      <c r="BW25" s="29">
        <v>42847.0</v>
      </c>
      <c r="BX25" s="29">
        <v>38338.0</v>
      </c>
      <c r="BY25" s="29">
        <v>33619.0</v>
      </c>
      <c r="BZ25" s="29">
        <v>20989.0</v>
      </c>
      <c r="CA25" s="29">
        <v>21449.0</v>
      </c>
      <c r="CB25" s="29">
        <v>7855.0</v>
      </c>
      <c r="CC25" s="29">
        <v>45184.0</v>
      </c>
      <c r="CD25" s="29">
        <v>33163.0</v>
      </c>
      <c r="CE25" s="29">
        <v>17955.0</v>
      </c>
      <c r="CF25" s="29">
        <v>4435.0</v>
      </c>
      <c r="CG25" s="29">
        <v>12362.0</v>
      </c>
      <c r="CH25" s="29">
        <v>2886.0</v>
      </c>
      <c r="CI25" s="29">
        <v>2342.0</v>
      </c>
      <c r="CJ25" s="29">
        <v>14565.0</v>
      </c>
      <c r="CK25" s="29">
        <v>5296.0</v>
      </c>
      <c r="CL25" s="29">
        <v>401096.0</v>
      </c>
      <c r="CM25" s="29">
        <v>4102.0</v>
      </c>
      <c r="CN25" s="29">
        <v>3428.0</v>
      </c>
      <c r="CO25" s="29">
        <v>2949.0</v>
      </c>
      <c r="CP25" s="29">
        <v>5806.0</v>
      </c>
      <c r="CQ25" s="29">
        <v>2552.0</v>
      </c>
      <c r="CR25" s="29">
        <v>2938.0</v>
      </c>
      <c r="CS25" s="29">
        <v>1870.0</v>
      </c>
      <c r="CT25" s="29">
        <v>3047.0</v>
      </c>
      <c r="CU25" s="29">
        <v>3160.0</v>
      </c>
      <c r="CV25" s="29">
        <v>20596.0</v>
      </c>
      <c r="CW25" s="29">
        <v>3170.0</v>
      </c>
      <c r="CX25" s="29">
        <v>3244.0</v>
      </c>
      <c r="CY25" s="29">
        <v>3683.0</v>
      </c>
      <c r="CZ25" s="29">
        <v>3625.0</v>
      </c>
      <c r="DA25" s="29">
        <v>4451.0</v>
      </c>
      <c r="DB25" s="29">
        <v>3747.0</v>
      </c>
      <c r="DC25" s="29">
        <v>2880.0</v>
      </c>
      <c r="DD25" s="29">
        <v>20645.0</v>
      </c>
      <c r="DE25" s="29">
        <v>2703.0</v>
      </c>
      <c r="DF25" s="29">
        <v>3398.0</v>
      </c>
      <c r="DG25" s="29">
        <v>3836.0</v>
      </c>
      <c r="DH25" s="29">
        <v>192.0</v>
      </c>
      <c r="DI25" s="29">
        <v>3644.0</v>
      </c>
      <c r="DJ25" s="29">
        <v>3162.0</v>
      </c>
      <c r="DK25" s="29">
        <v>2733.0</v>
      </c>
      <c r="DL25" s="29">
        <v>5407.0</v>
      </c>
      <c r="DM25" s="29">
        <v>3400.0</v>
      </c>
      <c r="DN25" s="29">
        <v>1877.0</v>
      </c>
      <c r="DO25" s="29">
        <v>2850.0</v>
      </c>
      <c r="DP25" s="29">
        <v>15594.0</v>
      </c>
      <c r="DQ25" s="29">
        <v>1311.0</v>
      </c>
      <c r="DR25" s="29">
        <v>1430.0</v>
      </c>
      <c r="DS25" s="29">
        <v>15668.0</v>
      </c>
      <c r="DT25" s="29">
        <v>3007.0</v>
      </c>
      <c r="DU25" s="29">
        <v>5200.0</v>
      </c>
      <c r="DV25" s="29">
        <v>9623.0</v>
      </c>
      <c r="DW25" s="29">
        <v>3846.0</v>
      </c>
      <c r="DX25" s="29">
        <v>404.0</v>
      </c>
      <c r="DY25" s="29">
        <v>1267.0</v>
      </c>
      <c r="DZ25" s="29">
        <v>1064.0</v>
      </c>
      <c r="EA25" s="29">
        <v>1409.0</v>
      </c>
      <c r="EB25" s="29">
        <v>1647.0</v>
      </c>
      <c r="EC25" s="29">
        <v>6931.0</v>
      </c>
      <c r="ED25" s="29">
        <v>12887.0</v>
      </c>
      <c r="EE25" s="29">
        <v>2381.0</v>
      </c>
      <c r="EF25" s="29">
        <v>1853.0</v>
      </c>
      <c r="EG25" s="29">
        <v>9341.0</v>
      </c>
      <c r="EH25" s="29">
        <v>2997.0</v>
      </c>
      <c r="EI25" s="29">
        <v>4297.0</v>
      </c>
      <c r="EJ25" s="29">
        <v>7987.0</v>
      </c>
      <c r="EK25" s="29">
        <v>4507.0</v>
      </c>
      <c r="EL25" s="29">
        <v>8299.0</v>
      </c>
      <c r="EM25" s="29">
        <v>5701.0</v>
      </c>
      <c r="EN25" s="29">
        <v>2903.0</v>
      </c>
      <c r="EO25" s="29">
        <v>6620.0</v>
      </c>
      <c r="EP25" s="29">
        <v>6390.0</v>
      </c>
      <c r="EQ25" s="29">
        <v>2985.0</v>
      </c>
      <c r="ER25" s="29">
        <v>3240.0</v>
      </c>
      <c r="ES25" s="29">
        <v>13460.0</v>
      </c>
      <c r="ET25" s="29">
        <v>14732.0</v>
      </c>
      <c r="EU25" s="29">
        <v>7203.0</v>
      </c>
      <c r="EV25" s="29">
        <v>3326.0</v>
      </c>
      <c r="EW25" s="29">
        <v>4203.0</v>
      </c>
      <c r="EX25" s="29">
        <v>9815.0</v>
      </c>
      <c r="EY25" s="29">
        <v>1357.0</v>
      </c>
      <c r="EZ25" s="29">
        <v>4159.0</v>
      </c>
      <c r="FA25" s="29">
        <v>1036.0</v>
      </c>
      <c r="FB25" s="29">
        <v>2123.0</v>
      </c>
      <c r="FC25" s="29">
        <v>7419.0</v>
      </c>
      <c r="FD25" s="29">
        <v>2659.0</v>
      </c>
      <c r="FE25" s="29">
        <v>10121.0</v>
      </c>
      <c r="FF25" s="29">
        <v>6530.0</v>
      </c>
      <c r="FG25" s="29">
        <v>6973.0</v>
      </c>
      <c r="FH25" s="29">
        <v>6579.0</v>
      </c>
      <c r="FI25" s="29">
        <v>5370.0</v>
      </c>
      <c r="FJ25" s="29">
        <v>4372.0</v>
      </c>
      <c r="FK25" s="29">
        <v>3108.0</v>
      </c>
      <c r="FL25" s="29">
        <v>1478.0</v>
      </c>
      <c r="FM25" s="29">
        <v>7752.0</v>
      </c>
      <c r="FN25" s="29">
        <v>7057.0</v>
      </c>
      <c r="FO25" s="29">
        <v>2658.0</v>
      </c>
      <c r="FP25" s="29">
        <v>747.0</v>
      </c>
      <c r="FQ25" s="29">
        <v>1842.0</v>
      </c>
      <c r="FR25" s="29">
        <v>537.0</v>
      </c>
      <c r="FS25" s="29">
        <v>332.0</v>
      </c>
      <c r="FT25" s="29">
        <v>1981.0</v>
      </c>
      <c r="FU25" s="29">
        <v>851.0</v>
      </c>
    </row>
    <row r="26">
      <c r="A26" s="28">
        <v>42583.0</v>
      </c>
      <c r="B26" s="29">
        <v>2828912.0</v>
      </c>
      <c r="C26" s="29">
        <v>27782.0</v>
      </c>
      <c r="D26" s="29">
        <v>26318.0</v>
      </c>
      <c r="E26" s="29">
        <v>22505.0</v>
      </c>
      <c r="F26" s="29">
        <v>44596.0</v>
      </c>
      <c r="G26" s="29">
        <v>19433.0</v>
      </c>
      <c r="H26" s="29">
        <v>21411.0</v>
      </c>
      <c r="I26" s="29">
        <v>17781.0</v>
      </c>
      <c r="J26" s="29">
        <v>22360.0</v>
      </c>
      <c r="K26" s="29">
        <v>23125.0</v>
      </c>
      <c r="L26" s="29">
        <v>153413.0</v>
      </c>
      <c r="M26" s="29">
        <v>13352.0</v>
      </c>
      <c r="N26" s="29">
        <v>22896.0</v>
      </c>
      <c r="O26" s="29">
        <v>24037.0</v>
      </c>
      <c r="P26" s="29">
        <v>26887.0</v>
      </c>
      <c r="Q26" s="29">
        <v>27645.0</v>
      </c>
      <c r="R26" s="29">
        <v>26899.0</v>
      </c>
      <c r="S26" s="29">
        <v>23761.0</v>
      </c>
      <c r="T26" s="29">
        <v>137181.0</v>
      </c>
      <c r="U26" s="29">
        <v>15163.0</v>
      </c>
      <c r="V26" s="29">
        <v>25971.0</v>
      </c>
      <c r="W26" s="29">
        <v>27929.0</v>
      </c>
      <c r="X26" s="29">
        <v>1407.0</v>
      </c>
      <c r="Y26" s="29">
        <v>26522.0</v>
      </c>
      <c r="Z26" s="29">
        <v>23898.0</v>
      </c>
      <c r="AA26" s="29">
        <v>20524.0</v>
      </c>
      <c r="AB26" s="29">
        <v>43115.0</v>
      </c>
      <c r="AC26" s="29">
        <v>26735.0</v>
      </c>
      <c r="AD26" s="29">
        <v>13374.0</v>
      </c>
      <c r="AE26" s="29">
        <v>17697.0</v>
      </c>
      <c r="AF26" s="29">
        <v>122338.0</v>
      </c>
      <c r="AG26" s="29">
        <v>10549.0</v>
      </c>
      <c r="AH26" s="29">
        <v>9792.0</v>
      </c>
      <c r="AI26" s="29">
        <v>101694.0</v>
      </c>
      <c r="AJ26" s="29">
        <v>18592.0</v>
      </c>
      <c r="AK26" s="29">
        <v>38449.0</v>
      </c>
      <c r="AL26" s="29">
        <v>70330.0</v>
      </c>
      <c r="AM26" s="29">
        <v>33215.0</v>
      </c>
      <c r="AN26" s="29">
        <v>3791.0</v>
      </c>
      <c r="AO26" s="29">
        <v>8991.0</v>
      </c>
      <c r="AP26" s="29">
        <v>8684.0</v>
      </c>
      <c r="AQ26" s="29">
        <v>10323.0</v>
      </c>
      <c r="AR26" s="29">
        <v>14744.0</v>
      </c>
      <c r="AS26" s="29">
        <v>53601.0</v>
      </c>
      <c r="AT26" s="29">
        <v>96498.0</v>
      </c>
      <c r="AU26" s="29">
        <v>14087.0</v>
      </c>
      <c r="AV26" s="29">
        <v>12596.0</v>
      </c>
      <c r="AW26" s="29">
        <v>57431.0</v>
      </c>
      <c r="AX26" s="29">
        <v>28658.0</v>
      </c>
      <c r="AY26" s="29">
        <v>31263.0</v>
      </c>
      <c r="AZ26" s="29">
        <v>55840.0</v>
      </c>
      <c r="BA26" s="29">
        <v>33394.0</v>
      </c>
      <c r="BB26" s="29">
        <v>51445.0</v>
      </c>
      <c r="BC26" s="29">
        <v>37936.0</v>
      </c>
      <c r="BD26" s="29">
        <v>23007.0</v>
      </c>
      <c r="BE26" s="29">
        <v>45843.0</v>
      </c>
      <c r="BF26" s="29">
        <v>44794.0</v>
      </c>
      <c r="BG26" s="29">
        <v>19783.0</v>
      </c>
      <c r="BH26" s="29">
        <v>20408.0</v>
      </c>
      <c r="BI26" s="29">
        <v>77011.0</v>
      </c>
      <c r="BJ26" s="29">
        <v>108695.0</v>
      </c>
      <c r="BK26" s="29">
        <v>52460.0</v>
      </c>
      <c r="BL26" s="29">
        <v>25234.0</v>
      </c>
      <c r="BM26" s="29">
        <v>31001.0</v>
      </c>
      <c r="BN26" s="29">
        <v>62474.0</v>
      </c>
      <c r="BO26" s="29">
        <v>7906.0</v>
      </c>
      <c r="BP26" s="29">
        <v>29410.0</v>
      </c>
      <c r="BQ26" s="29">
        <v>7048.0</v>
      </c>
      <c r="BR26" s="29">
        <v>15219.0</v>
      </c>
      <c r="BS26" s="29">
        <v>52294.0</v>
      </c>
      <c r="BT26" s="29">
        <v>19925.0</v>
      </c>
      <c r="BU26" s="29">
        <v>75901.0</v>
      </c>
      <c r="BV26" s="29">
        <v>44910.0</v>
      </c>
      <c r="BW26" s="29">
        <v>50255.0</v>
      </c>
      <c r="BX26" s="29">
        <v>45490.0</v>
      </c>
      <c r="BY26" s="29">
        <v>39614.0</v>
      </c>
      <c r="BZ26" s="29">
        <v>25755.0</v>
      </c>
      <c r="CA26" s="29">
        <v>24647.0</v>
      </c>
      <c r="CB26" s="29">
        <v>9126.0</v>
      </c>
      <c r="CC26" s="29">
        <v>52066.0</v>
      </c>
      <c r="CD26" s="29">
        <v>37782.0</v>
      </c>
      <c r="CE26" s="29">
        <v>20720.0</v>
      </c>
      <c r="CF26" s="29">
        <v>5368.0</v>
      </c>
      <c r="CG26" s="29">
        <v>14217.0</v>
      </c>
      <c r="CH26" s="29">
        <v>3816.0</v>
      </c>
      <c r="CI26" s="29">
        <v>2734.0</v>
      </c>
      <c r="CJ26" s="29">
        <v>16657.0</v>
      </c>
      <c r="CK26" s="29">
        <v>6008.0</v>
      </c>
      <c r="CL26" s="29">
        <v>417067.0</v>
      </c>
      <c r="CM26" s="29">
        <v>3600.0</v>
      </c>
      <c r="CN26" s="29">
        <v>3537.0</v>
      </c>
      <c r="CO26" s="29">
        <v>2697.0</v>
      </c>
      <c r="CP26" s="29">
        <v>9135.0</v>
      </c>
      <c r="CQ26" s="29">
        <v>3199.0</v>
      </c>
      <c r="CR26" s="29">
        <v>2845.0</v>
      </c>
      <c r="CS26" s="29">
        <v>3224.0</v>
      </c>
      <c r="CT26" s="29">
        <v>3067.0</v>
      </c>
      <c r="CU26" s="29">
        <v>3158.0</v>
      </c>
      <c r="CV26" s="29">
        <v>20983.0</v>
      </c>
      <c r="CW26" s="29">
        <v>1784.0</v>
      </c>
      <c r="CX26" s="29">
        <v>3266.0</v>
      </c>
      <c r="CY26" s="29">
        <v>3366.0</v>
      </c>
      <c r="CZ26" s="29">
        <v>3607.0</v>
      </c>
      <c r="DA26" s="29">
        <v>3486.0</v>
      </c>
      <c r="DB26" s="29">
        <v>3851.0</v>
      </c>
      <c r="DC26" s="29">
        <v>3783.0</v>
      </c>
      <c r="DD26" s="29">
        <v>21873.0</v>
      </c>
      <c r="DE26" s="29">
        <v>1840.0</v>
      </c>
      <c r="DF26" s="29">
        <v>3763.0</v>
      </c>
      <c r="DG26" s="29">
        <v>3530.0</v>
      </c>
      <c r="DH26" s="29">
        <v>185.0</v>
      </c>
      <c r="DI26" s="29">
        <v>3345.0</v>
      </c>
      <c r="DJ26" s="29">
        <v>3147.0</v>
      </c>
      <c r="DK26" s="29">
        <v>2945.0</v>
      </c>
      <c r="DL26" s="29">
        <v>5780.0</v>
      </c>
      <c r="DM26" s="29">
        <v>3769.0</v>
      </c>
      <c r="DN26" s="29">
        <v>1813.0</v>
      </c>
      <c r="DO26" s="29">
        <v>2377.0</v>
      </c>
      <c r="DP26" s="29">
        <v>22823.0</v>
      </c>
      <c r="DQ26" s="29">
        <v>1458.0</v>
      </c>
      <c r="DR26" s="29">
        <v>1429.0</v>
      </c>
      <c r="DS26" s="29">
        <v>14668.0</v>
      </c>
      <c r="DT26" s="29">
        <v>3871.0</v>
      </c>
      <c r="DU26" s="29">
        <v>7379.0</v>
      </c>
      <c r="DV26" s="29">
        <v>12149.0</v>
      </c>
      <c r="DW26" s="29">
        <v>4377.0</v>
      </c>
      <c r="DX26" s="29">
        <v>536.0</v>
      </c>
      <c r="DY26" s="29">
        <v>1320.0</v>
      </c>
      <c r="DZ26" s="29">
        <v>1213.0</v>
      </c>
      <c r="EA26" s="29">
        <v>1430.0</v>
      </c>
      <c r="EB26" s="29">
        <v>1992.0</v>
      </c>
      <c r="EC26" s="29">
        <v>7505.0</v>
      </c>
      <c r="ED26" s="29">
        <v>13945.0</v>
      </c>
      <c r="EE26" s="29">
        <v>1839.0</v>
      </c>
      <c r="EF26" s="29">
        <v>1676.0</v>
      </c>
      <c r="EG26" s="29">
        <v>7965.0</v>
      </c>
      <c r="EH26" s="29">
        <v>4177.0</v>
      </c>
      <c r="EI26" s="29">
        <v>3958.0</v>
      </c>
      <c r="EJ26" s="29">
        <v>7148.0</v>
      </c>
      <c r="EK26" s="29">
        <v>5278.0</v>
      </c>
      <c r="EL26" s="29">
        <v>5975.0</v>
      </c>
      <c r="EM26" s="29">
        <v>5673.0</v>
      </c>
      <c r="EN26" s="29">
        <v>4093.0</v>
      </c>
      <c r="EO26" s="29">
        <v>7036.0</v>
      </c>
      <c r="EP26" s="29">
        <v>6468.0</v>
      </c>
      <c r="EQ26" s="29">
        <v>2902.0</v>
      </c>
      <c r="ER26" s="29">
        <v>3115.0</v>
      </c>
      <c r="ES26" s="29">
        <v>9844.0</v>
      </c>
      <c r="ET26" s="29">
        <v>16664.0</v>
      </c>
      <c r="EU26" s="29">
        <v>7814.0</v>
      </c>
      <c r="EV26" s="29">
        <v>3643.0</v>
      </c>
      <c r="EW26" s="29">
        <v>5207.0</v>
      </c>
      <c r="EX26" s="29">
        <v>9535.0</v>
      </c>
      <c r="EY26" s="29">
        <v>1307.0</v>
      </c>
      <c r="EZ26" s="29">
        <v>3996.0</v>
      </c>
      <c r="FA26" s="29">
        <v>950.0</v>
      </c>
      <c r="FB26" s="29">
        <v>2111.0</v>
      </c>
      <c r="FC26" s="29">
        <v>8643.0</v>
      </c>
      <c r="FD26" s="29">
        <v>2690.0</v>
      </c>
      <c r="FE26" s="29">
        <v>11274.0</v>
      </c>
      <c r="FF26" s="29">
        <v>6260.0</v>
      </c>
      <c r="FG26" s="29">
        <v>7408.0</v>
      </c>
      <c r="FH26" s="29">
        <v>7152.0</v>
      </c>
      <c r="FI26" s="29">
        <v>5995.0</v>
      </c>
      <c r="FJ26" s="29">
        <v>4766.0</v>
      </c>
      <c r="FK26" s="29">
        <v>3198.0</v>
      </c>
      <c r="FL26" s="29">
        <v>1271.0</v>
      </c>
      <c r="FM26" s="29">
        <v>6882.0</v>
      </c>
      <c r="FN26" s="29">
        <v>4619.0</v>
      </c>
      <c r="FO26" s="29">
        <v>2765.0</v>
      </c>
      <c r="FP26" s="29">
        <v>933.0</v>
      </c>
      <c r="FQ26" s="29">
        <v>1855.0</v>
      </c>
      <c r="FR26" s="29">
        <v>930.0</v>
      </c>
      <c r="FS26" s="29">
        <v>392.0</v>
      </c>
      <c r="FT26" s="29">
        <v>2092.0</v>
      </c>
      <c r="FU26" s="29">
        <v>712.0</v>
      </c>
    </row>
    <row r="27">
      <c r="A27" s="28">
        <v>42614.0</v>
      </c>
      <c r="B27" s="29">
        <v>3290039.0</v>
      </c>
      <c r="C27" s="29">
        <v>31973.0</v>
      </c>
      <c r="D27" s="29">
        <v>30859.0</v>
      </c>
      <c r="E27" s="29">
        <v>25850.0</v>
      </c>
      <c r="F27" s="29">
        <v>51938.0</v>
      </c>
      <c r="G27" s="29">
        <v>22705.0</v>
      </c>
      <c r="H27" s="29">
        <v>24905.0</v>
      </c>
      <c r="I27" s="29">
        <v>20928.0</v>
      </c>
      <c r="J27" s="29">
        <v>26160.0</v>
      </c>
      <c r="K27" s="29">
        <v>27062.0</v>
      </c>
      <c r="L27" s="29">
        <v>173130.0</v>
      </c>
      <c r="M27" s="29">
        <v>15882.0</v>
      </c>
      <c r="N27" s="29">
        <v>26059.0</v>
      </c>
      <c r="O27" s="29">
        <v>28522.0</v>
      </c>
      <c r="P27" s="29">
        <v>31245.0</v>
      </c>
      <c r="Q27" s="29">
        <v>32444.0</v>
      </c>
      <c r="R27" s="29">
        <v>31302.0</v>
      </c>
      <c r="S27" s="29">
        <v>27326.0</v>
      </c>
      <c r="T27" s="29">
        <v>158844.0</v>
      </c>
      <c r="U27" s="29">
        <v>17600.0</v>
      </c>
      <c r="V27" s="29">
        <v>31239.0</v>
      </c>
      <c r="W27" s="29">
        <v>33378.0</v>
      </c>
      <c r="X27" s="29">
        <v>1691.0</v>
      </c>
      <c r="Y27" s="29">
        <v>31687.0</v>
      </c>
      <c r="Z27" s="29">
        <v>27543.0</v>
      </c>
      <c r="AA27" s="29">
        <v>23900.0</v>
      </c>
      <c r="AB27" s="29">
        <v>49091.0</v>
      </c>
      <c r="AC27" s="29">
        <v>31232.0</v>
      </c>
      <c r="AD27" s="29">
        <v>16999.0</v>
      </c>
      <c r="AE27" s="29">
        <v>20575.0</v>
      </c>
      <c r="AF27" s="29">
        <v>138567.0</v>
      </c>
      <c r="AG27" s="29">
        <v>12057.0</v>
      </c>
      <c r="AH27" s="29">
        <v>11411.0</v>
      </c>
      <c r="AI27" s="29">
        <v>116934.0</v>
      </c>
      <c r="AJ27" s="29">
        <v>21427.0</v>
      </c>
      <c r="AK27" s="29">
        <v>44942.0</v>
      </c>
      <c r="AL27" s="29">
        <v>80707.0</v>
      </c>
      <c r="AM27" s="29">
        <v>38802.0</v>
      </c>
      <c r="AN27" s="29">
        <v>4461.0</v>
      </c>
      <c r="AO27" s="29">
        <v>10381.0</v>
      </c>
      <c r="AP27" s="29">
        <v>9810.0</v>
      </c>
      <c r="AQ27" s="29">
        <v>11920.0</v>
      </c>
      <c r="AR27" s="29">
        <v>16835.0</v>
      </c>
      <c r="AS27" s="29">
        <v>61867.0</v>
      </c>
      <c r="AT27" s="29">
        <v>114334.0</v>
      </c>
      <c r="AU27" s="29">
        <v>16183.0</v>
      </c>
      <c r="AV27" s="29">
        <v>14974.0</v>
      </c>
      <c r="AW27" s="29">
        <v>67698.0</v>
      </c>
      <c r="AX27" s="29">
        <v>34461.0</v>
      </c>
      <c r="AY27" s="29">
        <v>35619.0</v>
      </c>
      <c r="AZ27" s="29">
        <v>65269.0</v>
      </c>
      <c r="BA27" s="29">
        <v>39389.0</v>
      </c>
      <c r="BB27" s="29">
        <v>58680.0</v>
      </c>
      <c r="BC27" s="29">
        <v>44203.0</v>
      </c>
      <c r="BD27" s="29">
        <v>27084.0</v>
      </c>
      <c r="BE27" s="29">
        <v>52482.0</v>
      </c>
      <c r="BF27" s="29">
        <v>52183.0</v>
      </c>
      <c r="BG27" s="29">
        <v>23187.0</v>
      </c>
      <c r="BH27" s="29">
        <v>24967.0</v>
      </c>
      <c r="BI27" s="29">
        <v>90256.0</v>
      </c>
      <c r="BJ27" s="29">
        <v>126679.0</v>
      </c>
      <c r="BK27" s="29">
        <v>61426.0</v>
      </c>
      <c r="BL27" s="29">
        <v>29549.0</v>
      </c>
      <c r="BM27" s="29">
        <v>35704.0</v>
      </c>
      <c r="BN27" s="29">
        <v>72557.0</v>
      </c>
      <c r="BO27" s="29">
        <v>9674.0</v>
      </c>
      <c r="BP27" s="29">
        <v>34523.0</v>
      </c>
      <c r="BQ27" s="29">
        <v>9316.0</v>
      </c>
      <c r="BR27" s="29">
        <v>17801.0</v>
      </c>
      <c r="BS27" s="29">
        <v>62256.0</v>
      </c>
      <c r="BT27" s="29">
        <v>23856.0</v>
      </c>
      <c r="BU27" s="29">
        <v>87622.0</v>
      </c>
      <c r="BV27" s="29">
        <v>51970.0</v>
      </c>
      <c r="BW27" s="29">
        <v>59673.0</v>
      </c>
      <c r="BX27" s="29">
        <v>52293.0</v>
      </c>
      <c r="BY27" s="29">
        <v>45730.0</v>
      </c>
      <c r="BZ27" s="29">
        <v>30717.0</v>
      </c>
      <c r="CA27" s="29">
        <v>29688.0</v>
      </c>
      <c r="CB27" s="29">
        <v>10566.0</v>
      </c>
      <c r="CC27" s="29">
        <v>59715.0</v>
      </c>
      <c r="CD27" s="29">
        <v>43793.0</v>
      </c>
      <c r="CE27" s="29">
        <v>24029.0</v>
      </c>
      <c r="CF27" s="29">
        <v>6249.0</v>
      </c>
      <c r="CG27" s="29">
        <v>16393.0</v>
      </c>
      <c r="CH27" s="29">
        <v>4884.0</v>
      </c>
      <c r="CI27" s="29">
        <v>3206.0</v>
      </c>
      <c r="CJ27" s="29">
        <v>20095.0</v>
      </c>
      <c r="CK27" s="29">
        <v>6973.0</v>
      </c>
      <c r="CL27" s="29">
        <v>461127.0</v>
      </c>
      <c r="CM27" s="29">
        <v>4191.0</v>
      </c>
      <c r="CN27" s="29">
        <v>4541.0</v>
      </c>
      <c r="CO27" s="29">
        <v>3345.0</v>
      </c>
      <c r="CP27" s="29">
        <v>7342.0</v>
      </c>
      <c r="CQ27" s="29">
        <v>3272.0</v>
      </c>
      <c r="CR27" s="29">
        <v>3494.0</v>
      </c>
      <c r="CS27" s="29">
        <v>3147.0</v>
      </c>
      <c r="CT27" s="29">
        <v>3800.0</v>
      </c>
      <c r="CU27" s="29">
        <v>3937.0</v>
      </c>
      <c r="CV27" s="29">
        <v>19717.0</v>
      </c>
      <c r="CW27" s="29">
        <v>2530.0</v>
      </c>
      <c r="CX27" s="29">
        <v>3163.0</v>
      </c>
      <c r="CY27" s="29">
        <v>4485.0</v>
      </c>
      <c r="CZ27" s="29">
        <v>4358.0</v>
      </c>
      <c r="DA27" s="29">
        <v>4799.0</v>
      </c>
      <c r="DB27" s="29">
        <v>4403.0</v>
      </c>
      <c r="DC27" s="29">
        <v>3565.0</v>
      </c>
      <c r="DD27" s="29">
        <v>21663.0</v>
      </c>
      <c r="DE27" s="29">
        <v>2437.0</v>
      </c>
      <c r="DF27" s="29">
        <v>5268.0</v>
      </c>
      <c r="DG27" s="29">
        <v>5449.0</v>
      </c>
      <c r="DH27" s="29">
        <v>284.0</v>
      </c>
      <c r="DI27" s="29">
        <v>5165.0</v>
      </c>
      <c r="DJ27" s="29">
        <v>3645.0</v>
      </c>
      <c r="DK27" s="29">
        <v>3376.0</v>
      </c>
      <c r="DL27" s="29">
        <v>5976.0</v>
      </c>
      <c r="DM27" s="29">
        <v>4497.0</v>
      </c>
      <c r="DN27" s="29">
        <v>3625.0</v>
      </c>
      <c r="DO27" s="29">
        <v>2878.0</v>
      </c>
      <c r="DP27" s="29">
        <v>16229.0</v>
      </c>
      <c r="DQ27" s="29">
        <v>1508.0</v>
      </c>
      <c r="DR27" s="29">
        <v>1619.0</v>
      </c>
      <c r="DS27" s="29">
        <v>15240.0</v>
      </c>
      <c r="DT27" s="29">
        <v>2835.0</v>
      </c>
      <c r="DU27" s="29">
        <v>6493.0</v>
      </c>
      <c r="DV27" s="29">
        <v>10377.0</v>
      </c>
      <c r="DW27" s="29">
        <v>5587.0</v>
      </c>
      <c r="DX27" s="29">
        <v>670.0</v>
      </c>
      <c r="DY27" s="29">
        <v>1390.0</v>
      </c>
      <c r="DZ27" s="29">
        <v>1126.0</v>
      </c>
      <c r="EA27" s="29">
        <v>1597.0</v>
      </c>
      <c r="EB27" s="29">
        <v>2091.0</v>
      </c>
      <c r="EC27" s="29">
        <v>8266.0</v>
      </c>
      <c r="ED27" s="29">
        <v>17836.0</v>
      </c>
      <c r="EE27" s="29">
        <v>2096.0</v>
      </c>
      <c r="EF27" s="29">
        <v>2378.0</v>
      </c>
      <c r="EG27" s="29">
        <v>10267.0</v>
      </c>
      <c r="EH27" s="29">
        <v>5803.0</v>
      </c>
      <c r="EI27" s="29">
        <v>4356.0</v>
      </c>
      <c r="EJ27" s="29">
        <v>9429.0</v>
      </c>
      <c r="EK27" s="29">
        <v>5995.0</v>
      </c>
      <c r="EL27" s="29">
        <v>7235.0</v>
      </c>
      <c r="EM27" s="29">
        <v>6267.0</v>
      </c>
      <c r="EN27" s="29">
        <v>4077.0</v>
      </c>
      <c r="EO27" s="29">
        <v>6639.0</v>
      </c>
      <c r="EP27" s="29">
        <v>7389.0</v>
      </c>
      <c r="EQ27" s="29">
        <v>3404.0</v>
      </c>
      <c r="ER27" s="29">
        <v>4559.0</v>
      </c>
      <c r="ES27" s="29">
        <v>13245.0</v>
      </c>
      <c r="ET27" s="29">
        <v>17984.0</v>
      </c>
      <c r="EU27" s="29">
        <v>8966.0</v>
      </c>
      <c r="EV27" s="29">
        <v>4315.0</v>
      </c>
      <c r="EW27" s="29">
        <v>4703.0</v>
      </c>
      <c r="EX27" s="29">
        <v>10083.0</v>
      </c>
      <c r="EY27" s="29">
        <v>1768.0</v>
      </c>
      <c r="EZ27" s="29">
        <v>5113.0</v>
      </c>
      <c r="FA27" s="29">
        <v>2268.0</v>
      </c>
      <c r="FB27" s="29">
        <v>2582.0</v>
      </c>
      <c r="FC27" s="29">
        <v>9962.0</v>
      </c>
      <c r="FD27" s="29">
        <v>3931.0</v>
      </c>
      <c r="FE27" s="29">
        <v>11721.0</v>
      </c>
      <c r="FF27" s="29">
        <v>7060.0</v>
      </c>
      <c r="FG27" s="29">
        <v>9418.0</v>
      </c>
      <c r="FH27" s="29">
        <v>6803.0</v>
      </c>
      <c r="FI27" s="29">
        <v>6116.0</v>
      </c>
      <c r="FJ27" s="29">
        <v>4962.0</v>
      </c>
      <c r="FK27" s="29">
        <v>5041.0</v>
      </c>
      <c r="FL27" s="29">
        <v>1440.0</v>
      </c>
      <c r="FM27" s="29">
        <v>7649.0</v>
      </c>
      <c r="FN27" s="29">
        <v>6011.0</v>
      </c>
      <c r="FO27" s="29">
        <v>3309.0</v>
      </c>
      <c r="FP27" s="29">
        <v>881.0</v>
      </c>
      <c r="FQ27" s="29">
        <v>2176.0</v>
      </c>
      <c r="FR27" s="29">
        <v>1068.0</v>
      </c>
      <c r="FS27" s="29">
        <v>472.0</v>
      </c>
      <c r="FT27" s="29">
        <v>3438.0</v>
      </c>
      <c r="FU27" s="29">
        <v>965.0</v>
      </c>
    </row>
    <row r="28">
      <c r="A28" s="28">
        <v>42644.0</v>
      </c>
      <c r="B28" s="29">
        <v>3704248.0</v>
      </c>
      <c r="C28" s="29">
        <v>35883.0</v>
      </c>
      <c r="D28" s="29">
        <v>34790.0</v>
      </c>
      <c r="E28" s="29">
        <v>29742.0</v>
      </c>
      <c r="F28" s="29">
        <v>58191.0</v>
      </c>
      <c r="G28" s="29">
        <v>25881.0</v>
      </c>
      <c r="H28" s="29">
        <v>28373.0</v>
      </c>
      <c r="I28" s="29">
        <v>23826.0</v>
      </c>
      <c r="J28" s="29">
        <v>30059.0</v>
      </c>
      <c r="K28" s="29">
        <v>30508.0</v>
      </c>
      <c r="L28" s="29">
        <v>191553.0</v>
      </c>
      <c r="M28" s="29">
        <v>17862.0</v>
      </c>
      <c r="N28" s="29">
        <v>29086.0</v>
      </c>
      <c r="O28" s="29">
        <v>31559.0</v>
      </c>
      <c r="P28" s="29">
        <v>35335.0</v>
      </c>
      <c r="Q28" s="29">
        <v>36576.0</v>
      </c>
      <c r="R28" s="29">
        <v>35461.0</v>
      </c>
      <c r="S28" s="29">
        <v>30554.0</v>
      </c>
      <c r="T28" s="29">
        <v>175486.0</v>
      </c>
      <c r="U28" s="29">
        <v>20040.0</v>
      </c>
      <c r="V28" s="29">
        <v>35293.0</v>
      </c>
      <c r="W28" s="29">
        <v>39033.0</v>
      </c>
      <c r="X28" s="29">
        <v>1926.0</v>
      </c>
      <c r="Y28" s="29">
        <v>37107.0</v>
      </c>
      <c r="Z28" s="29">
        <v>31412.0</v>
      </c>
      <c r="AA28" s="29">
        <v>26960.0</v>
      </c>
      <c r="AB28" s="29">
        <v>55498.0</v>
      </c>
      <c r="AC28" s="29">
        <v>35387.0</v>
      </c>
      <c r="AD28" s="29">
        <v>19313.0</v>
      </c>
      <c r="AE28" s="29">
        <v>23111.0</v>
      </c>
      <c r="AF28" s="29">
        <v>153925.0</v>
      </c>
      <c r="AG28" s="29">
        <v>13465.0</v>
      </c>
      <c r="AH28" s="29">
        <v>12924.0</v>
      </c>
      <c r="AI28" s="29">
        <v>131436.0</v>
      </c>
      <c r="AJ28" s="29">
        <v>24006.0</v>
      </c>
      <c r="AK28" s="29">
        <v>51039.0</v>
      </c>
      <c r="AL28" s="29">
        <v>90404.0</v>
      </c>
      <c r="AM28" s="29">
        <v>44155.0</v>
      </c>
      <c r="AN28" s="29">
        <v>4940.0</v>
      </c>
      <c r="AO28" s="29">
        <v>11761.0</v>
      </c>
      <c r="AP28" s="29">
        <v>10959.0</v>
      </c>
      <c r="AQ28" s="29">
        <v>13268.0</v>
      </c>
      <c r="AR28" s="29">
        <v>18650.0</v>
      </c>
      <c r="AS28" s="29">
        <v>69217.0</v>
      </c>
      <c r="AT28" s="29">
        <v>129390.0</v>
      </c>
      <c r="AU28" s="29">
        <v>18137.0</v>
      </c>
      <c r="AV28" s="29">
        <v>16964.0</v>
      </c>
      <c r="AW28" s="29">
        <v>76205.0</v>
      </c>
      <c r="AX28" s="29">
        <v>39451.0</v>
      </c>
      <c r="AY28" s="29">
        <v>40110.0</v>
      </c>
      <c r="AZ28" s="29">
        <v>73208.0</v>
      </c>
      <c r="BA28" s="29">
        <v>44315.0</v>
      </c>
      <c r="BB28" s="29">
        <v>65351.0</v>
      </c>
      <c r="BC28" s="29">
        <v>49823.0</v>
      </c>
      <c r="BD28" s="29">
        <v>30437.0</v>
      </c>
      <c r="BE28" s="29">
        <v>59084.0</v>
      </c>
      <c r="BF28" s="29">
        <v>59153.0</v>
      </c>
      <c r="BG28" s="29">
        <v>25953.0</v>
      </c>
      <c r="BH28" s="29">
        <v>28204.0</v>
      </c>
      <c r="BI28" s="29">
        <v>100682.0</v>
      </c>
      <c r="BJ28" s="29">
        <v>141749.0</v>
      </c>
      <c r="BK28" s="29">
        <v>69203.0</v>
      </c>
      <c r="BL28" s="29">
        <v>33198.0</v>
      </c>
      <c r="BM28" s="29">
        <v>39348.0</v>
      </c>
      <c r="BN28" s="29">
        <v>81328.0</v>
      </c>
      <c r="BO28" s="29">
        <v>11039.0</v>
      </c>
      <c r="BP28" s="29">
        <v>39084.0</v>
      </c>
      <c r="BQ28" s="29">
        <v>10919.0</v>
      </c>
      <c r="BR28" s="29">
        <v>20467.0</v>
      </c>
      <c r="BS28" s="29">
        <v>69895.0</v>
      </c>
      <c r="BT28" s="29">
        <v>27976.0</v>
      </c>
      <c r="BU28" s="29">
        <v>100443.0</v>
      </c>
      <c r="BV28" s="29">
        <v>58831.0</v>
      </c>
      <c r="BW28" s="29">
        <v>67873.0</v>
      </c>
      <c r="BX28" s="29">
        <v>58560.0</v>
      </c>
      <c r="BY28" s="29">
        <v>51427.0</v>
      </c>
      <c r="BZ28" s="29">
        <v>34770.0</v>
      </c>
      <c r="CA28" s="29">
        <v>34149.0</v>
      </c>
      <c r="CB28" s="29">
        <v>11931.0</v>
      </c>
      <c r="CC28" s="29">
        <v>66898.0</v>
      </c>
      <c r="CD28" s="29">
        <v>49444.0</v>
      </c>
      <c r="CE28" s="29">
        <v>27054.0</v>
      </c>
      <c r="CF28" s="29">
        <v>7105.0</v>
      </c>
      <c r="CG28" s="29">
        <v>18704.0</v>
      </c>
      <c r="CH28" s="29">
        <v>5496.0</v>
      </c>
      <c r="CI28" s="29">
        <v>3792.0</v>
      </c>
      <c r="CJ28" s="29">
        <v>24018.0</v>
      </c>
      <c r="CK28" s="29">
        <v>7908.0</v>
      </c>
      <c r="CL28" s="29">
        <v>414209.0</v>
      </c>
      <c r="CM28" s="29">
        <v>3910.0</v>
      </c>
      <c r="CN28" s="29">
        <v>3931.0</v>
      </c>
      <c r="CO28" s="29">
        <v>3892.0</v>
      </c>
      <c r="CP28" s="29">
        <v>6253.0</v>
      </c>
      <c r="CQ28" s="29">
        <v>3176.0</v>
      </c>
      <c r="CR28" s="29">
        <v>3468.0</v>
      </c>
      <c r="CS28" s="29">
        <v>2898.0</v>
      </c>
      <c r="CT28" s="29">
        <v>3899.0</v>
      </c>
      <c r="CU28" s="29">
        <v>3446.0</v>
      </c>
      <c r="CV28" s="29">
        <v>18423.0</v>
      </c>
      <c r="CW28" s="29">
        <v>1980.0</v>
      </c>
      <c r="CX28" s="29">
        <v>3027.0</v>
      </c>
      <c r="CY28" s="29">
        <v>3037.0</v>
      </c>
      <c r="CZ28" s="29">
        <v>4090.0</v>
      </c>
      <c r="DA28" s="29">
        <v>4132.0</v>
      </c>
      <c r="DB28" s="29">
        <v>4159.0</v>
      </c>
      <c r="DC28" s="29">
        <v>3228.0</v>
      </c>
      <c r="DD28" s="29">
        <v>16642.0</v>
      </c>
      <c r="DE28" s="29">
        <v>2440.0</v>
      </c>
      <c r="DF28" s="29">
        <v>4054.0</v>
      </c>
      <c r="DG28" s="29">
        <v>5655.0</v>
      </c>
      <c r="DH28" s="29">
        <v>235.0</v>
      </c>
      <c r="DI28" s="29">
        <v>5420.0</v>
      </c>
      <c r="DJ28" s="29">
        <v>3869.0</v>
      </c>
      <c r="DK28" s="29">
        <v>3060.0</v>
      </c>
      <c r="DL28" s="29">
        <v>6407.0</v>
      </c>
      <c r="DM28" s="29">
        <v>4155.0</v>
      </c>
      <c r="DN28" s="29">
        <v>2314.0</v>
      </c>
      <c r="DO28" s="29">
        <v>2536.0</v>
      </c>
      <c r="DP28" s="29">
        <v>15358.0</v>
      </c>
      <c r="DQ28" s="29">
        <v>1408.0</v>
      </c>
      <c r="DR28" s="29">
        <v>1513.0</v>
      </c>
      <c r="DS28" s="29">
        <v>14502.0</v>
      </c>
      <c r="DT28" s="29">
        <v>2579.0</v>
      </c>
      <c r="DU28" s="29">
        <v>6097.0</v>
      </c>
      <c r="DV28" s="29">
        <v>9697.0</v>
      </c>
      <c r="DW28" s="29">
        <v>5353.0</v>
      </c>
      <c r="DX28" s="29">
        <v>479.0</v>
      </c>
      <c r="DY28" s="29">
        <v>1380.0</v>
      </c>
      <c r="DZ28" s="29">
        <v>1149.0</v>
      </c>
      <c r="EA28" s="29">
        <v>1348.0</v>
      </c>
      <c r="EB28" s="29">
        <v>1815.0</v>
      </c>
      <c r="EC28" s="29">
        <v>7350.0</v>
      </c>
      <c r="ED28" s="29">
        <v>15056.0</v>
      </c>
      <c r="EE28" s="29">
        <v>1954.0</v>
      </c>
      <c r="EF28" s="29">
        <v>1990.0</v>
      </c>
      <c r="EG28" s="29">
        <v>8507.0</v>
      </c>
      <c r="EH28" s="29">
        <v>4990.0</v>
      </c>
      <c r="EI28" s="29">
        <v>4491.0</v>
      </c>
      <c r="EJ28" s="29">
        <v>7939.0</v>
      </c>
      <c r="EK28" s="29">
        <v>4926.0</v>
      </c>
      <c r="EL28" s="29">
        <v>6671.0</v>
      </c>
      <c r="EM28" s="29">
        <v>5620.0</v>
      </c>
      <c r="EN28" s="29">
        <v>3353.0</v>
      </c>
      <c r="EO28" s="29">
        <v>6602.0</v>
      </c>
      <c r="EP28" s="29">
        <v>6970.0</v>
      </c>
      <c r="EQ28" s="29">
        <v>2766.0</v>
      </c>
      <c r="ER28" s="29">
        <v>3237.0</v>
      </c>
      <c r="ES28" s="29">
        <v>10426.0</v>
      </c>
      <c r="ET28" s="29">
        <v>15070.0</v>
      </c>
      <c r="EU28" s="29">
        <v>7777.0</v>
      </c>
      <c r="EV28" s="29">
        <v>3649.0</v>
      </c>
      <c r="EW28" s="29">
        <v>3644.0</v>
      </c>
      <c r="EX28" s="29">
        <v>8771.0</v>
      </c>
      <c r="EY28" s="29">
        <v>1365.0</v>
      </c>
      <c r="EZ28" s="29">
        <v>4561.0</v>
      </c>
      <c r="FA28" s="29">
        <v>1603.0</v>
      </c>
      <c r="FB28" s="29">
        <v>2666.0</v>
      </c>
      <c r="FC28" s="29">
        <v>7639.0</v>
      </c>
      <c r="FD28" s="29">
        <v>4120.0</v>
      </c>
      <c r="FE28" s="29">
        <v>12821.0</v>
      </c>
      <c r="FF28" s="29">
        <v>6861.0</v>
      </c>
      <c r="FG28" s="29">
        <v>8200.0</v>
      </c>
      <c r="FH28" s="29">
        <v>6267.0</v>
      </c>
      <c r="FI28" s="29">
        <v>5697.0</v>
      </c>
      <c r="FJ28" s="29">
        <v>4053.0</v>
      </c>
      <c r="FK28" s="29">
        <v>4461.0</v>
      </c>
      <c r="FL28" s="29">
        <v>1365.0</v>
      </c>
      <c r="FM28" s="29">
        <v>7183.0</v>
      </c>
      <c r="FN28" s="29">
        <v>5651.0</v>
      </c>
      <c r="FO28" s="29">
        <v>3025.0</v>
      </c>
      <c r="FP28" s="29">
        <v>856.0</v>
      </c>
      <c r="FQ28" s="29">
        <v>2311.0</v>
      </c>
      <c r="FR28" s="29">
        <v>612.0</v>
      </c>
      <c r="FS28" s="29">
        <v>586.0</v>
      </c>
      <c r="FT28" s="29">
        <v>3923.0</v>
      </c>
      <c r="FU28" s="29">
        <v>935.0</v>
      </c>
    </row>
    <row r="29">
      <c r="A29" s="28">
        <v>42675.0</v>
      </c>
      <c r="B29" s="29">
        <v>4078730.0</v>
      </c>
      <c r="C29" s="29">
        <v>39598.0</v>
      </c>
      <c r="D29" s="29">
        <v>38118.0</v>
      </c>
      <c r="E29" s="29">
        <v>33006.0</v>
      </c>
      <c r="F29" s="29">
        <v>64082.0</v>
      </c>
      <c r="G29" s="29">
        <v>28571.0</v>
      </c>
      <c r="H29" s="29">
        <v>31578.0</v>
      </c>
      <c r="I29" s="29">
        <v>26153.0</v>
      </c>
      <c r="J29" s="29">
        <v>33567.0</v>
      </c>
      <c r="K29" s="29">
        <v>33705.0</v>
      </c>
      <c r="L29" s="29">
        <v>209724.0</v>
      </c>
      <c r="M29" s="29">
        <v>19427.0</v>
      </c>
      <c r="N29" s="29">
        <v>31802.0</v>
      </c>
      <c r="O29" s="29">
        <v>35646.0</v>
      </c>
      <c r="P29" s="29">
        <v>38616.0</v>
      </c>
      <c r="Q29" s="29">
        <v>40084.0</v>
      </c>
      <c r="R29" s="29">
        <v>39012.0</v>
      </c>
      <c r="S29" s="29">
        <v>33630.0</v>
      </c>
      <c r="T29" s="29">
        <v>191574.0</v>
      </c>
      <c r="U29" s="29">
        <v>22271.0</v>
      </c>
      <c r="V29" s="29">
        <v>38700.0</v>
      </c>
      <c r="W29" s="29">
        <v>43525.0</v>
      </c>
      <c r="X29" s="29">
        <v>2221.0</v>
      </c>
      <c r="Y29" s="29">
        <v>41304.0</v>
      </c>
      <c r="Z29" s="29">
        <v>34919.0</v>
      </c>
      <c r="AA29" s="29">
        <v>29138.0</v>
      </c>
      <c r="AB29" s="29">
        <v>61820.0</v>
      </c>
      <c r="AC29" s="29">
        <v>39329.0</v>
      </c>
      <c r="AD29" s="29">
        <v>21408.0</v>
      </c>
      <c r="AE29" s="29">
        <v>25576.0</v>
      </c>
      <c r="AF29" s="29">
        <v>170157.0</v>
      </c>
      <c r="AG29" s="29">
        <v>14842.0</v>
      </c>
      <c r="AH29" s="29">
        <v>14237.0</v>
      </c>
      <c r="AI29" s="29">
        <v>144711.0</v>
      </c>
      <c r="AJ29" s="29">
        <v>26556.0</v>
      </c>
      <c r="AK29" s="29">
        <v>56433.0</v>
      </c>
      <c r="AL29" s="29">
        <v>99285.0</v>
      </c>
      <c r="AM29" s="29">
        <v>49018.0</v>
      </c>
      <c r="AN29" s="29">
        <v>5491.0</v>
      </c>
      <c r="AO29" s="29">
        <v>13077.0</v>
      </c>
      <c r="AP29" s="29">
        <v>12055.0</v>
      </c>
      <c r="AQ29" s="29">
        <v>14640.0</v>
      </c>
      <c r="AR29" s="29">
        <v>20536.0</v>
      </c>
      <c r="AS29" s="29">
        <v>76354.0</v>
      </c>
      <c r="AT29" s="29">
        <v>142630.0</v>
      </c>
      <c r="AU29" s="29">
        <v>19663.0</v>
      </c>
      <c r="AV29" s="29">
        <v>19494.0</v>
      </c>
      <c r="AW29" s="29">
        <v>83937.0</v>
      </c>
      <c r="AX29" s="29">
        <v>45408.0</v>
      </c>
      <c r="AY29" s="29">
        <v>44101.0</v>
      </c>
      <c r="AZ29" s="29">
        <v>79882.0</v>
      </c>
      <c r="BA29" s="29">
        <v>48367.0</v>
      </c>
      <c r="BB29" s="29">
        <v>72067.0</v>
      </c>
      <c r="BC29" s="29">
        <v>54871.0</v>
      </c>
      <c r="BD29" s="29">
        <v>33783.0</v>
      </c>
      <c r="BE29" s="29">
        <v>65159.0</v>
      </c>
      <c r="BF29" s="29">
        <v>65180.0</v>
      </c>
      <c r="BG29" s="29">
        <v>28484.0</v>
      </c>
      <c r="BH29" s="29">
        <v>30799.0</v>
      </c>
      <c r="BI29" s="29">
        <v>110110.0</v>
      </c>
      <c r="BJ29" s="29">
        <v>155890.0</v>
      </c>
      <c r="BK29" s="29">
        <v>76412.0</v>
      </c>
      <c r="BL29" s="29">
        <v>36607.0</v>
      </c>
      <c r="BM29" s="29">
        <v>42871.0</v>
      </c>
      <c r="BN29" s="29">
        <v>88940.0</v>
      </c>
      <c r="BO29" s="29">
        <v>12261.0</v>
      </c>
      <c r="BP29" s="29">
        <v>42954.0</v>
      </c>
      <c r="BQ29" s="29">
        <v>12166.0</v>
      </c>
      <c r="BR29" s="29">
        <v>22537.0</v>
      </c>
      <c r="BS29" s="29">
        <v>76263.0</v>
      </c>
      <c r="BT29" s="29">
        <v>31425.0</v>
      </c>
      <c r="BU29" s="29">
        <v>110370.0</v>
      </c>
      <c r="BV29" s="29">
        <v>64235.0</v>
      </c>
      <c r="BW29" s="29">
        <v>74458.0</v>
      </c>
      <c r="BX29" s="29">
        <v>63637.0</v>
      </c>
      <c r="BY29" s="29">
        <v>56675.0</v>
      </c>
      <c r="BZ29" s="29">
        <v>37644.0</v>
      </c>
      <c r="CA29" s="29">
        <v>37787.0</v>
      </c>
      <c r="CB29" s="29">
        <v>13046.0</v>
      </c>
      <c r="CC29" s="29">
        <v>73730.0</v>
      </c>
      <c r="CD29" s="29">
        <v>54385.0</v>
      </c>
      <c r="CE29" s="29">
        <v>29478.0</v>
      </c>
      <c r="CF29" s="29">
        <v>7905.0</v>
      </c>
      <c r="CG29" s="29">
        <v>20641.0</v>
      </c>
      <c r="CH29" s="29">
        <v>5950.0</v>
      </c>
      <c r="CI29" s="29">
        <v>4306.0</v>
      </c>
      <c r="CJ29" s="29">
        <v>27341.0</v>
      </c>
      <c r="CK29" s="29">
        <v>8800.0</v>
      </c>
      <c r="CL29" s="29">
        <v>374482.0</v>
      </c>
      <c r="CM29" s="29">
        <v>3715.0</v>
      </c>
      <c r="CN29" s="29">
        <v>3328.0</v>
      </c>
      <c r="CO29" s="29">
        <v>3264.0</v>
      </c>
      <c r="CP29" s="29">
        <v>5891.0</v>
      </c>
      <c r="CQ29" s="29">
        <v>2690.0</v>
      </c>
      <c r="CR29" s="29">
        <v>3205.0</v>
      </c>
      <c r="CS29" s="29">
        <v>2327.0</v>
      </c>
      <c r="CT29" s="29">
        <v>3508.0</v>
      </c>
      <c r="CU29" s="29">
        <v>3197.0</v>
      </c>
      <c r="CV29" s="29">
        <v>18171.0</v>
      </c>
      <c r="CW29" s="29">
        <v>1565.0</v>
      </c>
      <c r="CX29" s="29">
        <v>2716.0</v>
      </c>
      <c r="CY29" s="29">
        <v>4087.0</v>
      </c>
      <c r="CZ29" s="29">
        <v>3281.0</v>
      </c>
      <c r="DA29" s="29">
        <v>3508.0</v>
      </c>
      <c r="DB29" s="29">
        <v>3551.0</v>
      </c>
      <c r="DC29" s="29">
        <v>3076.0</v>
      </c>
      <c r="DD29" s="29">
        <v>16088.0</v>
      </c>
      <c r="DE29" s="29">
        <v>2231.0</v>
      </c>
      <c r="DF29" s="29">
        <v>3407.0</v>
      </c>
      <c r="DG29" s="29">
        <v>4492.0</v>
      </c>
      <c r="DH29" s="29">
        <v>295.0</v>
      </c>
      <c r="DI29" s="29">
        <v>4197.0</v>
      </c>
      <c r="DJ29" s="29">
        <v>3507.0</v>
      </c>
      <c r="DK29" s="29">
        <v>2178.0</v>
      </c>
      <c r="DL29" s="29">
        <v>6322.0</v>
      </c>
      <c r="DM29" s="29">
        <v>3942.0</v>
      </c>
      <c r="DN29" s="29">
        <v>2095.0</v>
      </c>
      <c r="DO29" s="29">
        <v>2465.0</v>
      </c>
      <c r="DP29" s="29">
        <v>16232.0</v>
      </c>
      <c r="DQ29" s="29">
        <v>1377.0</v>
      </c>
      <c r="DR29" s="29">
        <v>1313.0</v>
      </c>
      <c r="DS29" s="29">
        <v>13275.0</v>
      </c>
      <c r="DT29" s="29">
        <v>2550.0</v>
      </c>
      <c r="DU29" s="29">
        <v>5394.0</v>
      </c>
      <c r="DV29" s="29">
        <v>8881.0</v>
      </c>
      <c r="DW29" s="29">
        <v>4863.0</v>
      </c>
      <c r="DX29" s="29">
        <v>551.0</v>
      </c>
      <c r="DY29" s="29">
        <v>1316.0</v>
      </c>
      <c r="DZ29" s="29">
        <v>1096.0</v>
      </c>
      <c r="EA29" s="29">
        <v>1372.0</v>
      </c>
      <c r="EB29" s="29">
        <v>1886.0</v>
      </c>
      <c r="EC29" s="29">
        <v>7137.0</v>
      </c>
      <c r="ED29" s="29">
        <v>13240.0</v>
      </c>
      <c r="EE29" s="29">
        <v>1526.0</v>
      </c>
      <c r="EF29" s="29">
        <v>2530.0</v>
      </c>
      <c r="EG29" s="29">
        <v>7732.0</v>
      </c>
      <c r="EH29" s="29">
        <v>5957.0</v>
      </c>
      <c r="EI29" s="29">
        <v>3991.0</v>
      </c>
      <c r="EJ29" s="29">
        <v>6674.0</v>
      </c>
      <c r="EK29" s="29">
        <v>4052.0</v>
      </c>
      <c r="EL29" s="29">
        <v>6716.0</v>
      </c>
      <c r="EM29" s="29">
        <v>5048.0</v>
      </c>
      <c r="EN29" s="29">
        <v>3346.0</v>
      </c>
      <c r="EO29" s="29">
        <v>6075.0</v>
      </c>
      <c r="EP29" s="29">
        <v>6027.0</v>
      </c>
      <c r="EQ29" s="29">
        <v>2531.0</v>
      </c>
      <c r="ER29" s="29">
        <v>2595.0</v>
      </c>
      <c r="ES29" s="29">
        <v>9428.0</v>
      </c>
      <c r="ET29" s="29">
        <v>14141.0</v>
      </c>
      <c r="EU29" s="29">
        <v>7209.0</v>
      </c>
      <c r="EV29" s="29">
        <v>3409.0</v>
      </c>
      <c r="EW29" s="29">
        <v>3523.0</v>
      </c>
      <c r="EX29" s="29">
        <v>7612.0</v>
      </c>
      <c r="EY29" s="29">
        <v>1222.0</v>
      </c>
      <c r="EZ29" s="29">
        <v>3870.0</v>
      </c>
      <c r="FA29" s="29">
        <v>1247.0</v>
      </c>
      <c r="FB29" s="29">
        <v>2070.0</v>
      </c>
      <c r="FC29" s="29">
        <v>6368.0</v>
      </c>
      <c r="FD29" s="29">
        <v>3449.0</v>
      </c>
      <c r="FE29" s="29">
        <v>9927.0</v>
      </c>
      <c r="FF29" s="29">
        <v>5404.0</v>
      </c>
      <c r="FG29" s="29">
        <v>6585.0</v>
      </c>
      <c r="FH29" s="29">
        <v>5077.0</v>
      </c>
      <c r="FI29" s="29">
        <v>5248.0</v>
      </c>
      <c r="FJ29" s="29">
        <v>2874.0</v>
      </c>
      <c r="FK29" s="29">
        <v>3638.0</v>
      </c>
      <c r="FL29" s="29">
        <v>1115.0</v>
      </c>
      <c r="FM29" s="29">
        <v>6832.0</v>
      </c>
      <c r="FN29" s="29">
        <v>4941.0</v>
      </c>
      <c r="FO29" s="29">
        <v>2424.0</v>
      </c>
      <c r="FP29" s="29">
        <v>800.0</v>
      </c>
      <c r="FQ29" s="29">
        <v>1937.0</v>
      </c>
      <c r="FR29" s="29">
        <v>454.0</v>
      </c>
      <c r="FS29" s="29">
        <v>514.0</v>
      </c>
      <c r="FT29" s="29">
        <v>3323.0</v>
      </c>
      <c r="FU29" s="29">
        <v>892.0</v>
      </c>
    </row>
    <row r="30">
      <c r="A30" s="28">
        <v>42705.0</v>
      </c>
      <c r="B30" s="29">
        <v>4444463.0</v>
      </c>
      <c r="C30" s="29">
        <v>42923.0</v>
      </c>
      <c r="D30" s="29">
        <v>41503.0</v>
      </c>
      <c r="E30" s="29">
        <v>36320.0</v>
      </c>
      <c r="F30" s="29">
        <v>69662.0</v>
      </c>
      <c r="G30" s="29">
        <v>31380.0</v>
      </c>
      <c r="H30" s="29">
        <v>35149.0</v>
      </c>
      <c r="I30" s="29">
        <v>28329.0</v>
      </c>
      <c r="J30" s="29">
        <v>36755.0</v>
      </c>
      <c r="K30" s="29">
        <v>36944.0</v>
      </c>
      <c r="L30" s="29">
        <v>230645.0</v>
      </c>
      <c r="M30" s="29">
        <v>21056.0</v>
      </c>
      <c r="N30" s="29">
        <v>34461.0</v>
      </c>
      <c r="O30" s="29">
        <v>38406.0</v>
      </c>
      <c r="P30" s="29">
        <v>42271.0</v>
      </c>
      <c r="Q30" s="29">
        <v>43679.0</v>
      </c>
      <c r="R30" s="29">
        <v>42729.0</v>
      </c>
      <c r="S30" s="29">
        <v>36767.0</v>
      </c>
      <c r="T30" s="29">
        <v>209150.0</v>
      </c>
      <c r="U30" s="29">
        <v>24313.0</v>
      </c>
      <c r="V30" s="29">
        <v>42095.0</v>
      </c>
      <c r="W30" s="29">
        <v>47690.0</v>
      </c>
      <c r="X30" s="29">
        <v>2457.0</v>
      </c>
      <c r="Y30" s="29">
        <v>45233.0</v>
      </c>
      <c r="Z30" s="29">
        <v>38150.0</v>
      </c>
      <c r="AA30" s="29">
        <v>32093.0</v>
      </c>
      <c r="AB30" s="29">
        <v>68165.0</v>
      </c>
      <c r="AC30" s="29">
        <v>43162.0</v>
      </c>
      <c r="AD30" s="29">
        <v>23387.0</v>
      </c>
      <c r="AE30" s="29">
        <v>28082.0</v>
      </c>
      <c r="AF30" s="29">
        <v>187954.0</v>
      </c>
      <c r="AG30" s="29">
        <v>16167.0</v>
      </c>
      <c r="AH30" s="29">
        <v>15488.0</v>
      </c>
      <c r="AI30" s="29">
        <v>157158.0</v>
      </c>
      <c r="AJ30" s="29">
        <v>29184.0</v>
      </c>
      <c r="AK30" s="29">
        <v>61680.0</v>
      </c>
      <c r="AL30" s="29">
        <v>107480.0</v>
      </c>
      <c r="AM30" s="29">
        <v>54677.0</v>
      </c>
      <c r="AN30" s="29">
        <v>6067.0</v>
      </c>
      <c r="AO30" s="29">
        <v>14277.0</v>
      </c>
      <c r="AP30" s="29">
        <v>13140.0</v>
      </c>
      <c r="AQ30" s="29">
        <v>15987.0</v>
      </c>
      <c r="AR30" s="29">
        <v>22346.0</v>
      </c>
      <c r="AS30" s="29">
        <v>83162.0</v>
      </c>
      <c r="AT30" s="29">
        <v>154592.0</v>
      </c>
      <c r="AU30" s="29">
        <v>21334.0</v>
      </c>
      <c r="AV30" s="29">
        <v>21574.0</v>
      </c>
      <c r="AW30" s="29">
        <v>91052.0</v>
      </c>
      <c r="AX30" s="29">
        <v>49375.0</v>
      </c>
      <c r="AY30" s="29">
        <v>48768.0</v>
      </c>
      <c r="AZ30" s="29">
        <v>86525.0</v>
      </c>
      <c r="BA30" s="29">
        <v>52153.0</v>
      </c>
      <c r="BB30" s="29">
        <v>78563.0</v>
      </c>
      <c r="BC30" s="29">
        <v>59698.0</v>
      </c>
      <c r="BD30" s="29">
        <v>36924.0</v>
      </c>
      <c r="BE30" s="29">
        <v>70906.0</v>
      </c>
      <c r="BF30" s="29">
        <v>71054.0</v>
      </c>
      <c r="BG30" s="29">
        <v>30893.0</v>
      </c>
      <c r="BH30" s="29">
        <v>33177.0</v>
      </c>
      <c r="BI30" s="29">
        <v>118900.0</v>
      </c>
      <c r="BJ30" s="29">
        <v>169004.0</v>
      </c>
      <c r="BK30" s="29">
        <v>82838.0</v>
      </c>
      <c r="BL30" s="29">
        <v>39774.0</v>
      </c>
      <c r="BM30" s="29">
        <v>46392.0</v>
      </c>
      <c r="BN30" s="29">
        <v>96427.0</v>
      </c>
      <c r="BO30" s="29">
        <v>13229.0</v>
      </c>
      <c r="BP30" s="29">
        <v>46758.0</v>
      </c>
      <c r="BQ30" s="29">
        <v>13203.0</v>
      </c>
      <c r="BR30" s="29">
        <v>24349.0</v>
      </c>
      <c r="BS30" s="29">
        <v>82241.0</v>
      </c>
      <c r="BT30" s="29">
        <v>34523.0</v>
      </c>
      <c r="BU30" s="29">
        <v>119650.0</v>
      </c>
      <c r="BV30" s="29">
        <v>70124.0</v>
      </c>
      <c r="BW30" s="29">
        <v>80349.0</v>
      </c>
      <c r="BX30" s="29">
        <v>68650.0</v>
      </c>
      <c r="BY30" s="29">
        <v>61037.0</v>
      </c>
      <c r="BZ30" s="29">
        <v>40447.0</v>
      </c>
      <c r="CA30" s="29">
        <v>40868.0</v>
      </c>
      <c r="CB30" s="29">
        <v>14366.0</v>
      </c>
      <c r="CC30" s="29">
        <v>80267.0</v>
      </c>
      <c r="CD30" s="29">
        <v>58633.0</v>
      </c>
      <c r="CE30" s="29">
        <v>32031.0</v>
      </c>
      <c r="CF30" s="29">
        <v>8622.0</v>
      </c>
      <c r="CG30" s="29">
        <v>22458.0</v>
      </c>
      <c r="CH30" s="29">
        <v>6356.0</v>
      </c>
      <c r="CI30" s="29">
        <v>4796.0</v>
      </c>
      <c r="CJ30" s="29">
        <v>30941.0</v>
      </c>
      <c r="CK30" s="29">
        <v>9613.0</v>
      </c>
      <c r="CL30" s="29">
        <v>365733.0</v>
      </c>
      <c r="CM30" s="29">
        <v>3325.0</v>
      </c>
      <c r="CN30" s="29">
        <v>3385.0</v>
      </c>
      <c r="CO30" s="29">
        <v>3314.0</v>
      </c>
      <c r="CP30" s="29">
        <v>5580.0</v>
      </c>
      <c r="CQ30" s="29">
        <v>2809.0</v>
      </c>
      <c r="CR30" s="29">
        <v>3571.0</v>
      </c>
      <c r="CS30" s="29">
        <v>2176.0</v>
      </c>
      <c r="CT30" s="29">
        <v>3188.0</v>
      </c>
      <c r="CU30" s="29">
        <v>3239.0</v>
      </c>
      <c r="CV30" s="29">
        <v>20921.0</v>
      </c>
      <c r="CW30" s="29">
        <v>1629.0</v>
      </c>
      <c r="CX30" s="29">
        <v>2659.0</v>
      </c>
      <c r="CY30" s="29">
        <v>2760.0</v>
      </c>
      <c r="CZ30" s="29">
        <v>3655.0</v>
      </c>
      <c r="DA30" s="29">
        <v>3595.0</v>
      </c>
      <c r="DB30" s="29">
        <v>3717.0</v>
      </c>
      <c r="DC30" s="29">
        <v>3137.0</v>
      </c>
      <c r="DD30" s="29">
        <v>17576.0</v>
      </c>
      <c r="DE30" s="29">
        <v>2042.0</v>
      </c>
      <c r="DF30" s="29">
        <v>3395.0</v>
      </c>
      <c r="DG30" s="29">
        <v>4165.0</v>
      </c>
      <c r="DH30" s="29">
        <v>236.0</v>
      </c>
      <c r="DI30" s="29">
        <v>3929.0</v>
      </c>
      <c r="DJ30" s="29">
        <v>3231.0</v>
      </c>
      <c r="DK30" s="29">
        <v>2955.0</v>
      </c>
      <c r="DL30" s="29">
        <v>6345.0</v>
      </c>
      <c r="DM30" s="29">
        <v>3833.0</v>
      </c>
      <c r="DN30" s="29">
        <v>1979.0</v>
      </c>
      <c r="DO30" s="29">
        <v>2506.0</v>
      </c>
      <c r="DP30" s="29">
        <v>17797.0</v>
      </c>
      <c r="DQ30" s="29">
        <v>1325.0</v>
      </c>
      <c r="DR30" s="29">
        <v>1251.0</v>
      </c>
      <c r="DS30" s="29">
        <v>12447.0</v>
      </c>
      <c r="DT30" s="29">
        <v>2628.0</v>
      </c>
      <c r="DU30" s="29">
        <v>5247.0</v>
      </c>
      <c r="DV30" s="29">
        <v>8195.0</v>
      </c>
      <c r="DW30" s="29">
        <v>5659.0</v>
      </c>
      <c r="DX30" s="29">
        <v>576.0</v>
      </c>
      <c r="DY30" s="29">
        <v>1200.0</v>
      </c>
      <c r="DZ30" s="29">
        <v>1085.0</v>
      </c>
      <c r="EA30" s="29">
        <v>1347.0</v>
      </c>
      <c r="EB30" s="29">
        <v>1810.0</v>
      </c>
      <c r="EC30" s="29">
        <v>6808.0</v>
      </c>
      <c r="ED30" s="29">
        <v>11962.0</v>
      </c>
      <c r="EE30" s="29">
        <v>1671.0</v>
      </c>
      <c r="EF30" s="29">
        <v>2080.0</v>
      </c>
      <c r="EG30" s="29">
        <v>7115.0</v>
      </c>
      <c r="EH30" s="29">
        <v>3967.0</v>
      </c>
      <c r="EI30" s="29">
        <v>4667.0</v>
      </c>
      <c r="EJ30" s="29">
        <v>6643.0</v>
      </c>
      <c r="EK30" s="29">
        <v>3786.0</v>
      </c>
      <c r="EL30" s="29">
        <v>6496.0</v>
      </c>
      <c r="EM30" s="29">
        <v>4827.0</v>
      </c>
      <c r="EN30" s="29">
        <v>3141.0</v>
      </c>
      <c r="EO30" s="29">
        <v>5747.0</v>
      </c>
      <c r="EP30" s="29">
        <v>5874.0</v>
      </c>
      <c r="EQ30" s="29">
        <v>2409.0</v>
      </c>
      <c r="ER30" s="29">
        <v>2378.0</v>
      </c>
      <c r="ES30" s="29">
        <v>8790.0</v>
      </c>
      <c r="ET30" s="29">
        <v>13114.0</v>
      </c>
      <c r="EU30" s="29">
        <v>6426.0</v>
      </c>
      <c r="EV30" s="29">
        <v>3167.0</v>
      </c>
      <c r="EW30" s="29">
        <v>3521.0</v>
      </c>
      <c r="EX30" s="29">
        <v>7487.0</v>
      </c>
      <c r="EY30" s="29">
        <v>968.0</v>
      </c>
      <c r="EZ30" s="29">
        <v>3804.0</v>
      </c>
      <c r="FA30" s="29">
        <v>1037.0</v>
      </c>
      <c r="FB30" s="29">
        <v>1812.0</v>
      </c>
      <c r="FC30" s="29">
        <v>5978.0</v>
      </c>
      <c r="FD30" s="29">
        <v>3098.0</v>
      </c>
      <c r="FE30" s="29">
        <v>9280.0</v>
      </c>
      <c r="FF30" s="29">
        <v>5889.0</v>
      </c>
      <c r="FG30" s="29">
        <v>5891.0</v>
      </c>
      <c r="FH30" s="29">
        <v>5013.0</v>
      </c>
      <c r="FI30" s="29">
        <v>4362.0</v>
      </c>
      <c r="FJ30" s="29">
        <v>2803.0</v>
      </c>
      <c r="FK30" s="29">
        <v>3081.0</v>
      </c>
      <c r="FL30" s="29">
        <v>1320.0</v>
      </c>
      <c r="FM30" s="29">
        <v>6537.0</v>
      </c>
      <c r="FN30" s="29">
        <v>4248.0</v>
      </c>
      <c r="FO30" s="29">
        <v>2553.0</v>
      </c>
      <c r="FP30" s="29">
        <v>717.0</v>
      </c>
      <c r="FQ30" s="29">
        <v>1817.0</v>
      </c>
      <c r="FR30" s="29">
        <v>406.0</v>
      </c>
      <c r="FS30" s="29">
        <v>490.0</v>
      </c>
      <c r="FT30" s="29">
        <v>3600.0</v>
      </c>
      <c r="FU30" s="29">
        <v>813.0</v>
      </c>
    </row>
    <row r="31">
      <c r="A31" s="28">
        <v>42795.0</v>
      </c>
      <c r="B31" s="29">
        <v>917110.0</v>
      </c>
      <c r="C31" s="29">
        <v>8857.0</v>
      </c>
      <c r="D31" s="29">
        <v>8370.0</v>
      </c>
      <c r="E31" s="29">
        <v>7354.0</v>
      </c>
      <c r="F31" s="29">
        <v>11406.0</v>
      </c>
      <c r="G31" s="29">
        <v>6384.0</v>
      </c>
      <c r="H31" s="29">
        <v>8860.0</v>
      </c>
      <c r="I31" s="29">
        <v>5338.0</v>
      </c>
      <c r="J31" s="29">
        <v>7714.0</v>
      </c>
      <c r="K31" s="29">
        <v>8124.0</v>
      </c>
      <c r="L31" s="29">
        <v>51208.0</v>
      </c>
      <c r="M31" s="29">
        <v>4156.0</v>
      </c>
      <c r="N31" s="29">
        <v>7396.0</v>
      </c>
      <c r="O31" s="29">
        <v>7403.0</v>
      </c>
      <c r="P31" s="29">
        <v>8138.0</v>
      </c>
      <c r="Q31" s="29">
        <v>8904.0</v>
      </c>
      <c r="R31" s="29">
        <v>9318.0</v>
      </c>
      <c r="S31" s="29">
        <v>7599.0</v>
      </c>
      <c r="T31" s="29">
        <v>43427.0</v>
      </c>
      <c r="U31" s="29">
        <v>5087.0</v>
      </c>
      <c r="V31" s="29">
        <v>8655.0</v>
      </c>
      <c r="W31" s="29">
        <v>9969.0</v>
      </c>
      <c r="X31" s="29">
        <v>507.0</v>
      </c>
      <c r="Y31" s="29">
        <v>9462.0</v>
      </c>
      <c r="Z31" s="29">
        <v>8108.0</v>
      </c>
      <c r="AA31" s="29">
        <v>7208.0</v>
      </c>
      <c r="AB31" s="29">
        <v>17480.0</v>
      </c>
      <c r="AC31" s="29">
        <v>8560.0</v>
      </c>
      <c r="AD31" s="29">
        <v>4306.0</v>
      </c>
      <c r="AE31" s="29">
        <v>5953.0</v>
      </c>
      <c r="AF31" s="29">
        <v>41625.0</v>
      </c>
      <c r="AG31" s="29">
        <v>3539.0</v>
      </c>
      <c r="AH31" s="29">
        <v>3414.0</v>
      </c>
      <c r="AI31" s="29">
        <v>33123.0</v>
      </c>
      <c r="AJ31" s="29">
        <v>5284.0</v>
      </c>
      <c r="AK31" s="29">
        <v>12607.0</v>
      </c>
      <c r="AL31" s="29">
        <v>21237.0</v>
      </c>
      <c r="AM31" s="29">
        <v>12593.0</v>
      </c>
      <c r="AN31" s="29">
        <v>1465.0</v>
      </c>
      <c r="AO31" s="29">
        <v>2916.0</v>
      </c>
      <c r="AP31" s="29">
        <v>2498.0</v>
      </c>
      <c r="AQ31" s="29">
        <v>3529.0</v>
      </c>
      <c r="AR31" s="29">
        <v>4672.0</v>
      </c>
      <c r="AS31" s="29">
        <v>16049.0</v>
      </c>
      <c r="AT31" s="29">
        <v>29430.0</v>
      </c>
      <c r="AU31" s="29">
        <v>4484.0</v>
      </c>
      <c r="AV31" s="29">
        <v>6120.0</v>
      </c>
      <c r="AW31" s="29">
        <v>18725.0</v>
      </c>
      <c r="AX31" s="29">
        <v>9928.0</v>
      </c>
      <c r="AY31" s="29">
        <v>10161.0</v>
      </c>
      <c r="AZ31" s="29">
        <v>18289.0</v>
      </c>
      <c r="BA31" s="29">
        <v>9986.0</v>
      </c>
      <c r="BB31" s="29">
        <v>15430.0</v>
      </c>
      <c r="BC31" s="29">
        <v>12157.0</v>
      </c>
      <c r="BD31" s="29">
        <v>8173.0</v>
      </c>
      <c r="BE31" s="29">
        <v>14279.0</v>
      </c>
      <c r="BF31" s="29">
        <v>15084.0</v>
      </c>
      <c r="BG31" s="29">
        <v>6160.0</v>
      </c>
      <c r="BH31" s="29">
        <v>6616.0</v>
      </c>
      <c r="BI31" s="29">
        <v>23780.0</v>
      </c>
      <c r="BJ31" s="29">
        <v>36333.0</v>
      </c>
      <c r="BK31" s="29">
        <v>17653.0</v>
      </c>
      <c r="BL31" s="29">
        <v>8573.0</v>
      </c>
      <c r="BM31" s="29">
        <v>10107.0</v>
      </c>
      <c r="BN31" s="29">
        <v>20018.0</v>
      </c>
      <c r="BO31" s="29">
        <v>2827.0</v>
      </c>
      <c r="BP31" s="29">
        <v>8911.0</v>
      </c>
      <c r="BQ31" s="29">
        <v>2739.0</v>
      </c>
      <c r="BR31" s="29">
        <v>4956.0</v>
      </c>
      <c r="BS31" s="29">
        <v>15473.0</v>
      </c>
      <c r="BT31" s="29">
        <v>6876.0</v>
      </c>
      <c r="BU31" s="29">
        <v>23860.0</v>
      </c>
      <c r="BV31" s="29">
        <v>14712.0</v>
      </c>
      <c r="BW31" s="29">
        <v>15587.0</v>
      </c>
      <c r="BX31" s="29">
        <v>14089.0</v>
      </c>
      <c r="BY31" s="29">
        <v>12900.0</v>
      </c>
      <c r="BZ31" s="29">
        <v>7522.0</v>
      </c>
      <c r="CA31" s="29">
        <v>8586.0</v>
      </c>
      <c r="CB31" s="29">
        <v>2694.0</v>
      </c>
      <c r="CC31" s="29">
        <v>16050.0</v>
      </c>
      <c r="CD31" s="29">
        <v>10966.0</v>
      </c>
      <c r="CE31" s="29">
        <v>5976.0</v>
      </c>
      <c r="CF31" s="29">
        <v>1958.0</v>
      </c>
      <c r="CG31" s="29">
        <v>4754.0</v>
      </c>
      <c r="CH31" s="29">
        <v>1104.0</v>
      </c>
      <c r="CI31" s="29">
        <v>1037.0</v>
      </c>
      <c r="CJ31" s="29">
        <v>6424.0</v>
      </c>
      <c r="CK31" s="29">
        <v>2123.0</v>
      </c>
      <c r="CL31" s="29">
        <v>305703.333</v>
      </c>
      <c r="CM31" s="29">
        <v>2952.33333</v>
      </c>
      <c r="CN31" s="29">
        <v>2790.0</v>
      </c>
      <c r="CO31" s="29">
        <v>2451.33333</v>
      </c>
      <c r="CP31" s="29">
        <v>3802.0</v>
      </c>
      <c r="CQ31" s="29">
        <v>2128.0</v>
      </c>
      <c r="CR31" s="29">
        <v>2953.33333</v>
      </c>
      <c r="CS31" s="29">
        <v>1779.33333</v>
      </c>
      <c r="CT31" s="29">
        <v>2571.33333</v>
      </c>
      <c r="CU31" s="29">
        <v>2708.0</v>
      </c>
      <c r="CV31" s="29">
        <v>17069.3333</v>
      </c>
      <c r="CW31" s="29">
        <v>1385.33333</v>
      </c>
      <c r="CX31" s="29">
        <v>2465.33333</v>
      </c>
      <c r="CY31" s="29">
        <v>2467.66667</v>
      </c>
      <c r="CZ31" s="29">
        <v>2712.66667</v>
      </c>
      <c r="DA31" s="29">
        <v>2968.0</v>
      </c>
      <c r="DB31" s="29">
        <v>3106.0</v>
      </c>
      <c r="DC31" s="29">
        <v>2533.0</v>
      </c>
      <c r="DD31" s="29">
        <v>14475.6667</v>
      </c>
      <c r="DE31" s="29">
        <v>1695.66667</v>
      </c>
      <c r="DF31" s="29">
        <v>2885.0</v>
      </c>
      <c r="DG31" s="29">
        <v>3323.0</v>
      </c>
      <c r="DH31" s="29">
        <v>169.0</v>
      </c>
      <c r="DI31" s="29">
        <v>3154.0</v>
      </c>
      <c r="DJ31" s="29">
        <v>2702.66667</v>
      </c>
      <c r="DK31" s="29">
        <v>2402.66667</v>
      </c>
      <c r="DL31" s="29">
        <v>5826.66667</v>
      </c>
      <c r="DM31" s="29">
        <v>2853.33333</v>
      </c>
      <c r="DN31" s="29">
        <v>1435.33333</v>
      </c>
      <c r="DO31" s="29">
        <v>1984.33333</v>
      </c>
      <c r="DP31" s="29">
        <v>13875.0</v>
      </c>
      <c r="DQ31" s="29">
        <v>1179.66667</v>
      </c>
      <c r="DR31" s="29">
        <v>1138.0</v>
      </c>
      <c r="DS31" s="29">
        <v>11041.0</v>
      </c>
      <c r="DT31" s="29">
        <v>1761.33333</v>
      </c>
      <c r="DU31" s="29">
        <v>4202.33333</v>
      </c>
      <c r="DV31" s="29">
        <v>7079.0</v>
      </c>
      <c r="DW31" s="29">
        <v>4197.66667</v>
      </c>
      <c r="DX31" s="29">
        <v>488.333333</v>
      </c>
      <c r="DY31" s="29">
        <v>972.0</v>
      </c>
      <c r="DZ31" s="29">
        <v>832.666667</v>
      </c>
      <c r="EA31" s="29">
        <v>1176.33333</v>
      </c>
      <c r="EB31" s="29">
        <v>1557.33333</v>
      </c>
      <c r="EC31" s="29">
        <v>5349.66667</v>
      </c>
      <c r="ED31" s="29">
        <v>9810.0</v>
      </c>
      <c r="EE31" s="29">
        <v>1494.66667</v>
      </c>
      <c r="EF31" s="29">
        <v>2040.0</v>
      </c>
      <c r="EG31" s="29">
        <v>6241.66667</v>
      </c>
      <c r="EH31" s="29">
        <v>3309.33333</v>
      </c>
      <c r="EI31" s="29">
        <v>3387.0</v>
      </c>
      <c r="EJ31" s="29">
        <v>6096.33333</v>
      </c>
      <c r="EK31" s="29">
        <v>3328.66667</v>
      </c>
      <c r="EL31" s="29">
        <v>5143.33333</v>
      </c>
      <c r="EM31" s="29">
        <v>4052.33333</v>
      </c>
      <c r="EN31" s="29">
        <v>2724.33333</v>
      </c>
      <c r="EO31" s="29">
        <v>4759.66667</v>
      </c>
      <c r="EP31" s="29">
        <v>5028.0</v>
      </c>
      <c r="EQ31" s="29">
        <v>2053.33333</v>
      </c>
      <c r="ER31" s="29">
        <v>2205.33333</v>
      </c>
      <c r="ES31" s="29">
        <v>7926.66667</v>
      </c>
      <c r="ET31" s="29">
        <v>12111.0</v>
      </c>
      <c r="EU31" s="29">
        <v>5884.33333</v>
      </c>
      <c r="EV31" s="29">
        <v>2857.66667</v>
      </c>
      <c r="EW31" s="29">
        <v>3369.0</v>
      </c>
      <c r="EX31" s="29">
        <v>6672.66667</v>
      </c>
      <c r="EY31" s="29">
        <v>942.333333</v>
      </c>
      <c r="EZ31" s="29">
        <v>2970.33333</v>
      </c>
      <c r="FA31" s="29">
        <v>913.0</v>
      </c>
      <c r="FB31" s="29">
        <v>1652.0</v>
      </c>
      <c r="FC31" s="29">
        <v>5157.66667</v>
      </c>
      <c r="FD31" s="29">
        <v>2292.0</v>
      </c>
      <c r="FE31" s="29">
        <v>7953.33333</v>
      </c>
      <c r="FF31" s="29">
        <v>4904.0</v>
      </c>
      <c r="FG31" s="29">
        <v>5195.66667</v>
      </c>
      <c r="FH31" s="29">
        <v>4696.33333</v>
      </c>
      <c r="FI31" s="29">
        <v>4300.0</v>
      </c>
      <c r="FJ31" s="29">
        <v>2507.33333</v>
      </c>
      <c r="FK31" s="29">
        <v>2862.0</v>
      </c>
      <c r="FL31" s="29">
        <v>898.0</v>
      </c>
      <c r="FM31" s="29">
        <v>5350.0</v>
      </c>
      <c r="FN31" s="29">
        <v>3655.33333</v>
      </c>
      <c r="FO31" s="29">
        <v>1992.0</v>
      </c>
      <c r="FP31" s="29">
        <v>652.666667</v>
      </c>
      <c r="FQ31" s="29">
        <v>1584.66667</v>
      </c>
      <c r="FR31" s="29">
        <v>368.0</v>
      </c>
      <c r="FS31" s="29">
        <v>345.666667</v>
      </c>
      <c r="FT31" s="29">
        <v>2141.33333</v>
      </c>
      <c r="FU31" s="29">
        <v>707.666667</v>
      </c>
    </row>
    <row r="32">
      <c r="A32" s="28">
        <v>42826.0</v>
      </c>
      <c r="B32" s="29">
        <v>1244106.0</v>
      </c>
      <c r="C32" s="29">
        <v>11956.0</v>
      </c>
      <c r="D32" s="29">
        <v>10886.0</v>
      </c>
      <c r="E32" s="29">
        <v>10170.0</v>
      </c>
      <c r="F32" s="29">
        <v>15053.0</v>
      </c>
      <c r="G32" s="29">
        <v>8581.0</v>
      </c>
      <c r="H32" s="29">
        <v>12260.0</v>
      </c>
      <c r="I32" s="29">
        <v>6999.0</v>
      </c>
      <c r="J32" s="29">
        <v>10721.0</v>
      </c>
      <c r="K32" s="29">
        <v>11002.0</v>
      </c>
      <c r="L32" s="29">
        <v>71794.0</v>
      </c>
      <c r="M32" s="29">
        <v>5553.0</v>
      </c>
      <c r="N32" s="29">
        <v>10054.0</v>
      </c>
      <c r="O32" s="29">
        <v>9805.0</v>
      </c>
      <c r="P32" s="29">
        <v>10868.0</v>
      </c>
      <c r="Q32" s="29">
        <v>12179.0</v>
      </c>
      <c r="R32" s="29">
        <v>12499.0</v>
      </c>
      <c r="S32" s="29">
        <v>10109.0</v>
      </c>
      <c r="T32" s="29">
        <v>60436.0</v>
      </c>
      <c r="U32" s="29">
        <v>6631.0</v>
      </c>
      <c r="V32" s="29">
        <v>11501.0</v>
      </c>
      <c r="W32" s="29">
        <v>13178.0</v>
      </c>
      <c r="X32" s="29">
        <v>712.0</v>
      </c>
      <c r="Y32" s="29">
        <v>12466.0</v>
      </c>
      <c r="Z32" s="29">
        <v>10866.0</v>
      </c>
      <c r="AA32" s="29">
        <v>9683.0</v>
      </c>
      <c r="AB32" s="29">
        <v>23385.0</v>
      </c>
      <c r="AC32" s="29">
        <v>11731.0</v>
      </c>
      <c r="AD32" s="29">
        <v>5706.0</v>
      </c>
      <c r="AE32" s="29">
        <v>8039.0</v>
      </c>
      <c r="AF32" s="29">
        <v>55567.0</v>
      </c>
      <c r="AG32" s="29">
        <v>4803.0</v>
      </c>
      <c r="AH32" s="29">
        <v>4428.0</v>
      </c>
      <c r="AI32" s="29">
        <v>45292.0</v>
      </c>
      <c r="AJ32" s="29">
        <v>7264.0</v>
      </c>
      <c r="AK32" s="29">
        <v>17088.0</v>
      </c>
      <c r="AL32" s="29">
        <v>29145.0</v>
      </c>
      <c r="AM32" s="29">
        <v>17214.0</v>
      </c>
      <c r="AN32" s="29">
        <v>1888.0</v>
      </c>
      <c r="AO32" s="29">
        <v>4013.0</v>
      </c>
      <c r="AP32" s="29">
        <v>3325.0</v>
      </c>
      <c r="AQ32" s="29">
        <v>4781.0</v>
      </c>
      <c r="AR32" s="29">
        <v>6271.0</v>
      </c>
      <c r="AS32" s="29">
        <v>22178.0</v>
      </c>
      <c r="AT32" s="29">
        <v>40160.0</v>
      </c>
      <c r="AU32" s="29">
        <v>6074.0</v>
      </c>
      <c r="AV32" s="29">
        <v>8567.0</v>
      </c>
      <c r="AW32" s="29">
        <v>24755.0</v>
      </c>
      <c r="AX32" s="29">
        <v>13080.0</v>
      </c>
      <c r="AY32" s="29">
        <v>13573.0</v>
      </c>
      <c r="AZ32" s="29">
        <v>24498.0</v>
      </c>
      <c r="BA32" s="29">
        <v>14261.0</v>
      </c>
      <c r="BB32" s="29">
        <v>20960.0</v>
      </c>
      <c r="BC32" s="29">
        <v>16058.0</v>
      </c>
      <c r="BD32" s="29">
        <v>10925.0</v>
      </c>
      <c r="BE32" s="29">
        <v>19501.0</v>
      </c>
      <c r="BF32" s="29">
        <v>20315.0</v>
      </c>
      <c r="BG32" s="29">
        <v>8333.0</v>
      </c>
      <c r="BH32" s="29">
        <v>8562.0</v>
      </c>
      <c r="BI32" s="29">
        <v>31807.0</v>
      </c>
      <c r="BJ32" s="29">
        <v>48527.0</v>
      </c>
      <c r="BK32" s="29">
        <v>23621.0</v>
      </c>
      <c r="BL32" s="29">
        <v>11114.0</v>
      </c>
      <c r="BM32" s="29">
        <v>13792.0</v>
      </c>
      <c r="BN32" s="29">
        <v>26753.0</v>
      </c>
      <c r="BO32" s="29">
        <v>3611.0</v>
      </c>
      <c r="BP32" s="29">
        <v>12176.0</v>
      </c>
      <c r="BQ32" s="29">
        <v>3470.0</v>
      </c>
      <c r="BR32" s="29">
        <v>6708.0</v>
      </c>
      <c r="BS32" s="29">
        <v>20696.0</v>
      </c>
      <c r="BT32" s="29">
        <v>9359.0</v>
      </c>
      <c r="BU32" s="29">
        <v>32816.0</v>
      </c>
      <c r="BV32" s="29">
        <v>19907.0</v>
      </c>
      <c r="BW32" s="29">
        <v>21276.0</v>
      </c>
      <c r="BX32" s="29">
        <v>19091.0</v>
      </c>
      <c r="BY32" s="29">
        <v>17575.0</v>
      </c>
      <c r="BZ32" s="29">
        <v>10401.0</v>
      </c>
      <c r="CA32" s="29">
        <v>11554.0</v>
      </c>
      <c r="CB32" s="29">
        <v>3790.0</v>
      </c>
      <c r="CC32" s="29">
        <v>22670.0</v>
      </c>
      <c r="CD32" s="29">
        <v>15632.0</v>
      </c>
      <c r="CE32" s="29">
        <v>8089.0</v>
      </c>
      <c r="CF32" s="29">
        <v>2658.0</v>
      </c>
      <c r="CG32" s="29">
        <v>6355.0</v>
      </c>
      <c r="CH32" s="29">
        <v>1431.0</v>
      </c>
      <c r="CI32" s="29">
        <v>1406.0</v>
      </c>
      <c r="CJ32" s="29">
        <v>8771.0</v>
      </c>
      <c r="CK32" s="29">
        <v>3053.0</v>
      </c>
      <c r="CL32" s="29">
        <v>326996.0</v>
      </c>
      <c r="CM32" s="29">
        <v>3099.0</v>
      </c>
      <c r="CN32" s="29">
        <v>2516.0</v>
      </c>
      <c r="CO32" s="29">
        <v>2816.0</v>
      </c>
      <c r="CP32" s="29">
        <v>3647.0</v>
      </c>
      <c r="CQ32" s="29">
        <v>2197.0</v>
      </c>
      <c r="CR32" s="29">
        <v>3400.0</v>
      </c>
      <c r="CS32" s="29">
        <v>1661.0</v>
      </c>
      <c r="CT32" s="29">
        <v>3007.0</v>
      </c>
      <c r="CU32" s="29">
        <v>2878.0</v>
      </c>
      <c r="CV32" s="29">
        <v>20586.0</v>
      </c>
      <c r="CW32" s="29">
        <v>1397.0</v>
      </c>
      <c r="CX32" s="29">
        <v>2658.0</v>
      </c>
      <c r="CY32" s="29">
        <v>2402.0</v>
      </c>
      <c r="CZ32" s="29">
        <v>2730.0</v>
      </c>
      <c r="DA32" s="29">
        <v>3275.0</v>
      </c>
      <c r="DB32" s="29">
        <v>3181.0</v>
      </c>
      <c r="DC32" s="29">
        <v>2510.0</v>
      </c>
      <c r="DD32" s="29">
        <v>17009.0</v>
      </c>
      <c r="DE32" s="29">
        <v>1544.0</v>
      </c>
      <c r="DF32" s="29">
        <v>2846.0</v>
      </c>
      <c r="DG32" s="29">
        <v>3209.0</v>
      </c>
      <c r="DH32" s="29">
        <v>205.0</v>
      </c>
      <c r="DI32" s="29">
        <v>3004.0</v>
      </c>
      <c r="DJ32" s="29">
        <v>2758.0</v>
      </c>
      <c r="DK32" s="29">
        <v>2475.0</v>
      </c>
      <c r="DL32" s="29">
        <v>5905.0</v>
      </c>
      <c r="DM32" s="29">
        <v>3171.0</v>
      </c>
      <c r="DN32" s="29">
        <v>1400.0</v>
      </c>
      <c r="DO32" s="29">
        <v>2086.0</v>
      </c>
      <c r="DP32" s="29">
        <v>13942.0</v>
      </c>
      <c r="DQ32" s="29">
        <v>1264.0</v>
      </c>
      <c r="DR32" s="29">
        <v>1014.0</v>
      </c>
      <c r="DS32" s="29">
        <v>12169.0</v>
      </c>
      <c r="DT32" s="29">
        <v>1980.0</v>
      </c>
      <c r="DU32" s="29">
        <v>4481.0</v>
      </c>
      <c r="DV32" s="29">
        <v>7908.0</v>
      </c>
      <c r="DW32" s="29">
        <v>4621.0</v>
      </c>
      <c r="DX32" s="29">
        <v>423.0</v>
      </c>
      <c r="DY32" s="29">
        <v>1097.0</v>
      </c>
      <c r="DZ32" s="29">
        <v>827.0</v>
      </c>
      <c r="EA32" s="29">
        <v>1252.0</v>
      </c>
      <c r="EB32" s="29">
        <v>1599.0</v>
      </c>
      <c r="EC32" s="29">
        <v>6129.0</v>
      </c>
      <c r="ED32" s="29">
        <v>10730.0</v>
      </c>
      <c r="EE32" s="29">
        <v>1590.0</v>
      </c>
      <c r="EF32" s="29">
        <v>2447.0</v>
      </c>
      <c r="EG32" s="29">
        <v>6030.0</v>
      </c>
      <c r="EH32" s="29">
        <v>3152.0</v>
      </c>
      <c r="EI32" s="29">
        <v>3412.0</v>
      </c>
      <c r="EJ32" s="29">
        <v>6209.0</v>
      </c>
      <c r="EK32" s="29">
        <v>4275.0</v>
      </c>
      <c r="EL32" s="29">
        <v>5530.0</v>
      </c>
      <c r="EM32" s="29">
        <v>3901.0</v>
      </c>
      <c r="EN32" s="29">
        <v>2752.0</v>
      </c>
      <c r="EO32" s="29">
        <v>5222.0</v>
      </c>
      <c r="EP32" s="29">
        <v>5231.0</v>
      </c>
      <c r="EQ32" s="29">
        <v>2173.0</v>
      </c>
      <c r="ER32" s="29">
        <v>1946.0</v>
      </c>
      <c r="ES32" s="29">
        <v>8027.0</v>
      </c>
      <c r="ET32" s="29">
        <v>12194.0</v>
      </c>
      <c r="EU32" s="29">
        <v>5968.0</v>
      </c>
      <c r="EV32" s="29">
        <v>2541.0</v>
      </c>
      <c r="EW32" s="29">
        <v>3685.0</v>
      </c>
      <c r="EX32" s="29">
        <v>6735.0</v>
      </c>
      <c r="EY32" s="29">
        <v>784.0</v>
      </c>
      <c r="EZ32" s="29">
        <v>3265.0</v>
      </c>
      <c r="FA32" s="29">
        <v>731.0</v>
      </c>
      <c r="FB32" s="29">
        <v>1752.0</v>
      </c>
      <c r="FC32" s="29">
        <v>5223.0</v>
      </c>
      <c r="FD32" s="29">
        <v>2483.0</v>
      </c>
      <c r="FE32" s="29">
        <v>8956.0</v>
      </c>
      <c r="FF32" s="29">
        <v>5195.0</v>
      </c>
      <c r="FG32" s="29">
        <v>5689.0</v>
      </c>
      <c r="FH32" s="29">
        <v>5002.0</v>
      </c>
      <c r="FI32" s="29">
        <v>4675.0</v>
      </c>
      <c r="FJ32" s="29">
        <v>2879.0</v>
      </c>
      <c r="FK32" s="29">
        <v>2968.0</v>
      </c>
      <c r="FL32" s="29">
        <v>1096.0</v>
      </c>
      <c r="FM32" s="29">
        <v>6620.0</v>
      </c>
      <c r="FN32" s="29">
        <v>4666.0</v>
      </c>
      <c r="FO32" s="29">
        <v>2113.0</v>
      </c>
      <c r="FP32" s="29">
        <v>700.0</v>
      </c>
      <c r="FQ32" s="29">
        <v>1601.0</v>
      </c>
      <c r="FR32" s="29">
        <v>327.0</v>
      </c>
      <c r="FS32" s="29">
        <v>369.0</v>
      </c>
      <c r="FT32" s="29">
        <v>2347.0</v>
      </c>
      <c r="FU32" s="29">
        <v>930.0</v>
      </c>
    </row>
    <row r="33">
      <c r="A33" s="28">
        <v>42856.0</v>
      </c>
      <c r="B33" s="29">
        <v>1563958.0</v>
      </c>
      <c r="C33" s="29">
        <v>15267.0</v>
      </c>
      <c r="D33" s="29">
        <v>13515.0</v>
      </c>
      <c r="E33" s="29">
        <v>12965.0</v>
      </c>
      <c r="F33" s="29">
        <v>18880.0</v>
      </c>
      <c r="G33" s="29">
        <v>10857.0</v>
      </c>
      <c r="H33" s="29">
        <v>15747.0</v>
      </c>
      <c r="I33" s="29">
        <v>8636.0</v>
      </c>
      <c r="J33" s="29">
        <v>13940.0</v>
      </c>
      <c r="K33" s="29">
        <v>13849.0</v>
      </c>
      <c r="L33" s="29">
        <v>93599.0</v>
      </c>
      <c r="M33" s="29">
        <v>7037.0</v>
      </c>
      <c r="N33" s="29">
        <v>12833.0</v>
      </c>
      <c r="O33" s="29">
        <v>12505.0</v>
      </c>
      <c r="P33" s="29">
        <v>13742.0</v>
      </c>
      <c r="Q33" s="29">
        <v>15277.0</v>
      </c>
      <c r="R33" s="29">
        <v>15693.0</v>
      </c>
      <c r="S33" s="29">
        <v>12745.0</v>
      </c>
      <c r="T33" s="29">
        <v>75911.0</v>
      </c>
      <c r="U33" s="29">
        <v>8172.0</v>
      </c>
      <c r="V33" s="29">
        <v>14211.0</v>
      </c>
      <c r="W33" s="29">
        <v>16260.0</v>
      </c>
      <c r="X33" s="29">
        <v>940.0</v>
      </c>
      <c r="Y33" s="29">
        <v>15320.0</v>
      </c>
      <c r="Z33" s="29">
        <v>13303.0</v>
      </c>
      <c r="AA33" s="29">
        <v>11926.0</v>
      </c>
      <c r="AB33" s="29">
        <v>29031.0</v>
      </c>
      <c r="AC33" s="29">
        <v>15035.0</v>
      </c>
      <c r="AD33" s="29">
        <v>7101.0</v>
      </c>
      <c r="AE33" s="29">
        <v>10078.0</v>
      </c>
      <c r="AF33" s="29">
        <v>69916.0</v>
      </c>
      <c r="AG33" s="29">
        <v>6012.0</v>
      </c>
      <c r="AH33" s="29">
        <v>5514.0</v>
      </c>
      <c r="AI33" s="29">
        <v>57513.0</v>
      </c>
      <c r="AJ33" s="29">
        <v>9300.0</v>
      </c>
      <c r="AK33" s="29">
        <v>21156.0</v>
      </c>
      <c r="AL33" s="29">
        <v>36798.0</v>
      </c>
      <c r="AM33" s="29">
        <v>21738.0</v>
      </c>
      <c r="AN33" s="29">
        <v>2372.0</v>
      </c>
      <c r="AO33" s="29">
        <v>5146.0</v>
      </c>
      <c r="AP33" s="29">
        <v>4088.0</v>
      </c>
      <c r="AQ33" s="29">
        <v>6090.0</v>
      </c>
      <c r="AR33" s="29">
        <v>7845.0</v>
      </c>
      <c r="AS33" s="29">
        <v>28214.0</v>
      </c>
      <c r="AT33" s="29">
        <v>49509.0</v>
      </c>
      <c r="AU33" s="29">
        <v>7566.0</v>
      </c>
      <c r="AV33" s="29">
        <v>10771.0</v>
      </c>
      <c r="AW33" s="29">
        <v>30623.0</v>
      </c>
      <c r="AX33" s="29">
        <v>15925.0</v>
      </c>
      <c r="AY33" s="29">
        <v>16865.0</v>
      </c>
      <c r="AZ33" s="29">
        <v>30433.0</v>
      </c>
      <c r="BA33" s="29">
        <v>17856.0</v>
      </c>
      <c r="BB33" s="29">
        <v>26278.0</v>
      </c>
      <c r="BC33" s="29">
        <v>20086.0</v>
      </c>
      <c r="BD33" s="29">
        <v>13670.0</v>
      </c>
      <c r="BE33" s="29">
        <v>24521.0</v>
      </c>
      <c r="BF33" s="29">
        <v>25535.0</v>
      </c>
      <c r="BG33" s="29">
        <v>10530.0</v>
      </c>
      <c r="BH33" s="29">
        <v>10647.0</v>
      </c>
      <c r="BI33" s="29">
        <v>40017.0</v>
      </c>
      <c r="BJ33" s="29">
        <v>60579.0</v>
      </c>
      <c r="BK33" s="29">
        <v>29394.0</v>
      </c>
      <c r="BL33" s="29">
        <v>13904.0</v>
      </c>
      <c r="BM33" s="29">
        <v>17281.0</v>
      </c>
      <c r="BN33" s="29">
        <v>33634.0</v>
      </c>
      <c r="BO33" s="29">
        <v>4422.0</v>
      </c>
      <c r="BP33" s="29">
        <v>15045.0</v>
      </c>
      <c r="BQ33" s="29">
        <v>4096.0</v>
      </c>
      <c r="BR33" s="29">
        <v>8315.0</v>
      </c>
      <c r="BS33" s="29">
        <v>26264.0</v>
      </c>
      <c r="BT33" s="29">
        <v>11614.0</v>
      </c>
      <c r="BU33" s="29">
        <v>41037.0</v>
      </c>
      <c r="BV33" s="29">
        <v>24696.0</v>
      </c>
      <c r="BW33" s="29">
        <v>26614.0</v>
      </c>
      <c r="BX33" s="29">
        <v>24381.0</v>
      </c>
      <c r="BY33" s="29">
        <v>22264.0</v>
      </c>
      <c r="BZ33" s="29">
        <v>13008.0</v>
      </c>
      <c r="CA33" s="29">
        <v>14050.0</v>
      </c>
      <c r="CB33" s="29">
        <v>4846.0</v>
      </c>
      <c r="CC33" s="29">
        <v>28693.0</v>
      </c>
      <c r="CD33" s="29">
        <v>19641.0</v>
      </c>
      <c r="CE33" s="29">
        <v>10169.0</v>
      </c>
      <c r="CF33" s="29">
        <v>3292.0</v>
      </c>
      <c r="CG33" s="29">
        <v>7982.0</v>
      </c>
      <c r="CH33" s="29">
        <v>1781.0</v>
      </c>
      <c r="CI33" s="29">
        <v>1813.0</v>
      </c>
      <c r="CJ33" s="29">
        <v>11141.0</v>
      </c>
      <c r="CK33" s="29">
        <v>3932.0</v>
      </c>
      <c r="CL33" s="29">
        <v>319852.0</v>
      </c>
      <c r="CM33" s="29">
        <v>3311.0</v>
      </c>
      <c r="CN33" s="29">
        <v>2629.0</v>
      </c>
      <c r="CO33" s="29">
        <v>2795.0</v>
      </c>
      <c r="CP33" s="29">
        <v>3827.0</v>
      </c>
      <c r="CQ33" s="29">
        <v>2276.0</v>
      </c>
      <c r="CR33" s="29">
        <v>3487.0</v>
      </c>
      <c r="CS33" s="29">
        <v>1637.0</v>
      </c>
      <c r="CT33" s="29">
        <v>3219.0</v>
      </c>
      <c r="CU33" s="29">
        <v>2847.0</v>
      </c>
      <c r="CV33" s="29">
        <v>21805.0</v>
      </c>
      <c r="CW33" s="29">
        <v>1484.0</v>
      </c>
      <c r="CX33" s="29">
        <v>2779.0</v>
      </c>
      <c r="CY33" s="29">
        <v>2700.0</v>
      </c>
      <c r="CZ33" s="29">
        <v>2874.0</v>
      </c>
      <c r="DA33" s="29">
        <v>3098.0</v>
      </c>
      <c r="DB33" s="29">
        <v>3194.0</v>
      </c>
      <c r="DC33" s="29">
        <v>2636.0</v>
      </c>
      <c r="DD33" s="29">
        <v>15475.0</v>
      </c>
      <c r="DE33" s="29">
        <v>1541.0</v>
      </c>
      <c r="DF33" s="29">
        <v>2710.0</v>
      </c>
      <c r="DG33" s="29">
        <v>3082.0</v>
      </c>
      <c r="DH33" s="29">
        <v>228.0</v>
      </c>
      <c r="DI33" s="29">
        <v>2854.0</v>
      </c>
      <c r="DJ33" s="29">
        <v>2437.0</v>
      </c>
      <c r="DK33" s="29">
        <v>2243.0</v>
      </c>
      <c r="DL33" s="29">
        <v>5646.0</v>
      </c>
      <c r="DM33" s="29">
        <v>3304.0</v>
      </c>
      <c r="DN33" s="29">
        <v>1395.0</v>
      </c>
      <c r="DO33" s="29">
        <v>2039.0</v>
      </c>
      <c r="DP33" s="29">
        <v>14349.0</v>
      </c>
      <c r="DQ33" s="29">
        <v>1209.0</v>
      </c>
      <c r="DR33" s="29">
        <v>1086.0</v>
      </c>
      <c r="DS33" s="29">
        <v>12221.0</v>
      </c>
      <c r="DT33" s="29">
        <v>2036.0</v>
      </c>
      <c r="DU33" s="29">
        <v>4068.0</v>
      </c>
      <c r="DV33" s="29">
        <v>7653.0</v>
      </c>
      <c r="DW33" s="29">
        <v>4524.0</v>
      </c>
      <c r="DX33" s="29">
        <v>484.0</v>
      </c>
      <c r="DY33" s="29">
        <v>1133.0</v>
      </c>
      <c r="DZ33" s="29">
        <v>763.0</v>
      </c>
      <c r="EA33" s="29">
        <v>1309.0</v>
      </c>
      <c r="EB33" s="29">
        <v>1574.0</v>
      </c>
      <c r="EC33" s="29">
        <v>6036.0</v>
      </c>
      <c r="ED33" s="29">
        <v>9349.0</v>
      </c>
      <c r="EE33" s="29">
        <v>1492.0</v>
      </c>
      <c r="EF33" s="29">
        <v>2204.0</v>
      </c>
      <c r="EG33" s="29">
        <v>5868.0</v>
      </c>
      <c r="EH33" s="29">
        <v>2845.0</v>
      </c>
      <c r="EI33" s="29">
        <v>3292.0</v>
      </c>
      <c r="EJ33" s="29">
        <v>5935.0</v>
      </c>
      <c r="EK33" s="29">
        <v>3595.0</v>
      </c>
      <c r="EL33" s="29">
        <v>5318.0</v>
      </c>
      <c r="EM33" s="29">
        <v>4028.0</v>
      </c>
      <c r="EN33" s="29">
        <v>2745.0</v>
      </c>
      <c r="EO33" s="29">
        <v>5020.0</v>
      </c>
      <c r="EP33" s="29">
        <v>5220.0</v>
      </c>
      <c r="EQ33" s="29">
        <v>2197.0</v>
      </c>
      <c r="ER33" s="29">
        <v>2085.0</v>
      </c>
      <c r="ES33" s="29">
        <v>8210.0</v>
      </c>
      <c r="ET33" s="29">
        <v>12052.0</v>
      </c>
      <c r="EU33" s="29">
        <v>5773.0</v>
      </c>
      <c r="EV33" s="29">
        <v>2790.0</v>
      </c>
      <c r="EW33" s="29">
        <v>3489.0</v>
      </c>
      <c r="EX33" s="29">
        <v>6881.0</v>
      </c>
      <c r="EY33" s="29">
        <v>811.0</v>
      </c>
      <c r="EZ33" s="29">
        <v>2869.0</v>
      </c>
      <c r="FA33" s="29">
        <v>626.0</v>
      </c>
      <c r="FB33" s="29">
        <v>1607.0</v>
      </c>
      <c r="FC33" s="29">
        <v>5568.0</v>
      </c>
      <c r="FD33" s="29">
        <v>2255.0</v>
      </c>
      <c r="FE33" s="29">
        <v>8221.0</v>
      </c>
      <c r="FF33" s="29">
        <v>4789.0</v>
      </c>
      <c r="FG33" s="29">
        <v>5338.0</v>
      </c>
      <c r="FH33" s="29">
        <v>5290.0</v>
      </c>
      <c r="FI33" s="29">
        <v>4689.0</v>
      </c>
      <c r="FJ33" s="29">
        <v>2607.0</v>
      </c>
      <c r="FK33" s="29">
        <v>2496.0</v>
      </c>
      <c r="FL33" s="29">
        <v>1056.0</v>
      </c>
      <c r="FM33" s="29">
        <v>6023.0</v>
      </c>
      <c r="FN33" s="29">
        <v>4009.0</v>
      </c>
      <c r="FO33" s="29">
        <v>2080.0</v>
      </c>
      <c r="FP33" s="29">
        <v>634.0</v>
      </c>
      <c r="FQ33" s="29">
        <v>1627.0</v>
      </c>
      <c r="FR33" s="29">
        <v>350.0</v>
      </c>
      <c r="FS33" s="29">
        <v>407.0</v>
      </c>
      <c r="FT33" s="29">
        <v>2370.0</v>
      </c>
      <c r="FU33" s="29">
        <v>879.0</v>
      </c>
    </row>
    <row r="34">
      <c r="A34" s="28">
        <v>42887.0</v>
      </c>
      <c r="B34" s="29">
        <v>2021091.0</v>
      </c>
      <c r="C34" s="29">
        <v>20889.0</v>
      </c>
      <c r="D34" s="29">
        <v>17802.0</v>
      </c>
      <c r="E34" s="29">
        <v>17565.0</v>
      </c>
      <c r="F34" s="29">
        <v>24357.0</v>
      </c>
      <c r="G34" s="29">
        <v>13711.0</v>
      </c>
      <c r="H34" s="29">
        <v>19554.0</v>
      </c>
      <c r="I34" s="29">
        <v>11277.0</v>
      </c>
      <c r="J34" s="29">
        <v>17836.0</v>
      </c>
      <c r="K34" s="29">
        <v>17294.0</v>
      </c>
      <c r="L34" s="29">
        <v>114213.0</v>
      </c>
      <c r="M34" s="29">
        <v>9038.0</v>
      </c>
      <c r="N34" s="29">
        <v>16375.0</v>
      </c>
      <c r="O34" s="29">
        <v>16786.0</v>
      </c>
      <c r="P34" s="29">
        <v>17345.0</v>
      </c>
      <c r="Q34" s="29">
        <v>19420.0</v>
      </c>
      <c r="R34" s="29">
        <v>19262.0</v>
      </c>
      <c r="S34" s="29">
        <v>17120.0</v>
      </c>
      <c r="T34" s="29">
        <v>99921.0</v>
      </c>
      <c r="U34" s="29">
        <v>10979.0</v>
      </c>
      <c r="V34" s="29">
        <v>18760.0</v>
      </c>
      <c r="W34" s="29">
        <v>20639.0</v>
      </c>
      <c r="X34" s="29">
        <v>1162.0</v>
      </c>
      <c r="Y34" s="29">
        <v>19477.0</v>
      </c>
      <c r="Z34" s="29">
        <v>17146.0</v>
      </c>
      <c r="AA34" s="29">
        <v>15314.0</v>
      </c>
      <c r="AB34" s="29">
        <v>35010.0</v>
      </c>
      <c r="AC34" s="29">
        <v>19417.0</v>
      </c>
      <c r="AD34" s="29">
        <v>10662.0</v>
      </c>
      <c r="AE34" s="29">
        <v>12719.0</v>
      </c>
      <c r="AF34" s="29">
        <v>90353.0</v>
      </c>
      <c r="AG34" s="29">
        <v>7419.0</v>
      </c>
      <c r="AH34" s="29">
        <v>6625.0</v>
      </c>
      <c r="AI34" s="29">
        <v>68585.0</v>
      </c>
      <c r="AJ34" s="29">
        <v>12218.0</v>
      </c>
      <c r="AK34" s="29">
        <v>26859.0</v>
      </c>
      <c r="AL34" s="29">
        <v>47333.0</v>
      </c>
      <c r="AM34" s="29">
        <v>26027.0</v>
      </c>
      <c r="AN34" s="29">
        <v>2820.0</v>
      </c>
      <c r="AO34" s="29">
        <v>6249.0</v>
      </c>
      <c r="AP34" s="29">
        <v>4942.0</v>
      </c>
      <c r="AQ34" s="29">
        <v>7331.0</v>
      </c>
      <c r="AR34" s="29">
        <v>9394.0</v>
      </c>
      <c r="AS34" s="29">
        <v>36779.0</v>
      </c>
      <c r="AT34" s="29">
        <v>66154.0</v>
      </c>
      <c r="AU34" s="29">
        <v>10073.0</v>
      </c>
      <c r="AV34" s="29">
        <v>13542.0</v>
      </c>
      <c r="AW34" s="29">
        <v>40543.0</v>
      </c>
      <c r="AX34" s="29">
        <v>20174.0</v>
      </c>
      <c r="AY34" s="29">
        <v>22307.0</v>
      </c>
      <c r="AZ34" s="29">
        <v>39732.0</v>
      </c>
      <c r="BA34" s="29">
        <v>24616.0</v>
      </c>
      <c r="BB34" s="29">
        <v>35021.0</v>
      </c>
      <c r="BC34" s="29">
        <v>25030.0</v>
      </c>
      <c r="BD34" s="29">
        <v>17309.0</v>
      </c>
      <c r="BE34" s="29">
        <v>31808.0</v>
      </c>
      <c r="BF34" s="29">
        <v>32058.0</v>
      </c>
      <c r="BG34" s="29">
        <v>13947.0</v>
      </c>
      <c r="BH34" s="29">
        <v>14306.0</v>
      </c>
      <c r="BI34" s="29">
        <v>53923.0</v>
      </c>
      <c r="BJ34" s="29">
        <v>75830.0</v>
      </c>
      <c r="BK34" s="29">
        <v>36439.0</v>
      </c>
      <c r="BL34" s="29">
        <v>17040.0</v>
      </c>
      <c r="BM34" s="29">
        <v>22351.0</v>
      </c>
      <c r="BN34" s="29">
        <v>43402.0</v>
      </c>
      <c r="BO34" s="29">
        <v>5340.0</v>
      </c>
      <c r="BP34" s="29">
        <v>19403.0</v>
      </c>
      <c r="BQ34" s="29">
        <v>5219.0</v>
      </c>
      <c r="BR34" s="29">
        <v>10844.0</v>
      </c>
      <c r="BS34" s="29">
        <v>35406.0</v>
      </c>
      <c r="BT34" s="29">
        <v>14389.0</v>
      </c>
      <c r="BU34" s="29">
        <v>57200.0</v>
      </c>
      <c r="BV34" s="29">
        <v>32683.0</v>
      </c>
      <c r="BW34" s="29">
        <v>35089.0</v>
      </c>
      <c r="BX34" s="29">
        <v>32958.0</v>
      </c>
      <c r="BY34" s="29">
        <v>29272.0</v>
      </c>
      <c r="BZ34" s="29">
        <v>18999.0</v>
      </c>
      <c r="CA34" s="29">
        <v>19805.0</v>
      </c>
      <c r="CB34" s="29">
        <v>5812.0</v>
      </c>
      <c r="CC34" s="29">
        <v>37116.0</v>
      </c>
      <c r="CD34" s="29">
        <v>26312.0</v>
      </c>
      <c r="CE34" s="29">
        <v>14439.0</v>
      </c>
      <c r="CF34" s="29">
        <v>3998.0</v>
      </c>
      <c r="CG34" s="29">
        <v>9984.0</v>
      </c>
      <c r="CH34" s="29">
        <v>2282.0</v>
      </c>
      <c r="CI34" s="29">
        <v>2184.0</v>
      </c>
      <c r="CJ34" s="29">
        <v>14008.0</v>
      </c>
      <c r="CK34" s="29">
        <v>5229.0</v>
      </c>
      <c r="CL34" s="29">
        <v>457133.0</v>
      </c>
      <c r="CM34" s="29">
        <v>5622.0</v>
      </c>
      <c r="CN34" s="29">
        <v>4287.0</v>
      </c>
      <c r="CO34" s="29">
        <v>4600.0</v>
      </c>
      <c r="CP34" s="29">
        <v>5477.0</v>
      </c>
      <c r="CQ34" s="29">
        <v>2854.0</v>
      </c>
      <c r="CR34" s="29">
        <v>3807.0</v>
      </c>
      <c r="CS34" s="29">
        <v>2641.0</v>
      </c>
      <c r="CT34" s="29">
        <v>3896.0</v>
      </c>
      <c r="CU34" s="29">
        <v>3445.0</v>
      </c>
      <c r="CV34" s="29">
        <v>20614.0</v>
      </c>
      <c r="CW34" s="29">
        <v>2001.0</v>
      </c>
      <c r="CX34" s="29">
        <v>3542.0</v>
      </c>
      <c r="CY34" s="29">
        <v>4281.0</v>
      </c>
      <c r="CZ34" s="29">
        <v>3603.0</v>
      </c>
      <c r="DA34" s="29">
        <v>4143.0</v>
      </c>
      <c r="DB34" s="29">
        <v>3569.0</v>
      </c>
      <c r="DC34" s="29">
        <v>4375.0</v>
      </c>
      <c r="DD34" s="29">
        <v>24010.0</v>
      </c>
      <c r="DE34" s="29">
        <v>2807.0</v>
      </c>
      <c r="DF34" s="29">
        <v>4549.0</v>
      </c>
      <c r="DG34" s="29">
        <v>4379.0</v>
      </c>
      <c r="DH34" s="29">
        <v>222.0</v>
      </c>
      <c r="DI34" s="29">
        <v>4157.0</v>
      </c>
      <c r="DJ34" s="29">
        <v>3843.0</v>
      </c>
      <c r="DK34" s="29">
        <v>3388.0</v>
      </c>
      <c r="DL34" s="29">
        <v>5979.0</v>
      </c>
      <c r="DM34" s="29">
        <v>4382.0</v>
      </c>
      <c r="DN34" s="29">
        <v>3561.0</v>
      </c>
      <c r="DO34" s="29">
        <v>2641.0</v>
      </c>
      <c r="DP34" s="29">
        <v>20437.0</v>
      </c>
      <c r="DQ34" s="29">
        <v>1407.0</v>
      </c>
      <c r="DR34" s="29">
        <v>1111.0</v>
      </c>
      <c r="DS34" s="29">
        <v>11072.0</v>
      </c>
      <c r="DT34" s="29">
        <v>2918.0</v>
      </c>
      <c r="DU34" s="29">
        <v>5703.0</v>
      </c>
      <c r="DV34" s="29">
        <v>10535.0</v>
      </c>
      <c r="DW34" s="29">
        <v>4289.0</v>
      </c>
      <c r="DX34" s="29">
        <v>448.0</v>
      </c>
      <c r="DY34" s="29">
        <v>1103.0</v>
      </c>
      <c r="DZ34" s="29">
        <v>854.0</v>
      </c>
      <c r="EA34" s="29">
        <v>1241.0</v>
      </c>
      <c r="EB34" s="29">
        <v>1549.0</v>
      </c>
      <c r="EC34" s="29">
        <v>8565.0</v>
      </c>
      <c r="ED34" s="29">
        <v>16645.0</v>
      </c>
      <c r="EE34" s="29">
        <v>2507.0</v>
      </c>
      <c r="EF34" s="29">
        <v>2771.0</v>
      </c>
      <c r="EG34" s="29">
        <v>9920.0</v>
      </c>
      <c r="EH34" s="29">
        <v>4249.0</v>
      </c>
      <c r="EI34" s="29">
        <v>5442.0</v>
      </c>
      <c r="EJ34" s="29">
        <v>9299.0</v>
      </c>
      <c r="EK34" s="29">
        <v>6760.0</v>
      </c>
      <c r="EL34" s="29">
        <v>8743.0</v>
      </c>
      <c r="EM34" s="29">
        <v>4944.0</v>
      </c>
      <c r="EN34" s="29">
        <v>3639.0</v>
      </c>
      <c r="EO34" s="29">
        <v>7287.0</v>
      </c>
      <c r="EP34" s="29">
        <v>6523.0</v>
      </c>
      <c r="EQ34" s="29">
        <v>3417.0</v>
      </c>
      <c r="ER34" s="29">
        <v>3659.0</v>
      </c>
      <c r="ES34" s="29">
        <v>13906.0</v>
      </c>
      <c r="ET34" s="29">
        <v>15251.0</v>
      </c>
      <c r="EU34" s="29">
        <v>7045.0</v>
      </c>
      <c r="EV34" s="29">
        <v>3136.0</v>
      </c>
      <c r="EW34" s="29">
        <v>5070.0</v>
      </c>
      <c r="EX34" s="29">
        <v>9768.0</v>
      </c>
      <c r="EY34" s="29">
        <v>918.0</v>
      </c>
      <c r="EZ34" s="29">
        <v>4358.0</v>
      </c>
      <c r="FA34" s="29">
        <v>1123.0</v>
      </c>
      <c r="FB34" s="29">
        <v>2529.0</v>
      </c>
      <c r="FC34" s="29">
        <v>9142.0</v>
      </c>
      <c r="FD34" s="29">
        <v>2775.0</v>
      </c>
      <c r="FE34" s="29">
        <v>16163.0</v>
      </c>
      <c r="FF34" s="29">
        <v>7987.0</v>
      </c>
      <c r="FG34" s="29">
        <v>8475.0</v>
      </c>
      <c r="FH34" s="29">
        <v>8577.0</v>
      </c>
      <c r="FI34" s="29">
        <v>7008.0</v>
      </c>
      <c r="FJ34" s="29">
        <v>5991.0</v>
      </c>
      <c r="FK34" s="29">
        <v>5755.0</v>
      </c>
      <c r="FL34" s="29">
        <v>966.0</v>
      </c>
      <c r="FM34" s="29">
        <v>8423.0</v>
      </c>
      <c r="FN34" s="29">
        <v>6671.0</v>
      </c>
      <c r="FO34" s="29">
        <v>4270.0</v>
      </c>
      <c r="FP34" s="29">
        <v>706.0</v>
      </c>
      <c r="FQ34" s="29">
        <v>2002.0</v>
      </c>
      <c r="FR34" s="29">
        <v>501.0</v>
      </c>
      <c r="FS34" s="29">
        <v>371.0</v>
      </c>
      <c r="FT34" s="29">
        <v>2867.0</v>
      </c>
      <c r="FU34" s="29">
        <v>1297.0</v>
      </c>
    </row>
    <row r="35">
      <c r="A35" s="28">
        <v>42917.0</v>
      </c>
      <c r="B35" s="29">
        <v>2437512.0</v>
      </c>
      <c r="C35" s="29">
        <v>25778.0</v>
      </c>
      <c r="D35" s="29">
        <v>21076.0</v>
      </c>
      <c r="E35" s="29">
        <v>20825.0</v>
      </c>
      <c r="F35" s="29">
        <v>29629.0</v>
      </c>
      <c r="G35" s="29">
        <v>16599.0</v>
      </c>
      <c r="H35" s="29">
        <v>23251.0</v>
      </c>
      <c r="I35" s="29">
        <v>13546.0</v>
      </c>
      <c r="J35" s="29">
        <v>21911.0</v>
      </c>
      <c r="K35" s="29">
        <v>20944.0</v>
      </c>
      <c r="L35" s="29">
        <v>139114.0</v>
      </c>
      <c r="M35" s="29">
        <v>12359.0</v>
      </c>
      <c r="N35" s="29">
        <v>20191.0</v>
      </c>
      <c r="O35" s="29">
        <v>20415.0</v>
      </c>
      <c r="P35" s="29">
        <v>20829.0</v>
      </c>
      <c r="Q35" s="29">
        <v>24266.0</v>
      </c>
      <c r="R35" s="29">
        <v>23503.0</v>
      </c>
      <c r="S35" s="29">
        <v>20450.0</v>
      </c>
      <c r="T35" s="29">
        <v>119169.0</v>
      </c>
      <c r="U35" s="29">
        <v>13702.0</v>
      </c>
      <c r="V35" s="29">
        <v>22465.0</v>
      </c>
      <c r="W35" s="29">
        <v>25098.0</v>
      </c>
      <c r="X35" s="29">
        <v>1306.0</v>
      </c>
      <c r="Y35" s="29">
        <v>23792.0</v>
      </c>
      <c r="Z35" s="29">
        <v>20268.0</v>
      </c>
      <c r="AA35" s="29">
        <v>18188.0</v>
      </c>
      <c r="AB35" s="29">
        <v>41183.0</v>
      </c>
      <c r="AC35" s="29">
        <v>23226.0</v>
      </c>
      <c r="AD35" s="29">
        <v>12810.0</v>
      </c>
      <c r="AE35" s="29">
        <v>15710.0</v>
      </c>
      <c r="AF35" s="29">
        <v>108218.0</v>
      </c>
      <c r="AG35" s="29">
        <v>8775.0</v>
      </c>
      <c r="AH35" s="29">
        <v>8160.0</v>
      </c>
      <c r="AI35" s="29">
        <v>84366.0</v>
      </c>
      <c r="AJ35" s="29">
        <v>15182.0</v>
      </c>
      <c r="AK35" s="29">
        <v>32803.0</v>
      </c>
      <c r="AL35" s="29">
        <v>57585.0</v>
      </c>
      <c r="AM35" s="29">
        <v>30106.0</v>
      </c>
      <c r="AN35" s="29">
        <v>3211.0</v>
      </c>
      <c r="AO35" s="29">
        <v>7457.0</v>
      </c>
      <c r="AP35" s="29">
        <v>5862.0</v>
      </c>
      <c r="AQ35" s="29">
        <v>8626.0</v>
      </c>
      <c r="AR35" s="29">
        <v>11117.0</v>
      </c>
      <c r="AS35" s="29">
        <v>43777.0</v>
      </c>
      <c r="AT35" s="29">
        <v>78498.0</v>
      </c>
      <c r="AU35" s="29">
        <v>12216.0</v>
      </c>
      <c r="AV35" s="29">
        <v>16769.0</v>
      </c>
      <c r="AW35" s="29">
        <v>50120.0</v>
      </c>
      <c r="AX35" s="29">
        <v>24502.0</v>
      </c>
      <c r="AY35" s="29">
        <v>26225.0</v>
      </c>
      <c r="AZ35" s="29">
        <v>47849.0</v>
      </c>
      <c r="BA35" s="29">
        <v>28292.0</v>
      </c>
      <c r="BB35" s="29">
        <v>41967.0</v>
      </c>
      <c r="BC35" s="29">
        <v>30456.0</v>
      </c>
      <c r="BD35" s="29">
        <v>20532.0</v>
      </c>
      <c r="BE35" s="29">
        <v>37570.0</v>
      </c>
      <c r="BF35" s="29">
        <v>38476.0</v>
      </c>
      <c r="BG35" s="29">
        <v>16628.0</v>
      </c>
      <c r="BH35" s="29">
        <v>16958.0</v>
      </c>
      <c r="BI35" s="29">
        <v>66303.0</v>
      </c>
      <c r="BJ35" s="29">
        <v>90861.0</v>
      </c>
      <c r="BK35" s="29">
        <v>43543.0</v>
      </c>
      <c r="BL35" s="29">
        <v>20385.0</v>
      </c>
      <c r="BM35" s="29">
        <v>26933.0</v>
      </c>
      <c r="BN35" s="29">
        <v>53805.0</v>
      </c>
      <c r="BO35" s="29">
        <v>6708.0</v>
      </c>
      <c r="BP35" s="29">
        <v>23000.0</v>
      </c>
      <c r="BQ35" s="29">
        <v>6038.0</v>
      </c>
      <c r="BR35" s="29">
        <v>13036.0</v>
      </c>
      <c r="BS35" s="29">
        <v>42938.0</v>
      </c>
      <c r="BT35" s="29">
        <v>17420.0</v>
      </c>
      <c r="BU35" s="29">
        <v>67835.0</v>
      </c>
      <c r="BV35" s="29">
        <v>39148.0</v>
      </c>
      <c r="BW35" s="29">
        <v>42395.0</v>
      </c>
      <c r="BX35" s="29">
        <v>40567.0</v>
      </c>
      <c r="BY35" s="29">
        <v>34941.0</v>
      </c>
      <c r="BZ35" s="29">
        <v>22499.0</v>
      </c>
      <c r="CA35" s="29">
        <v>23267.0</v>
      </c>
      <c r="CB35" s="29">
        <v>6976.0</v>
      </c>
      <c r="CC35" s="29">
        <v>44864.0</v>
      </c>
      <c r="CD35" s="29">
        <v>34015.0</v>
      </c>
      <c r="CE35" s="29">
        <v>17102.0</v>
      </c>
      <c r="CF35" s="29">
        <v>4837.0</v>
      </c>
      <c r="CG35" s="29">
        <v>11885.0</v>
      </c>
      <c r="CH35" s="29">
        <v>2812.0</v>
      </c>
      <c r="CI35" s="29">
        <v>2647.0</v>
      </c>
      <c r="CJ35" s="29">
        <v>16667.0</v>
      </c>
      <c r="CK35" s="29">
        <v>6138.0</v>
      </c>
      <c r="CL35" s="29">
        <v>416421.0</v>
      </c>
      <c r="CM35" s="29">
        <v>4889.0</v>
      </c>
      <c r="CN35" s="29">
        <v>3274.0</v>
      </c>
      <c r="CO35" s="29">
        <v>3260.0</v>
      </c>
      <c r="CP35" s="29">
        <v>5272.0</v>
      </c>
      <c r="CQ35" s="29">
        <v>2888.0</v>
      </c>
      <c r="CR35" s="29">
        <v>3697.0</v>
      </c>
      <c r="CS35" s="29">
        <v>2269.0</v>
      </c>
      <c r="CT35" s="29">
        <v>4075.0</v>
      </c>
      <c r="CU35" s="29">
        <v>3650.0</v>
      </c>
      <c r="CV35" s="29">
        <v>24901.0</v>
      </c>
      <c r="CW35" s="29">
        <v>3321.0</v>
      </c>
      <c r="CX35" s="29">
        <v>3816.0</v>
      </c>
      <c r="CY35" s="29">
        <v>3629.0</v>
      </c>
      <c r="CZ35" s="29">
        <v>3484.0</v>
      </c>
      <c r="DA35" s="29">
        <v>4846.0</v>
      </c>
      <c r="DB35" s="29">
        <v>4241.0</v>
      </c>
      <c r="DC35" s="29">
        <v>3330.0</v>
      </c>
      <c r="DD35" s="29">
        <v>19248.0</v>
      </c>
      <c r="DE35" s="29">
        <v>2723.0</v>
      </c>
      <c r="DF35" s="29">
        <v>3705.0</v>
      </c>
      <c r="DG35" s="29">
        <v>4459.0</v>
      </c>
      <c r="DH35" s="29">
        <v>144.0</v>
      </c>
      <c r="DI35" s="29">
        <v>4315.0</v>
      </c>
      <c r="DJ35" s="29">
        <v>3122.0</v>
      </c>
      <c r="DK35" s="29">
        <v>2874.0</v>
      </c>
      <c r="DL35" s="29">
        <v>6173.0</v>
      </c>
      <c r="DM35" s="29">
        <v>3809.0</v>
      </c>
      <c r="DN35" s="29">
        <v>2148.0</v>
      </c>
      <c r="DO35" s="29">
        <v>2991.0</v>
      </c>
      <c r="DP35" s="29">
        <v>17865.0</v>
      </c>
      <c r="DQ35" s="29">
        <v>1356.0</v>
      </c>
      <c r="DR35" s="29">
        <v>1535.0</v>
      </c>
      <c r="DS35" s="29">
        <v>15781.0</v>
      </c>
      <c r="DT35" s="29">
        <v>2964.0</v>
      </c>
      <c r="DU35" s="29">
        <v>5944.0</v>
      </c>
      <c r="DV35" s="29">
        <v>10252.0</v>
      </c>
      <c r="DW35" s="29">
        <v>4079.0</v>
      </c>
      <c r="DX35" s="29">
        <v>391.0</v>
      </c>
      <c r="DY35" s="29">
        <v>1208.0</v>
      </c>
      <c r="DZ35" s="29">
        <v>920.0</v>
      </c>
      <c r="EA35" s="29">
        <v>1295.0</v>
      </c>
      <c r="EB35" s="29">
        <v>1723.0</v>
      </c>
      <c r="EC35" s="29">
        <v>6998.0</v>
      </c>
      <c r="ED35" s="29">
        <v>12344.0</v>
      </c>
      <c r="EE35" s="29">
        <v>2143.0</v>
      </c>
      <c r="EF35" s="29">
        <v>3227.0</v>
      </c>
      <c r="EG35" s="29">
        <v>9577.0</v>
      </c>
      <c r="EH35" s="29">
        <v>4328.0</v>
      </c>
      <c r="EI35" s="29">
        <v>3918.0</v>
      </c>
      <c r="EJ35" s="29">
        <v>8117.0</v>
      </c>
      <c r="EK35" s="29">
        <v>3676.0</v>
      </c>
      <c r="EL35" s="29">
        <v>6946.0</v>
      </c>
      <c r="EM35" s="29">
        <v>5426.0</v>
      </c>
      <c r="EN35" s="29">
        <v>3223.0</v>
      </c>
      <c r="EO35" s="29">
        <v>5762.0</v>
      </c>
      <c r="EP35" s="29">
        <v>6418.0</v>
      </c>
      <c r="EQ35" s="29">
        <v>2681.0</v>
      </c>
      <c r="ER35" s="29">
        <v>2652.0</v>
      </c>
      <c r="ES35" s="29">
        <v>12380.0</v>
      </c>
      <c r="ET35" s="29">
        <v>15031.0</v>
      </c>
      <c r="EU35" s="29">
        <v>7104.0</v>
      </c>
      <c r="EV35" s="29">
        <v>3345.0</v>
      </c>
      <c r="EW35" s="29">
        <v>4582.0</v>
      </c>
      <c r="EX35" s="29">
        <v>10403.0</v>
      </c>
      <c r="EY35" s="29">
        <v>1368.0</v>
      </c>
      <c r="EZ35" s="29">
        <v>3597.0</v>
      </c>
      <c r="FA35" s="29">
        <v>819.0</v>
      </c>
      <c r="FB35" s="29">
        <v>2192.0</v>
      </c>
      <c r="FC35" s="29">
        <v>7532.0</v>
      </c>
      <c r="FD35" s="29">
        <v>3031.0</v>
      </c>
      <c r="FE35" s="29">
        <v>10635.0</v>
      </c>
      <c r="FF35" s="29">
        <v>6465.0</v>
      </c>
      <c r="FG35" s="29">
        <v>7306.0</v>
      </c>
      <c r="FH35" s="29">
        <v>7609.0</v>
      </c>
      <c r="FI35" s="29">
        <v>5669.0</v>
      </c>
      <c r="FJ35" s="29">
        <v>3500.0</v>
      </c>
      <c r="FK35" s="29">
        <v>3462.0</v>
      </c>
      <c r="FL35" s="29">
        <v>1164.0</v>
      </c>
      <c r="FM35" s="29">
        <v>7748.0</v>
      </c>
      <c r="FN35" s="29">
        <v>7703.0</v>
      </c>
      <c r="FO35" s="29">
        <v>2663.0</v>
      </c>
      <c r="FP35" s="29">
        <v>839.0</v>
      </c>
      <c r="FQ35" s="29">
        <v>1901.0</v>
      </c>
      <c r="FR35" s="29">
        <v>530.0</v>
      </c>
      <c r="FS35" s="29">
        <v>463.0</v>
      </c>
      <c r="FT35" s="29">
        <v>2659.0</v>
      </c>
      <c r="FU35" s="29">
        <v>909.0</v>
      </c>
    </row>
    <row r="36">
      <c r="A36" s="28">
        <v>42948.0</v>
      </c>
      <c r="B36" s="29">
        <v>2865107.0</v>
      </c>
      <c r="C36" s="29">
        <v>30422.0</v>
      </c>
      <c r="D36" s="29">
        <v>24376.0</v>
      </c>
      <c r="E36" s="29">
        <v>23858.0</v>
      </c>
      <c r="F36" s="29">
        <v>35467.0</v>
      </c>
      <c r="G36" s="29">
        <v>19395.0</v>
      </c>
      <c r="H36" s="29">
        <v>26829.0</v>
      </c>
      <c r="I36" s="29">
        <v>16203.0</v>
      </c>
      <c r="J36" s="29">
        <v>25289.0</v>
      </c>
      <c r="K36" s="29">
        <v>24653.0</v>
      </c>
      <c r="L36" s="29">
        <v>162534.0</v>
      </c>
      <c r="M36" s="29">
        <v>14160.0</v>
      </c>
      <c r="N36" s="29">
        <v>24016.0</v>
      </c>
      <c r="O36" s="29">
        <v>24017.0</v>
      </c>
      <c r="P36" s="29">
        <v>24204.0</v>
      </c>
      <c r="Q36" s="29">
        <v>27947.0</v>
      </c>
      <c r="R36" s="29">
        <v>28025.0</v>
      </c>
      <c r="S36" s="29">
        <v>24592.0</v>
      </c>
      <c r="T36" s="29">
        <v>139593.0</v>
      </c>
      <c r="U36" s="29">
        <v>15639.0</v>
      </c>
      <c r="V36" s="29">
        <v>26461.0</v>
      </c>
      <c r="W36" s="29">
        <v>28879.0</v>
      </c>
      <c r="X36" s="29">
        <v>1532.0</v>
      </c>
      <c r="Y36" s="29">
        <v>27347.0</v>
      </c>
      <c r="Z36" s="29">
        <v>23311.0</v>
      </c>
      <c r="AA36" s="29">
        <v>21530.0</v>
      </c>
      <c r="AB36" s="29">
        <v>47604.0</v>
      </c>
      <c r="AC36" s="29">
        <v>27101.0</v>
      </c>
      <c r="AD36" s="29">
        <v>14830.0</v>
      </c>
      <c r="AE36" s="29">
        <v>18732.0</v>
      </c>
      <c r="AF36" s="29">
        <v>132978.0</v>
      </c>
      <c r="AG36" s="29">
        <v>10231.0</v>
      </c>
      <c r="AH36" s="29">
        <v>9646.0</v>
      </c>
      <c r="AI36" s="29">
        <v>99379.0</v>
      </c>
      <c r="AJ36" s="29">
        <v>19249.0</v>
      </c>
      <c r="AK36" s="29">
        <v>39477.0</v>
      </c>
      <c r="AL36" s="29">
        <v>69488.0</v>
      </c>
      <c r="AM36" s="29">
        <v>34852.0</v>
      </c>
      <c r="AN36" s="29">
        <v>3612.0</v>
      </c>
      <c r="AO36" s="29">
        <v>8845.0</v>
      </c>
      <c r="AP36" s="29">
        <v>6876.0</v>
      </c>
      <c r="AQ36" s="29">
        <v>10008.0</v>
      </c>
      <c r="AR36" s="29">
        <v>12976.0</v>
      </c>
      <c r="AS36" s="29">
        <v>51293.0</v>
      </c>
      <c r="AT36" s="29">
        <v>91617.0</v>
      </c>
      <c r="AU36" s="29">
        <v>14158.0</v>
      </c>
      <c r="AV36" s="29">
        <v>18932.0</v>
      </c>
      <c r="AW36" s="29">
        <v>57726.0</v>
      </c>
      <c r="AX36" s="29">
        <v>28507.0</v>
      </c>
      <c r="AY36" s="29">
        <v>30046.0</v>
      </c>
      <c r="AZ36" s="29">
        <v>55699.0</v>
      </c>
      <c r="BA36" s="29">
        <v>33207.0</v>
      </c>
      <c r="BB36" s="29">
        <v>48353.0</v>
      </c>
      <c r="BC36" s="29">
        <v>35782.0</v>
      </c>
      <c r="BD36" s="29">
        <v>24392.0</v>
      </c>
      <c r="BE36" s="29">
        <v>44461.0</v>
      </c>
      <c r="BF36" s="29">
        <v>44692.0</v>
      </c>
      <c r="BG36" s="29">
        <v>19286.0</v>
      </c>
      <c r="BH36" s="29">
        <v>19899.0</v>
      </c>
      <c r="BI36" s="29">
        <v>76870.0</v>
      </c>
      <c r="BJ36" s="29">
        <v>106741.0</v>
      </c>
      <c r="BK36" s="29">
        <v>50944.0</v>
      </c>
      <c r="BL36" s="29">
        <v>23984.0</v>
      </c>
      <c r="BM36" s="29">
        <v>31813.0</v>
      </c>
      <c r="BN36" s="29">
        <v>63606.0</v>
      </c>
      <c r="BO36" s="29">
        <v>8085.0</v>
      </c>
      <c r="BP36" s="29">
        <v>27427.0</v>
      </c>
      <c r="BQ36" s="29">
        <v>7117.0</v>
      </c>
      <c r="BR36" s="29">
        <v>15098.0</v>
      </c>
      <c r="BS36" s="29">
        <v>51271.0</v>
      </c>
      <c r="BT36" s="29">
        <v>20334.0</v>
      </c>
      <c r="BU36" s="29">
        <v>78989.0</v>
      </c>
      <c r="BV36" s="29">
        <v>45945.0</v>
      </c>
      <c r="BW36" s="29">
        <v>50089.0</v>
      </c>
      <c r="BX36" s="29">
        <v>50311.0</v>
      </c>
      <c r="BY36" s="29">
        <v>41208.0</v>
      </c>
      <c r="BZ36" s="29">
        <v>27680.0</v>
      </c>
      <c r="CA36" s="29">
        <v>27341.0</v>
      </c>
      <c r="CB36" s="29">
        <v>8171.0</v>
      </c>
      <c r="CC36" s="29">
        <v>51827.0</v>
      </c>
      <c r="CD36" s="29">
        <v>38954.0</v>
      </c>
      <c r="CE36" s="29">
        <v>20078.0</v>
      </c>
      <c r="CF36" s="29">
        <v>5890.0</v>
      </c>
      <c r="CG36" s="29">
        <v>13763.0</v>
      </c>
      <c r="CH36" s="29">
        <v>3681.0</v>
      </c>
      <c r="CI36" s="29">
        <v>3053.0</v>
      </c>
      <c r="CJ36" s="29">
        <v>19094.0</v>
      </c>
      <c r="CK36" s="29">
        <v>7150.0</v>
      </c>
      <c r="CL36" s="29">
        <v>427595.0</v>
      </c>
      <c r="CM36" s="29">
        <v>4644.0</v>
      </c>
      <c r="CN36" s="29">
        <v>3300.0</v>
      </c>
      <c r="CO36" s="29">
        <v>3033.0</v>
      </c>
      <c r="CP36" s="29">
        <v>5838.0</v>
      </c>
      <c r="CQ36" s="29">
        <v>2796.0</v>
      </c>
      <c r="CR36" s="29">
        <v>3578.0</v>
      </c>
      <c r="CS36" s="29">
        <v>2657.0</v>
      </c>
      <c r="CT36" s="29">
        <v>3378.0</v>
      </c>
      <c r="CU36" s="29">
        <v>3709.0</v>
      </c>
      <c r="CV36" s="29">
        <v>23420.0</v>
      </c>
      <c r="CW36" s="29">
        <v>1801.0</v>
      </c>
      <c r="CX36" s="29">
        <v>3825.0</v>
      </c>
      <c r="CY36" s="29">
        <v>3602.0</v>
      </c>
      <c r="CZ36" s="29">
        <v>3375.0</v>
      </c>
      <c r="DA36" s="29">
        <v>3681.0</v>
      </c>
      <c r="DB36" s="29">
        <v>4522.0</v>
      </c>
      <c r="DC36" s="29">
        <v>4142.0</v>
      </c>
      <c r="DD36" s="29">
        <v>20424.0</v>
      </c>
      <c r="DE36" s="29">
        <v>1937.0</v>
      </c>
      <c r="DF36" s="29">
        <v>3996.0</v>
      </c>
      <c r="DG36" s="29">
        <v>3781.0</v>
      </c>
      <c r="DH36" s="29">
        <v>226.0</v>
      </c>
      <c r="DI36" s="29">
        <v>3555.0</v>
      </c>
      <c r="DJ36" s="29">
        <v>3043.0</v>
      </c>
      <c r="DK36" s="29">
        <v>3342.0</v>
      </c>
      <c r="DL36" s="29">
        <v>6421.0</v>
      </c>
      <c r="DM36" s="29">
        <v>3875.0</v>
      </c>
      <c r="DN36" s="29">
        <v>2020.0</v>
      </c>
      <c r="DO36" s="29">
        <v>3022.0</v>
      </c>
      <c r="DP36" s="29">
        <v>24760.0</v>
      </c>
      <c r="DQ36" s="29">
        <v>1456.0</v>
      </c>
      <c r="DR36" s="29">
        <v>1486.0</v>
      </c>
      <c r="DS36" s="29">
        <v>15013.0</v>
      </c>
      <c r="DT36" s="29">
        <v>4067.0</v>
      </c>
      <c r="DU36" s="29">
        <v>6674.0</v>
      </c>
      <c r="DV36" s="29">
        <v>11903.0</v>
      </c>
      <c r="DW36" s="29">
        <v>4746.0</v>
      </c>
      <c r="DX36" s="29">
        <v>401.0</v>
      </c>
      <c r="DY36" s="29">
        <v>1388.0</v>
      </c>
      <c r="DZ36" s="29">
        <v>1014.0</v>
      </c>
      <c r="EA36" s="29">
        <v>1382.0</v>
      </c>
      <c r="EB36" s="29">
        <v>1859.0</v>
      </c>
      <c r="EC36" s="29">
        <v>7516.0</v>
      </c>
      <c r="ED36" s="29">
        <v>13119.0</v>
      </c>
      <c r="EE36" s="29">
        <v>1942.0</v>
      </c>
      <c r="EF36" s="29">
        <v>2163.0</v>
      </c>
      <c r="EG36" s="29">
        <v>7606.0</v>
      </c>
      <c r="EH36" s="29">
        <v>4005.0</v>
      </c>
      <c r="EI36" s="29">
        <v>3821.0</v>
      </c>
      <c r="EJ36" s="29">
        <v>7850.0</v>
      </c>
      <c r="EK36" s="29">
        <v>4915.0</v>
      </c>
      <c r="EL36" s="29">
        <v>6386.0</v>
      </c>
      <c r="EM36" s="29">
        <v>5326.0</v>
      </c>
      <c r="EN36" s="29">
        <v>3860.0</v>
      </c>
      <c r="EO36" s="29">
        <v>6891.0</v>
      </c>
      <c r="EP36" s="29">
        <v>6216.0</v>
      </c>
      <c r="EQ36" s="29">
        <v>2658.0</v>
      </c>
      <c r="ER36" s="29">
        <v>2941.0</v>
      </c>
      <c r="ES36" s="29">
        <v>10567.0</v>
      </c>
      <c r="ET36" s="29">
        <v>15880.0</v>
      </c>
      <c r="EU36" s="29">
        <v>7401.0</v>
      </c>
      <c r="EV36" s="29">
        <v>3599.0</v>
      </c>
      <c r="EW36" s="29">
        <v>4880.0</v>
      </c>
      <c r="EX36" s="29">
        <v>9801.0</v>
      </c>
      <c r="EY36" s="29">
        <v>1377.0</v>
      </c>
      <c r="EZ36" s="29">
        <v>4427.0</v>
      </c>
      <c r="FA36" s="29">
        <v>1079.0</v>
      </c>
      <c r="FB36" s="29">
        <v>2062.0</v>
      </c>
      <c r="FC36" s="29">
        <v>8333.0</v>
      </c>
      <c r="FD36" s="29">
        <v>2914.0</v>
      </c>
      <c r="FE36" s="29">
        <v>11154.0</v>
      </c>
      <c r="FF36" s="29">
        <v>6797.0</v>
      </c>
      <c r="FG36" s="29">
        <v>7694.0</v>
      </c>
      <c r="FH36" s="29">
        <v>9744.0</v>
      </c>
      <c r="FI36" s="29">
        <v>6267.0</v>
      </c>
      <c r="FJ36" s="29">
        <v>5181.0</v>
      </c>
      <c r="FK36" s="29">
        <v>4074.0</v>
      </c>
      <c r="FL36" s="29">
        <v>1195.0</v>
      </c>
      <c r="FM36" s="29">
        <v>6963.0</v>
      </c>
      <c r="FN36" s="29">
        <v>4939.0</v>
      </c>
      <c r="FO36" s="29">
        <v>2976.0</v>
      </c>
      <c r="FP36" s="29">
        <v>1053.0</v>
      </c>
      <c r="FQ36" s="29">
        <v>1878.0</v>
      </c>
      <c r="FR36" s="29">
        <v>869.0</v>
      </c>
      <c r="FS36" s="29">
        <v>406.0</v>
      </c>
      <c r="FT36" s="29">
        <v>2427.0</v>
      </c>
      <c r="FU36" s="29">
        <v>1012.0</v>
      </c>
    </row>
    <row r="37">
      <c r="A37" s="28">
        <v>42979.0</v>
      </c>
      <c r="B37" s="29">
        <v>3324116.0</v>
      </c>
      <c r="C37" s="29">
        <v>35740.0</v>
      </c>
      <c r="D37" s="29">
        <v>28928.0</v>
      </c>
      <c r="E37" s="29">
        <v>27437.0</v>
      </c>
      <c r="F37" s="29">
        <v>41737.0</v>
      </c>
      <c r="G37" s="29">
        <v>22609.0</v>
      </c>
      <c r="H37" s="29">
        <v>31026.0</v>
      </c>
      <c r="I37" s="29">
        <v>19206.0</v>
      </c>
      <c r="J37" s="29">
        <v>29243.0</v>
      </c>
      <c r="K37" s="29">
        <v>28704.0</v>
      </c>
      <c r="L37" s="29">
        <v>186145.0</v>
      </c>
      <c r="M37" s="29">
        <v>16511.0</v>
      </c>
      <c r="N37" s="29">
        <v>27530.0</v>
      </c>
      <c r="O37" s="29">
        <v>27894.0</v>
      </c>
      <c r="P37" s="29">
        <v>29658.0</v>
      </c>
      <c r="Q37" s="29">
        <v>32432.0</v>
      </c>
      <c r="R37" s="29">
        <v>32835.0</v>
      </c>
      <c r="S37" s="29">
        <v>28394.0</v>
      </c>
      <c r="T37" s="29">
        <v>162156.0</v>
      </c>
      <c r="U37" s="29">
        <v>18125.0</v>
      </c>
      <c r="V37" s="29">
        <v>31475.0</v>
      </c>
      <c r="W37" s="29">
        <v>34593.0</v>
      </c>
      <c r="X37" s="29">
        <v>1832.0</v>
      </c>
      <c r="Y37" s="29">
        <v>32761.0</v>
      </c>
      <c r="Z37" s="29">
        <v>27047.0</v>
      </c>
      <c r="AA37" s="29">
        <v>25085.0</v>
      </c>
      <c r="AB37" s="29">
        <v>54173.0</v>
      </c>
      <c r="AC37" s="29">
        <v>31422.0</v>
      </c>
      <c r="AD37" s="29">
        <v>18424.0</v>
      </c>
      <c r="AE37" s="29">
        <v>21662.0</v>
      </c>
      <c r="AF37" s="29">
        <v>149984.0</v>
      </c>
      <c r="AG37" s="29">
        <v>11742.0</v>
      </c>
      <c r="AH37" s="29">
        <v>11359.0</v>
      </c>
      <c r="AI37" s="29">
        <v>114207.0</v>
      </c>
      <c r="AJ37" s="29">
        <v>21873.0</v>
      </c>
      <c r="AK37" s="29">
        <v>46144.0</v>
      </c>
      <c r="AL37" s="29">
        <v>80113.0</v>
      </c>
      <c r="AM37" s="29">
        <v>40259.0</v>
      </c>
      <c r="AN37" s="29">
        <v>4324.0</v>
      </c>
      <c r="AO37" s="29">
        <v>10194.0</v>
      </c>
      <c r="AP37" s="29">
        <v>7971.0</v>
      </c>
      <c r="AQ37" s="29">
        <v>11468.0</v>
      </c>
      <c r="AR37" s="29">
        <v>14654.0</v>
      </c>
      <c r="AS37" s="29">
        <v>59264.0</v>
      </c>
      <c r="AT37" s="29">
        <v>106179.0</v>
      </c>
      <c r="AU37" s="29">
        <v>16120.0</v>
      </c>
      <c r="AV37" s="29">
        <v>21891.0</v>
      </c>
      <c r="AW37" s="29">
        <v>66757.0</v>
      </c>
      <c r="AX37" s="29">
        <v>33908.0</v>
      </c>
      <c r="AY37" s="29">
        <v>34193.0</v>
      </c>
      <c r="AZ37" s="29">
        <v>65127.0</v>
      </c>
      <c r="BA37" s="29">
        <v>38970.0</v>
      </c>
      <c r="BB37" s="29">
        <v>55180.0</v>
      </c>
      <c r="BC37" s="29">
        <v>41299.0</v>
      </c>
      <c r="BD37" s="29">
        <v>28322.0</v>
      </c>
      <c r="BE37" s="29">
        <v>51255.0</v>
      </c>
      <c r="BF37" s="29">
        <v>52131.0</v>
      </c>
      <c r="BG37" s="29">
        <v>22427.0</v>
      </c>
      <c r="BH37" s="29">
        <v>24197.0</v>
      </c>
      <c r="BI37" s="29">
        <v>89607.0</v>
      </c>
      <c r="BJ37" s="29">
        <v>123192.0</v>
      </c>
      <c r="BK37" s="29">
        <v>59127.0</v>
      </c>
      <c r="BL37" s="29">
        <v>27792.0</v>
      </c>
      <c r="BM37" s="29">
        <v>36273.0</v>
      </c>
      <c r="BN37" s="29">
        <v>73025.0</v>
      </c>
      <c r="BO37" s="29">
        <v>9636.0</v>
      </c>
      <c r="BP37" s="29">
        <v>32196.0</v>
      </c>
      <c r="BQ37" s="29">
        <v>8989.0</v>
      </c>
      <c r="BR37" s="29">
        <v>17818.0</v>
      </c>
      <c r="BS37" s="29">
        <v>59853.0</v>
      </c>
      <c r="BT37" s="29">
        <v>25024.0</v>
      </c>
      <c r="BU37" s="29">
        <v>91319.0</v>
      </c>
      <c r="BV37" s="29">
        <v>53560.0</v>
      </c>
      <c r="BW37" s="29">
        <v>59271.0</v>
      </c>
      <c r="BX37" s="29">
        <v>57186.0</v>
      </c>
      <c r="BY37" s="29">
        <v>47369.0</v>
      </c>
      <c r="BZ37" s="29">
        <v>32057.0</v>
      </c>
      <c r="CA37" s="29">
        <v>32807.0</v>
      </c>
      <c r="CB37" s="29">
        <v>9438.0</v>
      </c>
      <c r="CC37" s="29">
        <v>59620.0</v>
      </c>
      <c r="CD37" s="29">
        <v>44741.0</v>
      </c>
      <c r="CE37" s="29">
        <v>23433.0</v>
      </c>
      <c r="CF37" s="29">
        <v>6807.0</v>
      </c>
      <c r="CG37" s="29">
        <v>16096.0</v>
      </c>
      <c r="CH37" s="29">
        <v>4560.0</v>
      </c>
      <c r="CI37" s="29">
        <v>3515.0</v>
      </c>
      <c r="CJ37" s="29">
        <v>23083.0</v>
      </c>
      <c r="CK37" s="29">
        <v>8211.0</v>
      </c>
      <c r="CL37" s="29">
        <v>459009.0</v>
      </c>
      <c r="CM37" s="29">
        <v>5318.0</v>
      </c>
      <c r="CN37" s="29">
        <v>4552.0</v>
      </c>
      <c r="CO37" s="29">
        <v>3579.0</v>
      </c>
      <c r="CP37" s="29">
        <v>6270.0</v>
      </c>
      <c r="CQ37" s="29">
        <v>3214.0</v>
      </c>
      <c r="CR37" s="29">
        <v>4197.0</v>
      </c>
      <c r="CS37" s="29">
        <v>3003.0</v>
      </c>
      <c r="CT37" s="29">
        <v>3954.0</v>
      </c>
      <c r="CU37" s="29">
        <v>4051.0</v>
      </c>
      <c r="CV37" s="29">
        <v>23611.0</v>
      </c>
      <c r="CW37" s="29">
        <v>2351.0</v>
      </c>
      <c r="CX37" s="29">
        <v>3514.0</v>
      </c>
      <c r="CY37" s="29">
        <v>3877.0</v>
      </c>
      <c r="CZ37" s="29">
        <v>5454.0</v>
      </c>
      <c r="DA37" s="29">
        <v>4485.0</v>
      </c>
      <c r="DB37" s="29">
        <v>4810.0</v>
      </c>
      <c r="DC37" s="29">
        <v>3802.0</v>
      </c>
      <c r="DD37" s="29">
        <v>22563.0</v>
      </c>
      <c r="DE37" s="29">
        <v>2486.0</v>
      </c>
      <c r="DF37" s="29">
        <v>5014.0</v>
      </c>
      <c r="DG37" s="29">
        <v>5714.0</v>
      </c>
      <c r="DH37" s="29">
        <v>300.0</v>
      </c>
      <c r="DI37" s="29">
        <v>5414.0</v>
      </c>
      <c r="DJ37" s="29">
        <v>3736.0</v>
      </c>
      <c r="DK37" s="29">
        <v>3555.0</v>
      </c>
      <c r="DL37" s="29">
        <v>6569.0</v>
      </c>
      <c r="DM37" s="29">
        <v>4321.0</v>
      </c>
      <c r="DN37" s="29">
        <v>3594.0</v>
      </c>
      <c r="DO37" s="29">
        <v>2930.0</v>
      </c>
      <c r="DP37" s="29">
        <v>17006.0</v>
      </c>
      <c r="DQ37" s="29">
        <v>1511.0</v>
      </c>
      <c r="DR37" s="29">
        <v>1713.0</v>
      </c>
      <c r="DS37" s="29">
        <v>14828.0</v>
      </c>
      <c r="DT37" s="29">
        <v>2624.0</v>
      </c>
      <c r="DU37" s="29">
        <v>6667.0</v>
      </c>
      <c r="DV37" s="29">
        <v>10625.0</v>
      </c>
      <c r="DW37" s="29">
        <v>5407.0</v>
      </c>
      <c r="DX37" s="29">
        <v>712.0</v>
      </c>
      <c r="DY37" s="29">
        <v>1349.0</v>
      </c>
      <c r="DZ37" s="29">
        <v>1095.0</v>
      </c>
      <c r="EA37" s="29">
        <v>1460.0</v>
      </c>
      <c r="EB37" s="29">
        <v>1678.0</v>
      </c>
      <c r="EC37" s="29">
        <v>7971.0</v>
      </c>
      <c r="ED37" s="29">
        <v>14562.0</v>
      </c>
      <c r="EE37" s="29">
        <v>1962.0</v>
      </c>
      <c r="EF37" s="29">
        <v>2959.0</v>
      </c>
      <c r="EG37" s="29">
        <v>9031.0</v>
      </c>
      <c r="EH37" s="29">
        <v>5401.0</v>
      </c>
      <c r="EI37" s="29">
        <v>4147.0</v>
      </c>
      <c r="EJ37" s="29">
        <v>9428.0</v>
      </c>
      <c r="EK37" s="29">
        <v>5763.0</v>
      </c>
      <c r="EL37" s="29">
        <v>6827.0</v>
      </c>
      <c r="EM37" s="29">
        <v>5517.0</v>
      </c>
      <c r="EN37" s="29">
        <v>3930.0</v>
      </c>
      <c r="EO37" s="29">
        <v>6794.0</v>
      </c>
      <c r="EP37" s="29">
        <v>7439.0</v>
      </c>
      <c r="EQ37" s="29">
        <v>3141.0</v>
      </c>
      <c r="ER37" s="29">
        <v>4298.0</v>
      </c>
      <c r="ES37" s="29">
        <v>12737.0</v>
      </c>
      <c r="ET37" s="29">
        <v>16451.0</v>
      </c>
      <c r="EU37" s="29">
        <v>8183.0</v>
      </c>
      <c r="EV37" s="29">
        <v>3808.0</v>
      </c>
      <c r="EW37" s="29">
        <v>4460.0</v>
      </c>
      <c r="EX37" s="29">
        <v>9419.0</v>
      </c>
      <c r="EY37" s="29">
        <v>1551.0</v>
      </c>
      <c r="EZ37" s="29">
        <v>4769.0</v>
      </c>
      <c r="FA37" s="29">
        <v>1872.0</v>
      </c>
      <c r="FB37" s="29">
        <v>2720.0</v>
      </c>
      <c r="FC37" s="29">
        <v>8582.0</v>
      </c>
      <c r="FD37" s="29">
        <v>4690.0</v>
      </c>
      <c r="FE37" s="29">
        <v>12330.0</v>
      </c>
      <c r="FF37" s="29">
        <v>7615.0</v>
      </c>
      <c r="FG37" s="29">
        <v>9182.0</v>
      </c>
      <c r="FH37" s="29">
        <v>6875.0</v>
      </c>
      <c r="FI37" s="29">
        <v>6161.0</v>
      </c>
      <c r="FJ37" s="29">
        <v>4377.0</v>
      </c>
      <c r="FK37" s="29">
        <v>5466.0</v>
      </c>
      <c r="FL37" s="29">
        <v>1267.0</v>
      </c>
      <c r="FM37" s="29">
        <v>7793.0</v>
      </c>
      <c r="FN37" s="29">
        <v>5787.0</v>
      </c>
      <c r="FO37" s="29">
        <v>3355.0</v>
      </c>
      <c r="FP37" s="29">
        <v>917.0</v>
      </c>
      <c r="FQ37" s="29">
        <v>2333.0</v>
      </c>
      <c r="FR37" s="29">
        <v>879.0</v>
      </c>
      <c r="FS37" s="29">
        <v>462.0</v>
      </c>
      <c r="FT37" s="29">
        <v>3989.0</v>
      </c>
      <c r="FU37" s="29">
        <v>1061.0</v>
      </c>
    </row>
    <row r="38">
      <c r="A38" s="28">
        <v>43009.0</v>
      </c>
      <c r="B38" s="29">
        <v>3768754.0</v>
      </c>
      <c r="C38" s="29">
        <v>41066.0</v>
      </c>
      <c r="D38" s="29">
        <v>33355.0</v>
      </c>
      <c r="E38" s="29">
        <v>31888.0</v>
      </c>
      <c r="F38" s="29">
        <v>48130.0</v>
      </c>
      <c r="G38" s="29">
        <v>25892.0</v>
      </c>
      <c r="H38" s="29">
        <v>35090.0</v>
      </c>
      <c r="I38" s="29">
        <v>21791.0</v>
      </c>
      <c r="J38" s="29">
        <v>33622.0</v>
      </c>
      <c r="K38" s="29">
        <v>32802.0</v>
      </c>
      <c r="L38" s="29">
        <v>208501.0</v>
      </c>
      <c r="M38" s="29">
        <v>18914.0</v>
      </c>
      <c r="N38" s="29">
        <v>30869.0</v>
      </c>
      <c r="O38" s="29">
        <v>31865.0</v>
      </c>
      <c r="P38" s="29">
        <v>34486.0</v>
      </c>
      <c r="Q38" s="29">
        <v>36757.0</v>
      </c>
      <c r="R38" s="29">
        <v>37502.0</v>
      </c>
      <c r="S38" s="29">
        <v>32292.0</v>
      </c>
      <c r="T38" s="29">
        <v>181126.0</v>
      </c>
      <c r="U38" s="29">
        <v>20769.0</v>
      </c>
      <c r="V38" s="29">
        <v>35700.0</v>
      </c>
      <c r="W38" s="29">
        <v>40458.0</v>
      </c>
      <c r="X38" s="29">
        <v>2095.0</v>
      </c>
      <c r="Y38" s="29">
        <v>38363.0</v>
      </c>
      <c r="Z38" s="29">
        <v>30672.0</v>
      </c>
      <c r="AA38" s="29">
        <v>28721.0</v>
      </c>
      <c r="AB38" s="29">
        <v>61113.0</v>
      </c>
      <c r="AC38" s="29">
        <v>35802.0</v>
      </c>
      <c r="AD38" s="29">
        <v>21113.0</v>
      </c>
      <c r="AE38" s="29">
        <v>24472.0</v>
      </c>
      <c r="AF38" s="29">
        <v>166357.0</v>
      </c>
      <c r="AG38" s="29">
        <v>13319.0</v>
      </c>
      <c r="AH38" s="29">
        <v>12914.0</v>
      </c>
      <c r="AI38" s="29">
        <v>129171.0</v>
      </c>
      <c r="AJ38" s="29">
        <v>24775.0</v>
      </c>
      <c r="AK38" s="29">
        <v>52824.0</v>
      </c>
      <c r="AL38" s="29">
        <v>90272.0</v>
      </c>
      <c r="AM38" s="29">
        <v>46230.0</v>
      </c>
      <c r="AN38" s="29">
        <v>4916.0</v>
      </c>
      <c r="AO38" s="29">
        <v>11595.0</v>
      </c>
      <c r="AP38" s="29">
        <v>9038.0</v>
      </c>
      <c r="AQ38" s="29">
        <v>12935.0</v>
      </c>
      <c r="AR38" s="29">
        <v>16580.0</v>
      </c>
      <c r="AS38" s="29">
        <v>66857.0</v>
      </c>
      <c r="AT38" s="29">
        <v>121531.0</v>
      </c>
      <c r="AU38" s="29">
        <v>18160.0</v>
      </c>
      <c r="AV38" s="29">
        <v>24397.0</v>
      </c>
      <c r="AW38" s="29">
        <v>75845.0</v>
      </c>
      <c r="AX38" s="29">
        <v>39091.0</v>
      </c>
      <c r="AY38" s="29">
        <v>38648.0</v>
      </c>
      <c r="AZ38" s="29">
        <v>73815.0</v>
      </c>
      <c r="BA38" s="29">
        <v>44484.0</v>
      </c>
      <c r="BB38" s="29">
        <v>62208.0</v>
      </c>
      <c r="BC38" s="29">
        <v>47037.0</v>
      </c>
      <c r="BD38" s="29">
        <v>31752.0</v>
      </c>
      <c r="BE38" s="29">
        <v>58274.0</v>
      </c>
      <c r="BF38" s="29">
        <v>59686.0</v>
      </c>
      <c r="BG38" s="29">
        <v>25199.0</v>
      </c>
      <c r="BH38" s="29">
        <v>27619.0</v>
      </c>
      <c r="BI38" s="29">
        <v>101202.0</v>
      </c>
      <c r="BJ38" s="29">
        <v>139325.0</v>
      </c>
      <c r="BK38" s="29">
        <v>67388.0</v>
      </c>
      <c r="BL38" s="29">
        <v>31452.0</v>
      </c>
      <c r="BM38" s="29">
        <v>40485.0</v>
      </c>
      <c r="BN38" s="29">
        <v>82353.0</v>
      </c>
      <c r="BO38" s="29">
        <v>11044.0</v>
      </c>
      <c r="BP38" s="29">
        <v>36604.0</v>
      </c>
      <c r="BQ38" s="29">
        <v>11044.0</v>
      </c>
      <c r="BR38" s="29">
        <v>20474.0</v>
      </c>
      <c r="BS38" s="29">
        <v>67563.0</v>
      </c>
      <c r="BT38" s="29">
        <v>29381.0</v>
      </c>
      <c r="BU38" s="29">
        <v>103103.0</v>
      </c>
      <c r="BV38" s="29">
        <v>60621.0</v>
      </c>
      <c r="BW38" s="29">
        <v>67288.0</v>
      </c>
      <c r="BX38" s="29">
        <v>63765.0</v>
      </c>
      <c r="BY38" s="29">
        <v>53406.0</v>
      </c>
      <c r="BZ38" s="29">
        <v>36631.0</v>
      </c>
      <c r="CA38" s="29">
        <v>37394.0</v>
      </c>
      <c r="CB38" s="29">
        <v>10728.0</v>
      </c>
      <c r="CC38" s="29">
        <v>67664.0</v>
      </c>
      <c r="CD38" s="29">
        <v>50568.0</v>
      </c>
      <c r="CE38" s="29">
        <v>26473.0</v>
      </c>
      <c r="CF38" s="29">
        <v>7710.0</v>
      </c>
      <c r="CG38" s="29">
        <v>18488.0</v>
      </c>
      <c r="CH38" s="29">
        <v>5271.0</v>
      </c>
      <c r="CI38" s="29">
        <v>3978.0</v>
      </c>
      <c r="CJ38" s="29">
        <v>27062.0</v>
      </c>
      <c r="CK38" s="29">
        <v>9317.0</v>
      </c>
      <c r="CL38" s="29">
        <v>444638.0</v>
      </c>
      <c r="CM38" s="29">
        <v>5326.0</v>
      </c>
      <c r="CN38" s="29">
        <v>4427.0</v>
      </c>
      <c r="CO38" s="29">
        <v>4451.0</v>
      </c>
      <c r="CP38" s="29">
        <v>6393.0</v>
      </c>
      <c r="CQ38" s="29">
        <v>3283.0</v>
      </c>
      <c r="CR38" s="29">
        <v>4064.0</v>
      </c>
      <c r="CS38" s="29">
        <v>2585.0</v>
      </c>
      <c r="CT38" s="29">
        <v>4379.0</v>
      </c>
      <c r="CU38" s="29">
        <v>4098.0</v>
      </c>
      <c r="CV38" s="29">
        <v>22356.0</v>
      </c>
      <c r="CW38" s="29">
        <v>2403.0</v>
      </c>
      <c r="CX38" s="29">
        <v>3339.0</v>
      </c>
      <c r="CY38" s="29">
        <v>3971.0</v>
      </c>
      <c r="CZ38" s="29">
        <v>4828.0</v>
      </c>
      <c r="DA38" s="29">
        <v>4325.0</v>
      </c>
      <c r="DB38" s="29">
        <v>4667.0</v>
      </c>
      <c r="DC38" s="29">
        <v>3898.0</v>
      </c>
      <c r="DD38" s="29">
        <v>18970.0</v>
      </c>
      <c r="DE38" s="29">
        <v>2644.0</v>
      </c>
      <c r="DF38" s="29">
        <v>4225.0</v>
      </c>
      <c r="DG38" s="29">
        <v>5865.0</v>
      </c>
      <c r="DH38" s="29">
        <v>263.0</v>
      </c>
      <c r="DI38" s="29">
        <v>5602.0</v>
      </c>
      <c r="DJ38" s="29">
        <v>3625.0</v>
      </c>
      <c r="DK38" s="29">
        <v>3636.0</v>
      </c>
      <c r="DL38" s="29">
        <v>6940.0</v>
      </c>
      <c r="DM38" s="29">
        <v>4380.0</v>
      </c>
      <c r="DN38" s="29">
        <v>2689.0</v>
      </c>
      <c r="DO38" s="29">
        <v>2810.0</v>
      </c>
      <c r="DP38" s="29">
        <v>16373.0</v>
      </c>
      <c r="DQ38" s="29">
        <v>1577.0</v>
      </c>
      <c r="DR38" s="29">
        <v>1555.0</v>
      </c>
      <c r="DS38" s="29">
        <v>14964.0</v>
      </c>
      <c r="DT38" s="29">
        <v>2902.0</v>
      </c>
      <c r="DU38" s="29">
        <v>6680.0</v>
      </c>
      <c r="DV38" s="29">
        <v>10159.0</v>
      </c>
      <c r="DW38" s="29">
        <v>5971.0</v>
      </c>
      <c r="DX38" s="29">
        <v>592.0</v>
      </c>
      <c r="DY38" s="29">
        <v>1401.0</v>
      </c>
      <c r="DZ38" s="29">
        <v>1067.0</v>
      </c>
      <c r="EA38" s="29">
        <v>1467.0</v>
      </c>
      <c r="EB38" s="29">
        <v>1926.0</v>
      </c>
      <c r="EC38" s="29">
        <v>7593.0</v>
      </c>
      <c r="ED38" s="29">
        <v>15352.0</v>
      </c>
      <c r="EE38" s="29">
        <v>2040.0</v>
      </c>
      <c r="EF38" s="29">
        <v>2506.0</v>
      </c>
      <c r="EG38" s="29">
        <v>9088.0</v>
      </c>
      <c r="EH38" s="29">
        <v>5183.0</v>
      </c>
      <c r="EI38" s="29">
        <v>4455.0</v>
      </c>
      <c r="EJ38" s="29">
        <v>8688.0</v>
      </c>
      <c r="EK38" s="29">
        <v>5514.0</v>
      </c>
      <c r="EL38" s="29">
        <v>7028.0</v>
      </c>
      <c r="EM38" s="29">
        <v>5738.0</v>
      </c>
      <c r="EN38" s="29">
        <v>3430.0</v>
      </c>
      <c r="EO38" s="29">
        <v>7019.0</v>
      </c>
      <c r="EP38" s="29">
        <v>7555.0</v>
      </c>
      <c r="EQ38" s="29">
        <v>2772.0</v>
      </c>
      <c r="ER38" s="29">
        <v>3422.0</v>
      </c>
      <c r="ES38" s="29">
        <v>11595.0</v>
      </c>
      <c r="ET38" s="29">
        <v>16133.0</v>
      </c>
      <c r="EU38" s="29">
        <v>8261.0</v>
      </c>
      <c r="EV38" s="29">
        <v>3660.0</v>
      </c>
      <c r="EW38" s="29">
        <v>4212.0</v>
      </c>
      <c r="EX38" s="29">
        <v>9328.0</v>
      </c>
      <c r="EY38" s="29">
        <v>1408.0</v>
      </c>
      <c r="EZ38" s="29">
        <v>4408.0</v>
      </c>
      <c r="FA38" s="29">
        <v>2055.0</v>
      </c>
      <c r="FB38" s="29">
        <v>2656.0</v>
      </c>
      <c r="FC38" s="29">
        <v>7710.0</v>
      </c>
      <c r="FD38" s="29">
        <v>4357.0</v>
      </c>
      <c r="FE38" s="29">
        <v>11784.0</v>
      </c>
      <c r="FF38" s="29">
        <v>7061.0</v>
      </c>
      <c r="FG38" s="29">
        <v>8017.0</v>
      </c>
      <c r="FH38" s="29">
        <v>6579.0</v>
      </c>
      <c r="FI38" s="29">
        <v>6037.0</v>
      </c>
      <c r="FJ38" s="29">
        <v>4574.0</v>
      </c>
      <c r="FK38" s="29">
        <v>4587.0</v>
      </c>
      <c r="FL38" s="29">
        <v>1290.0</v>
      </c>
      <c r="FM38" s="29">
        <v>8044.0</v>
      </c>
      <c r="FN38" s="29">
        <v>5827.0</v>
      </c>
      <c r="FO38" s="29">
        <v>3040.0</v>
      </c>
      <c r="FP38" s="29">
        <v>903.0</v>
      </c>
      <c r="FQ38" s="29">
        <v>2392.0</v>
      </c>
      <c r="FR38" s="29">
        <v>711.0</v>
      </c>
      <c r="FS38" s="29">
        <v>463.0</v>
      </c>
      <c r="FT38" s="29">
        <v>3979.0</v>
      </c>
      <c r="FU38" s="29">
        <v>1106.0</v>
      </c>
    </row>
    <row r="39">
      <c r="A39" s="28">
        <v>43040.0</v>
      </c>
      <c r="B39" s="29">
        <v>4167663.0</v>
      </c>
      <c r="C39" s="29">
        <v>45739.0</v>
      </c>
      <c r="D39" s="29">
        <v>37063.0</v>
      </c>
      <c r="E39" s="29">
        <v>35526.0</v>
      </c>
      <c r="F39" s="29">
        <v>53259.0</v>
      </c>
      <c r="G39" s="29">
        <v>28768.0</v>
      </c>
      <c r="H39" s="29">
        <v>39060.0</v>
      </c>
      <c r="I39" s="29">
        <v>24276.0</v>
      </c>
      <c r="J39" s="29">
        <v>37784.0</v>
      </c>
      <c r="K39" s="29">
        <v>36405.0</v>
      </c>
      <c r="L39" s="29">
        <v>230762.0</v>
      </c>
      <c r="M39" s="29">
        <v>20851.0</v>
      </c>
      <c r="N39" s="29">
        <v>34081.0</v>
      </c>
      <c r="O39" s="29">
        <v>36713.0</v>
      </c>
      <c r="P39" s="29">
        <v>37934.0</v>
      </c>
      <c r="Q39" s="29">
        <v>40498.0</v>
      </c>
      <c r="R39" s="29">
        <v>41446.0</v>
      </c>
      <c r="S39" s="29">
        <v>35630.0</v>
      </c>
      <c r="T39" s="29">
        <v>198188.0</v>
      </c>
      <c r="U39" s="29">
        <v>23231.0</v>
      </c>
      <c r="V39" s="29">
        <v>39227.0</v>
      </c>
      <c r="W39" s="29">
        <v>45159.0</v>
      </c>
      <c r="X39" s="29">
        <v>2326.0</v>
      </c>
      <c r="Y39" s="29">
        <v>42833.0</v>
      </c>
      <c r="Z39" s="29">
        <v>33916.0</v>
      </c>
      <c r="AA39" s="29">
        <v>31994.0</v>
      </c>
      <c r="AB39" s="29">
        <v>68195.0</v>
      </c>
      <c r="AC39" s="29">
        <v>39701.0</v>
      </c>
      <c r="AD39" s="29">
        <v>23368.0</v>
      </c>
      <c r="AE39" s="29">
        <v>27133.0</v>
      </c>
      <c r="AF39" s="29">
        <v>183329.0</v>
      </c>
      <c r="AG39" s="29">
        <v>14700.0</v>
      </c>
      <c r="AH39" s="29">
        <v>14272.0</v>
      </c>
      <c r="AI39" s="29">
        <v>142864.0</v>
      </c>
      <c r="AJ39" s="29">
        <v>27689.0</v>
      </c>
      <c r="AK39" s="29">
        <v>59452.0</v>
      </c>
      <c r="AL39" s="29">
        <v>99867.0</v>
      </c>
      <c r="AM39" s="29">
        <v>51621.0</v>
      </c>
      <c r="AN39" s="29">
        <v>5454.0</v>
      </c>
      <c r="AO39" s="29">
        <v>12948.0</v>
      </c>
      <c r="AP39" s="29">
        <v>10029.0</v>
      </c>
      <c r="AQ39" s="29">
        <v>14400.0</v>
      </c>
      <c r="AR39" s="29">
        <v>18417.0</v>
      </c>
      <c r="AS39" s="29">
        <v>73825.0</v>
      </c>
      <c r="AT39" s="29">
        <v>134339.0</v>
      </c>
      <c r="AU39" s="29">
        <v>19958.0</v>
      </c>
      <c r="AV39" s="29">
        <v>26326.0</v>
      </c>
      <c r="AW39" s="29">
        <v>83652.0</v>
      </c>
      <c r="AX39" s="29">
        <v>45149.0</v>
      </c>
      <c r="AY39" s="29">
        <v>42637.0</v>
      </c>
      <c r="AZ39" s="29">
        <v>81744.0</v>
      </c>
      <c r="BA39" s="29">
        <v>48897.0</v>
      </c>
      <c r="BB39" s="29">
        <v>68557.0</v>
      </c>
      <c r="BC39" s="29">
        <v>52224.0</v>
      </c>
      <c r="BD39" s="29">
        <v>35022.0</v>
      </c>
      <c r="BE39" s="29">
        <v>64486.0</v>
      </c>
      <c r="BF39" s="29">
        <v>66236.0</v>
      </c>
      <c r="BG39" s="29">
        <v>27902.0</v>
      </c>
      <c r="BH39" s="29">
        <v>30467.0</v>
      </c>
      <c r="BI39" s="29">
        <v>111255.0</v>
      </c>
      <c r="BJ39" s="29">
        <v>152838.0</v>
      </c>
      <c r="BK39" s="29">
        <v>73985.0</v>
      </c>
      <c r="BL39" s="29">
        <v>34640.0</v>
      </c>
      <c r="BM39" s="29">
        <v>44213.0</v>
      </c>
      <c r="BN39" s="29">
        <v>90534.0</v>
      </c>
      <c r="BO39" s="29">
        <v>12220.0</v>
      </c>
      <c r="BP39" s="29">
        <v>40314.0</v>
      </c>
      <c r="BQ39" s="29">
        <v>12311.0</v>
      </c>
      <c r="BR39" s="29">
        <v>22421.0</v>
      </c>
      <c r="BS39" s="29">
        <v>74328.0</v>
      </c>
      <c r="BT39" s="29">
        <v>32912.0</v>
      </c>
      <c r="BU39" s="29">
        <v>113889.0</v>
      </c>
      <c r="BV39" s="29">
        <v>66978.0</v>
      </c>
      <c r="BW39" s="29">
        <v>73883.0</v>
      </c>
      <c r="BX39" s="29">
        <v>69412.0</v>
      </c>
      <c r="BY39" s="29">
        <v>58711.0</v>
      </c>
      <c r="BZ39" s="29">
        <v>39504.0</v>
      </c>
      <c r="CA39" s="29">
        <v>41592.0</v>
      </c>
      <c r="CB39" s="29">
        <v>11886.0</v>
      </c>
      <c r="CC39" s="29">
        <v>74963.0</v>
      </c>
      <c r="CD39" s="29">
        <v>55323.0</v>
      </c>
      <c r="CE39" s="29">
        <v>29092.0</v>
      </c>
      <c r="CF39" s="29">
        <v>8535.0</v>
      </c>
      <c r="CG39" s="29">
        <v>20760.0</v>
      </c>
      <c r="CH39" s="29">
        <v>5763.0</v>
      </c>
      <c r="CI39" s="29">
        <v>4553.0</v>
      </c>
      <c r="CJ39" s="29">
        <v>30988.0</v>
      </c>
      <c r="CK39" s="29">
        <v>10328.0</v>
      </c>
      <c r="CL39" s="29">
        <v>398909.0</v>
      </c>
      <c r="CM39" s="29">
        <v>4673.0</v>
      </c>
      <c r="CN39" s="29">
        <v>3708.0</v>
      </c>
      <c r="CO39" s="29">
        <v>3638.0</v>
      </c>
      <c r="CP39" s="29">
        <v>5129.0</v>
      </c>
      <c r="CQ39" s="29">
        <v>2876.0</v>
      </c>
      <c r="CR39" s="29">
        <v>3970.0</v>
      </c>
      <c r="CS39" s="29">
        <v>2485.0</v>
      </c>
      <c r="CT39" s="29">
        <v>4162.0</v>
      </c>
      <c r="CU39" s="29">
        <v>3603.0</v>
      </c>
      <c r="CV39" s="29">
        <v>22261.0</v>
      </c>
      <c r="CW39" s="29">
        <v>1937.0</v>
      </c>
      <c r="CX39" s="29">
        <v>3212.0</v>
      </c>
      <c r="CY39" s="29">
        <v>4848.0</v>
      </c>
      <c r="CZ39" s="29">
        <v>3448.0</v>
      </c>
      <c r="DA39" s="29">
        <v>3741.0</v>
      </c>
      <c r="DB39" s="29">
        <v>3944.0</v>
      </c>
      <c r="DC39" s="29">
        <v>3338.0</v>
      </c>
      <c r="DD39" s="29">
        <v>17062.0</v>
      </c>
      <c r="DE39" s="29">
        <v>2462.0</v>
      </c>
      <c r="DF39" s="29">
        <v>3527.0</v>
      </c>
      <c r="DG39" s="29">
        <v>4701.0</v>
      </c>
      <c r="DH39" s="29">
        <v>231.0</v>
      </c>
      <c r="DI39" s="29">
        <v>4470.0</v>
      </c>
      <c r="DJ39" s="29">
        <v>3244.0</v>
      </c>
      <c r="DK39" s="29">
        <v>3273.0</v>
      </c>
      <c r="DL39" s="29">
        <v>7082.0</v>
      </c>
      <c r="DM39" s="29">
        <v>3899.0</v>
      </c>
      <c r="DN39" s="29">
        <v>2255.0</v>
      </c>
      <c r="DO39" s="29">
        <v>2661.0</v>
      </c>
      <c r="DP39" s="29">
        <v>16972.0</v>
      </c>
      <c r="DQ39" s="29">
        <v>1381.0</v>
      </c>
      <c r="DR39" s="29">
        <v>1358.0</v>
      </c>
      <c r="DS39" s="29">
        <v>13693.0</v>
      </c>
      <c r="DT39" s="29">
        <v>2914.0</v>
      </c>
      <c r="DU39" s="29">
        <v>6628.0</v>
      </c>
      <c r="DV39" s="29">
        <v>9595.0</v>
      </c>
      <c r="DW39" s="29">
        <v>5391.0</v>
      </c>
      <c r="DX39" s="29">
        <v>538.0</v>
      </c>
      <c r="DY39" s="29">
        <v>1353.0</v>
      </c>
      <c r="DZ39" s="29">
        <v>991.0</v>
      </c>
      <c r="EA39" s="29">
        <v>1465.0</v>
      </c>
      <c r="EB39" s="29">
        <v>1837.0</v>
      </c>
      <c r="EC39" s="29">
        <v>6968.0</v>
      </c>
      <c r="ED39" s="29">
        <v>12808.0</v>
      </c>
      <c r="EE39" s="29">
        <v>1798.0</v>
      </c>
      <c r="EF39" s="29">
        <v>1929.0</v>
      </c>
      <c r="EG39" s="29">
        <v>7807.0</v>
      </c>
      <c r="EH39" s="29">
        <v>6058.0</v>
      </c>
      <c r="EI39" s="29">
        <v>3989.0</v>
      </c>
      <c r="EJ39" s="29">
        <v>7929.0</v>
      </c>
      <c r="EK39" s="29">
        <v>4413.0</v>
      </c>
      <c r="EL39" s="29">
        <v>6349.0</v>
      </c>
      <c r="EM39" s="29">
        <v>5187.0</v>
      </c>
      <c r="EN39" s="29">
        <v>3270.0</v>
      </c>
      <c r="EO39" s="29">
        <v>6212.0</v>
      </c>
      <c r="EP39" s="29">
        <v>6550.0</v>
      </c>
      <c r="EQ39" s="29">
        <v>2703.0</v>
      </c>
      <c r="ER39" s="29">
        <v>2848.0</v>
      </c>
      <c r="ES39" s="29">
        <v>10053.0</v>
      </c>
      <c r="ET39" s="29">
        <v>13513.0</v>
      </c>
      <c r="EU39" s="29">
        <v>6597.0</v>
      </c>
      <c r="EV39" s="29">
        <v>3188.0</v>
      </c>
      <c r="EW39" s="29">
        <v>3728.0</v>
      </c>
      <c r="EX39" s="29">
        <v>8181.0</v>
      </c>
      <c r="EY39" s="29">
        <v>1176.0</v>
      </c>
      <c r="EZ39" s="29">
        <v>3710.0</v>
      </c>
      <c r="FA39" s="29">
        <v>1267.0</v>
      </c>
      <c r="FB39" s="29">
        <v>1947.0</v>
      </c>
      <c r="FC39" s="29">
        <v>6765.0</v>
      </c>
      <c r="FD39" s="29">
        <v>3531.0</v>
      </c>
      <c r="FE39" s="29">
        <v>10786.0</v>
      </c>
      <c r="FF39" s="29">
        <v>6357.0</v>
      </c>
      <c r="FG39" s="29">
        <v>6595.0</v>
      </c>
      <c r="FH39" s="29">
        <v>5647.0</v>
      </c>
      <c r="FI39" s="29">
        <v>5305.0</v>
      </c>
      <c r="FJ39" s="29">
        <v>2873.0</v>
      </c>
      <c r="FK39" s="29">
        <v>4198.0</v>
      </c>
      <c r="FL39" s="29">
        <v>1158.0</v>
      </c>
      <c r="FM39" s="29">
        <v>7299.0</v>
      </c>
      <c r="FN39" s="29">
        <v>4755.0</v>
      </c>
      <c r="FO39" s="29">
        <v>2619.0</v>
      </c>
      <c r="FP39" s="29">
        <v>825.0</v>
      </c>
      <c r="FQ39" s="29">
        <v>2272.0</v>
      </c>
      <c r="FR39" s="29">
        <v>492.0</v>
      </c>
      <c r="FS39" s="29">
        <v>575.0</v>
      </c>
      <c r="FT39" s="29">
        <v>3926.0</v>
      </c>
      <c r="FU39" s="29">
        <v>1011.0</v>
      </c>
    </row>
    <row r="40">
      <c r="A40" s="28">
        <v>43070.0</v>
      </c>
      <c r="B40" s="29">
        <v>4561620.0</v>
      </c>
      <c r="C40" s="29">
        <v>50227.0</v>
      </c>
      <c r="D40" s="29">
        <v>40468.0</v>
      </c>
      <c r="E40" s="29">
        <v>38900.0</v>
      </c>
      <c r="F40" s="29">
        <v>76028.0</v>
      </c>
      <c r="G40" s="29">
        <v>31538.0</v>
      </c>
      <c r="H40" s="29">
        <v>42555.0</v>
      </c>
      <c r="I40" s="29">
        <v>26481.0</v>
      </c>
      <c r="J40" s="29">
        <v>41863.0</v>
      </c>
      <c r="K40" s="29">
        <v>39815.0</v>
      </c>
      <c r="L40" s="29">
        <v>251332.0</v>
      </c>
      <c r="M40" s="29">
        <v>22565.0</v>
      </c>
      <c r="N40" s="29">
        <v>37096.0</v>
      </c>
      <c r="O40" s="29">
        <v>39476.0</v>
      </c>
      <c r="P40" s="29">
        <v>41803.0</v>
      </c>
      <c r="Q40" s="29">
        <v>44007.0</v>
      </c>
      <c r="R40" s="29">
        <v>45419.0</v>
      </c>
      <c r="S40" s="29">
        <v>38966.0</v>
      </c>
      <c r="T40" s="29">
        <v>216665.0</v>
      </c>
      <c r="U40" s="29">
        <v>25335.0</v>
      </c>
      <c r="V40" s="29">
        <v>42595.0</v>
      </c>
      <c r="W40" s="29">
        <v>49481.0</v>
      </c>
      <c r="X40" s="29">
        <v>2557.0</v>
      </c>
      <c r="Y40" s="29">
        <v>46924.0</v>
      </c>
      <c r="Z40" s="29">
        <v>36911.0</v>
      </c>
      <c r="AA40" s="29">
        <v>34967.0</v>
      </c>
      <c r="AB40" s="29">
        <v>74845.0</v>
      </c>
      <c r="AC40" s="29">
        <v>43416.0</v>
      </c>
      <c r="AD40" s="29">
        <v>25362.0</v>
      </c>
      <c r="AE40" s="29">
        <v>29856.0</v>
      </c>
      <c r="AF40" s="29">
        <v>200234.0</v>
      </c>
      <c r="AG40" s="29">
        <v>15908.0</v>
      </c>
      <c r="AH40" s="29">
        <v>15529.0</v>
      </c>
      <c r="AI40" s="29">
        <v>154960.0</v>
      </c>
      <c r="AJ40" s="29">
        <v>30485.0</v>
      </c>
      <c r="AK40" s="29">
        <v>66251.0</v>
      </c>
      <c r="AL40" s="29">
        <v>108638.0</v>
      </c>
      <c r="AM40" s="29">
        <v>56953.0</v>
      </c>
      <c r="AN40" s="29">
        <v>6035.0</v>
      </c>
      <c r="AO40" s="29">
        <v>14165.0</v>
      </c>
      <c r="AP40" s="29">
        <v>11005.0</v>
      </c>
      <c r="AQ40" s="29">
        <v>15854.0</v>
      </c>
      <c r="AR40" s="29">
        <v>20254.0</v>
      </c>
      <c r="AS40" s="29">
        <v>80443.0</v>
      </c>
      <c r="AT40" s="29">
        <v>146369.0</v>
      </c>
      <c r="AU40" s="29">
        <v>21829.0</v>
      </c>
      <c r="AV40" s="29">
        <v>28209.0</v>
      </c>
      <c r="AW40" s="29">
        <v>90898.0</v>
      </c>
      <c r="AX40" s="29">
        <v>48652.0</v>
      </c>
      <c r="AY40" s="29">
        <v>47065.0</v>
      </c>
      <c r="AZ40" s="29">
        <v>88717.0</v>
      </c>
      <c r="BA40" s="29">
        <v>53051.0</v>
      </c>
      <c r="BB40" s="29">
        <v>74981.0</v>
      </c>
      <c r="BC40" s="29">
        <v>57101.0</v>
      </c>
      <c r="BD40" s="29">
        <v>38163.0</v>
      </c>
      <c r="BE40" s="29">
        <v>71097.0</v>
      </c>
      <c r="BF40" s="29">
        <v>72707.0</v>
      </c>
      <c r="BG40" s="29">
        <v>30240.0</v>
      </c>
      <c r="BH40" s="29">
        <v>33060.0</v>
      </c>
      <c r="BI40" s="29">
        <v>120266.0</v>
      </c>
      <c r="BJ40" s="29">
        <v>165713.0</v>
      </c>
      <c r="BK40" s="29">
        <v>80284.0</v>
      </c>
      <c r="BL40" s="29">
        <v>37581.0</v>
      </c>
      <c r="BM40" s="29">
        <v>47848.0</v>
      </c>
      <c r="BN40" s="29">
        <v>98225.0</v>
      </c>
      <c r="BO40" s="29">
        <v>13315.0</v>
      </c>
      <c r="BP40" s="29">
        <v>43977.0</v>
      </c>
      <c r="BQ40" s="29">
        <v>13323.0</v>
      </c>
      <c r="BR40" s="29">
        <v>24230.0</v>
      </c>
      <c r="BS40" s="29">
        <v>80944.0</v>
      </c>
      <c r="BT40" s="29">
        <v>35860.0</v>
      </c>
      <c r="BU40" s="29">
        <v>124082.0</v>
      </c>
      <c r="BV40" s="29">
        <v>72605.0</v>
      </c>
      <c r="BW40" s="29">
        <v>79823.0</v>
      </c>
      <c r="BX40" s="29">
        <v>75624.0</v>
      </c>
      <c r="BY40" s="29">
        <v>63935.0</v>
      </c>
      <c r="BZ40" s="29">
        <v>42483.0</v>
      </c>
      <c r="CA40" s="29">
        <v>45373.0</v>
      </c>
      <c r="CB40" s="29">
        <v>13101.0</v>
      </c>
      <c r="CC40" s="29">
        <v>81210.0</v>
      </c>
      <c r="CD40" s="29">
        <v>59153.0</v>
      </c>
      <c r="CE40" s="29">
        <v>31688.0</v>
      </c>
      <c r="CF40" s="29">
        <v>9384.0</v>
      </c>
      <c r="CG40" s="29">
        <v>22652.0</v>
      </c>
      <c r="CH40" s="29">
        <v>6189.0</v>
      </c>
      <c r="CI40" s="29">
        <v>5026.0</v>
      </c>
      <c r="CJ40" s="29">
        <v>35142.0</v>
      </c>
      <c r="CK40" s="29">
        <v>11472.0</v>
      </c>
      <c r="CL40" s="29">
        <v>393957.0</v>
      </c>
      <c r="CM40" s="29">
        <v>4488.0</v>
      </c>
      <c r="CN40" s="29">
        <v>3405.0</v>
      </c>
      <c r="CO40" s="29">
        <v>3374.0</v>
      </c>
      <c r="CP40" s="29">
        <v>22769.0</v>
      </c>
      <c r="CQ40" s="29">
        <v>2770.0</v>
      </c>
      <c r="CR40" s="29">
        <v>3495.0</v>
      </c>
      <c r="CS40" s="29">
        <v>2205.0</v>
      </c>
      <c r="CT40" s="29">
        <v>4079.0</v>
      </c>
      <c r="CU40" s="29">
        <v>3410.0</v>
      </c>
      <c r="CV40" s="29">
        <v>20570.0</v>
      </c>
      <c r="CW40" s="29">
        <v>1714.0</v>
      </c>
      <c r="CX40" s="29">
        <v>3015.0</v>
      </c>
      <c r="CY40" s="29">
        <v>2763.0</v>
      </c>
      <c r="CZ40" s="29">
        <v>3869.0</v>
      </c>
      <c r="DA40" s="29">
        <v>3509.0</v>
      </c>
      <c r="DB40" s="29">
        <v>3973.0</v>
      </c>
      <c r="DC40" s="29">
        <v>3336.0</v>
      </c>
      <c r="DD40" s="29">
        <v>18477.0</v>
      </c>
      <c r="DE40" s="29">
        <v>2104.0</v>
      </c>
      <c r="DF40" s="29">
        <v>3368.0</v>
      </c>
      <c r="DG40" s="29">
        <v>4322.0</v>
      </c>
      <c r="DH40" s="29">
        <v>231.0</v>
      </c>
      <c r="DI40" s="29">
        <v>4091.0</v>
      </c>
      <c r="DJ40" s="29">
        <v>2995.0</v>
      </c>
      <c r="DK40" s="29">
        <v>2973.0</v>
      </c>
      <c r="DL40" s="29">
        <v>6650.0</v>
      </c>
      <c r="DM40" s="29">
        <v>3715.0</v>
      </c>
      <c r="DN40" s="29">
        <v>1994.0</v>
      </c>
      <c r="DO40" s="29">
        <v>2723.0</v>
      </c>
      <c r="DP40" s="29">
        <v>16905.0</v>
      </c>
      <c r="DQ40" s="29">
        <v>1208.0</v>
      </c>
      <c r="DR40" s="29">
        <v>1257.0</v>
      </c>
      <c r="DS40" s="29">
        <v>12096.0</v>
      </c>
      <c r="DT40" s="29">
        <v>2796.0</v>
      </c>
      <c r="DU40" s="29">
        <v>6799.0</v>
      </c>
      <c r="DV40" s="29">
        <v>8771.0</v>
      </c>
      <c r="DW40" s="29">
        <v>5332.0</v>
      </c>
      <c r="DX40" s="29">
        <v>581.0</v>
      </c>
      <c r="DY40" s="29">
        <v>1217.0</v>
      </c>
      <c r="DZ40" s="29">
        <v>976.0</v>
      </c>
      <c r="EA40" s="29">
        <v>1454.0</v>
      </c>
      <c r="EB40" s="29">
        <v>1837.0</v>
      </c>
      <c r="EC40" s="29">
        <v>6618.0</v>
      </c>
      <c r="ED40" s="29">
        <v>12030.0</v>
      </c>
      <c r="EE40" s="29">
        <v>1871.0</v>
      </c>
      <c r="EF40" s="29">
        <v>1883.0</v>
      </c>
      <c r="EG40" s="29">
        <v>7246.0</v>
      </c>
      <c r="EH40" s="29">
        <v>3503.0</v>
      </c>
      <c r="EI40" s="29">
        <v>4428.0</v>
      </c>
      <c r="EJ40" s="29">
        <v>6973.0</v>
      </c>
      <c r="EK40" s="29">
        <v>4154.0</v>
      </c>
      <c r="EL40" s="29">
        <v>6424.0</v>
      </c>
      <c r="EM40" s="29">
        <v>4877.0</v>
      </c>
      <c r="EN40" s="29">
        <v>3141.0</v>
      </c>
      <c r="EO40" s="29">
        <v>6611.0</v>
      </c>
      <c r="EP40" s="29">
        <v>6471.0</v>
      </c>
      <c r="EQ40" s="29">
        <v>2338.0</v>
      </c>
      <c r="ER40" s="29">
        <v>2593.0</v>
      </c>
      <c r="ES40" s="29">
        <v>9011.0</v>
      </c>
      <c r="ET40" s="29">
        <v>12875.0</v>
      </c>
      <c r="EU40" s="29">
        <v>6299.0</v>
      </c>
      <c r="EV40" s="29">
        <v>2941.0</v>
      </c>
      <c r="EW40" s="29">
        <v>3635.0</v>
      </c>
      <c r="EX40" s="29">
        <v>7691.0</v>
      </c>
      <c r="EY40" s="29">
        <v>1095.0</v>
      </c>
      <c r="EZ40" s="29">
        <v>3663.0</v>
      </c>
      <c r="FA40" s="29">
        <v>1012.0</v>
      </c>
      <c r="FB40" s="29">
        <v>1809.0</v>
      </c>
      <c r="FC40" s="29">
        <v>6616.0</v>
      </c>
      <c r="FD40" s="29">
        <v>2948.0</v>
      </c>
      <c r="FE40" s="29">
        <v>10193.0</v>
      </c>
      <c r="FF40" s="29">
        <v>5627.0</v>
      </c>
      <c r="FG40" s="29">
        <v>5940.0</v>
      </c>
      <c r="FH40" s="29">
        <v>6212.0</v>
      </c>
      <c r="FI40" s="29">
        <v>5224.0</v>
      </c>
      <c r="FJ40" s="29">
        <v>2979.0</v>
      </c>
      <c r="FK40" s="29">
        <v>3781.0</v>
      </c>
      <c r="FL40" s="29">
        <v>1215.0</v>
      </c>
      <c r="FM40" s="29">
        <v>6247.0</v>
      </c>
      <c r="FN40" s="29">
        <v>3830.0</v>
      </c>
      <c r="FO40" s="29">
        <v>2596.0</v>
      </c>
      <c r="FP40" s="29">
        <v>849.0</v>
      </c>
      <c r="FQ40" s="29">
        <v>1892.0</v>
      </c>
      <c r="FR40" s="29">
        <v>426.0</v>
      </c>
      <c r="FS40" s="29">
        <v>473.0</v>
      </c>
      <c r="FT40" s="29">
        <v>4154.0</v>
      </c>
      <c r="FU40" s="29">
        <v>1144.0</v>
      </c>
    </row>
    <row r="41">
      <c r="A41" s="28">
        <v>43160.0</v>
      </c>
      <c r="B41" s="29">
        <v>965575.0</v>
      </c>
      <c r="C41" s="29">
        <v>11657.0</v>
      </c>
      <c r="D41" s="29">
        <v>8711.0</v>
      </c>
      <c r="E41" s="29">
        <v>7977.0</v>
      </c>
      <c r="F41" s="29">
        <v>15162.0</v>
      </c>
      <c r="G41" s="29">
        <v>6618.0</v>
      </c>
      <c r="H41" s="29">
        <v>8981.0</v>
      </c>
      <c r="I41" s="29">
        <v>5335.0</v>
      </c>
      <c r="J41" s="29">
        <v>8855.0</v>
      </c>
      <c r="K41" s="29">
        <v>8869.0</v>
      </c>
      <c r="L41" s="29">
        <v>60431.0</v>
      </c>
      <c r="M41" s="29">
        <v>4498.0</v>
      </c>
      <c r="N41" s="29">
        <v>8405.0</v>
      </c>
      <c r="O41" s="29">
        <v>7169.0</v>
      </c>
      <c r="P41" s="29">
        <v>9028.0</v>
      </c>
      <c r="Q41" s="29">
        <v>9025.0</v>
      </c>
      <c r="R41" s="29">
        <v>10889.0</v>
      </c>
      <c r="S41" s="29">
        <v>7630.0</v>
      </c>
      <c r="T41" s="29">
        <v>46970.0</v>
      </c>
      <c r="U41" s="29">
        <v>4837.0</v>
      </c>
      <c r="V41" s="29">
        <v>8288.0</v>
      </c>
      <c r="W41" s="29">
        <v>10628.0</v>
      </c>
      <c r="X41" s="29">
        <v>654.0</v>
      </c>
      <c r="Y41" s="29">
        <v>9974.0</v>
      </c>
      <c r="Z41" s="29">
        <v>7677.0</v>
      </c>
      <c r="AA41" s="29">
        <v>7635.0</v>
      </c>
      <c r="AB41" s="29">
        <v>17793.0</v>
      </c>
      <c r="AC41" s="29">
        <v>9128.0</v>
      </c>
      <c r="AD41" s="29">
        <v>5211.0</v>
      </c>
      <c r="AE41" s="29">
        <v>6432.0</v>
      </c>
      <c r="AF41" s="29">
        <v>42877.0</v>
      </c>
      <c r="AG41" s="29">
        <v>3444.0</v>
      </c>
      <c r="AH41" s="29">
        <v>3249.0</v>
      </c>
      <c r="AI41" s="29">
        <v>32813.0</v>
      </c>
      <c r="AJ41" s="29">
        <v>5683.0</v>
      </c>
      <c r="AK41" s="29">
        <v>14116.0</v>
      </c>
      <c r="AL41" s="29">
        <v>22716.0</v>
      </c>
      <c r="AM41" s="29">
        <v>12771.0</v>
      </c>
      <c r="AN41" s="29">
        <v>1492.0</v>
      </c>
      <c r="AO41" s="29">
        <v>3260.0</v>
      </c>
      <c r="AP41" s="29">
        <v>2712.0</v>
      </c>
      <c r="AQ41" s="29">
        <v>3799.0</v>
      </c>
      <c r="AR41" s="29">
        <v>4706.0</v>
      </c>
      <c r="AS41" s="29">
        <v>17126.0</v>
      </c>
      <c r="AT41" s="29">
        <v>30110.0</v>
      </c>
      <c r="AU41" s="29">
        <v>4828.0</v>
      </c>
      <c r="AV41" s="29">
        <v>5798.0</v>
      </c>
      <c r="AW41" s="29">
        <v>19634.0</v>
      </c>
      <c r="AX41" s="29">
        <v>9532.0</v>
      </c>
      <c r="AY41" s="29">
        <v>10901.0</v>
      </c>
      <c r="AZ41" s="29">
        <v>18214.0</v>
      </c>
      <c r="BA41" s="29">
        <v>10170.0</v>
      </c>
      <c r="BB41" s="29">
        <v>16167.0</v>
      </c>
      <c r="BC41" s="29">
        <v>12438.0</v>
      </c>
      <c r="BD41" s="29">
        <v>8291.0</v>
      </c>
      <c r="BE41" s="29">
        <v>16038.0</v>
      </c>
      <c r="BF41" s="29">
        <v>15264.0</v>
      </c>
      <c r="BG41" s="29">
        <v>6837.0</v>
      </c>
      <c r="BH41" s="29">
        <v>6782.0</v>
      </c>
      <c r="BI41" s="29">
        <v>25145.0</v>
      </c>
      <c r="BJ41" s="29">
        <v>35412.0</v>
      </c>
      <c r="BK41" s="29">
        <v>16702.0</v>
      </c>
      <c r="BL41" s="29">
        <v>8290.0</v>
      </c>
      <c r="BM41" s="29">
        <v>10420.0</v>
      </c>
      <c r="BN41" s="29">
        <v>20168.0</v>
      </c>
      <c r="BO41" s="29">
        <v>2878.0</v>
      </c>
      <c r="BP41" s="29">
        <v>9075.0</v>
      </c>
      <c r="BQ41" s="29">
        <v>2872.0</v>
      </c>
      <c r="BR41" s="29">
        <v>4614.0</v>
      </c>
      <c r="BS41" s="29">
        <v>15898.0</v>
      </c>
      <c r="BT41" s="29">
        <v>7403.0</v>
      </c>
      <c r="BU41" s="29">
        <v>24386.0</v>
      </c>
      <c r="BV41" s="29">
        <v>15069.0</v>
      </c>
      <c r="BW41" s="29">
        <v>15279.0</v>
      </c>
      <c r="BX41" s="29">
        <v>15161.0</v>
      </c>
      <c r="BY41" s="29">
        <v>13905.0</v>
      </c>
      <c r="BZ41" s="29">
        <v>7051.0</v>
      </c>
      <c r="CA41" s="29">
        <v>9546.0</v>
      </c>
      <c r="CB41" s="29">
        <v>2923.0</v>
      </c>
      <c r="CC41" s="29">
        <v>15688.0</v>
      </c>
      <c r="CD41" s="29">
        <v>10840.0</v>
      </c>
      <c r="CE41" s="29">
        <v>6720.0</v>
      </c>
      <c r="CF41" s="29">
        <v>2089.0</v>
      </c>
      <c r="CG41" s="29">
        <v>4926.0</v>
      </c>
      <c r="CH41" s="29">
        <v>1081.0</v>
      </c>
      <c r="CI41" s="29">
        <v>1081.0</v>
      </c>
      <c r="CJ41" s="29">
        <v>7964.0</v>
      </c>
      <c r="CK41" s="29">
        <v>2794.0</v>
      </c>
      <c r="CL41" s="29">
        <v>321858.333</v>
      </c>
      <c r="CM41" s="29">
        <v>3885.66667</v>
      </c>
      <c r="CN41" s="29">
        <v>2903.66667</v>
      </c>
      <c r="CO41" s="29">
        <v>2659.0</v>
      </c>
      <c r="CP41" s="29">
        <v>5054.0</v>
      </c>
      <c r="CQ41" s="29">
        <v>2206.0</v>
      </c>
      <c r="CR41" s="29">
        <v>2993.66667</v>
      </c>
      <c r="CS41" s="29">
        <v>1778.33333</v>
      </c>
      <c r="CT41" s="29">
        <v>2951.66667</v>
      </c>
      <c r="CU41" s="29">
        <v>2956.33333</v>
      </c>
      <c r="CV41" s="29">
        <v>20143.6667</v>
      </c>
      <c r="CW41" s="29">
        <v>1499.33333</v>
      </c>
      <c r="CX41" s="29">
        <v>2801.66667</v>
      </c>
      <c r="CY41" s="29">
        <v>2389.66667</v>
      </c>
      <c r="CZ41" s="29">
        <v>3009.33333</v>
      </c>
      <c r="DA41" s="29">
        <v>3008.33333</v>
      </c>
      <c r="DB41" s="29">
        <v>3629.66667</v>
      </c>
      <c r="DC41" s="29">
        <v>2543.33333</v>
      </c>
      <c r="DD41" s="29">
        <v>15656.6667</v>
      </c>
      <c r="DE41" s="29">
        <v>1612.33333</v>
      </c>
      <c r="DF41" s="29">
        <v>2762.66667</v>
      </c>
      <c r="DG41" s="29">
        <v>3542.66667</v>
      </c>
      <c r="DH41" s="29">
        <v>218.0</v>
      </c>
      <c r="DI41" s="29">
        <v>3324.66667</v>
      </c>
      <c r="DJ41" s="29">
        <v>2559.0</v>
      </c>
      <c r="DK41" s="29">
        <v>2545.0</v>
      </c>
      <c r="DL41" s="29">
        <v>5931.0</v>
      </c>
      <c r="DM41" s="29">
        <v>3042.66667</v>
      </c>
      <c r="DN41" s="29">
        <v>1737.0</v>
      </c>
      <c r="DO41" s="29">
        <v>2144.0</v>
      </c>
      <c r="DP41" s="29">
        <v>14292.3333</v>
      </c>
      <c r="DQ41" s="29">
        <v>1148.0</v>
      </c>
      <c r="DR41" s="29">
        <v>1083.0</v>
      </c>
      <c r="DS41" s="29">
        <v>10937.6667</v>
      </c>
      <c r="DT41" s="29">
        <v>1894.33333</v>
      </c>
      <c r="DU41" s="29">
        <v>4705.33333</v>
      </c>
      <c r="DV41" s="29">
        <v>7572.0</v>
      </c>
      <c r="DW41" s="29">
        <v>4257.0</v>
      </c>
      <c r="DX41" s="29">
        <v>497.333333</v>
      </c>
      <c r="DY41" s="29">
        <v>1086.66667</v>
      </c>
      <c r="DZ41" s="29">
        <v>904.0</v>
      </c>
      <c r="EA41" s="29">
        <v>1266.33333</v>
      </c>
      <c r="EB41" s="29">
        <v>1568.66667</v>
      </c>
      <c r="EC41" s="29">
        <v>5708.66667</v>
      </c>
      <c r="ED41" s="29">
        <v>10036.6667</v>
      </c>
      <c r="EE41" s="29">
        <v>1609.33333</v>
      </c>
      <c r="EF41" s="29">
        <v>1932.66667</v>
      </c>
      <c r="EG41" s="29">
        <v>6544.66667</v>
      </c>
      <c r="EH41" s="29">
        <v>3177.33333</v>
      </c>
      <c r="EI41" s="29">
        <v>3633.66667</v>
      </c>
      <c r="EJ41" s="29">
        <v>6071.33333</v>
      </c>
      <c r="EK41" s="29">
        <v>3390.0</v>
      </c>
      <c r="EL41" s="29">
        <v>5389.0</v>
      </c>
      <c r="EM41" s="29">
        <v>4146.0</v>
      </c>
      <c r="EN41" s="29">
        <v>2763.66667</v>
      </c>
      <c r="EO41" s="29">
        <v>5346.0</v>
      </c>
      <c r="EP41" s="29">
        <v>5088.0</v>
      </c>
      <c r="EQ41" s="29">
        <v>2279.0</v>
      </c>
      <c r="ER41" s="29">
        <v>2260.66667</v>
      </c>
      <c r="ES41" s="29">
        <v>8381.66667</v>
      </c>
      <c r="ET41" s="29">
        <v>11804.0</v>
      </c>
      <c r="EU41" s="29">
        <v>5567.33333</v>
      </c>
      <c r="EV41" s="29">
        <v>2763.33333</v>
      </c>
      <c r="EW41" s="29">
        <v>3473.33333</v>
      </c>
      <c r="EX41" s="29">
        <v>6722.66667</v>
      </c>
      <c r="EY41" s="29">
        <v>959.333333</v>
      </c>
      <c r="EZ41" s="29">
        <v>3025.0</v>
      </c>
      <c r="FA41" s="29">
        <v>957.333333</v>
      </c>
      <c r="FB41" s="29">
        <v>1538.0</v>
      </c>
      <c r="FC41" s="29">
        <v>5299.33333</v>
      </c>
      <c r="FD41" s="29">
        <v>2467.66667</v>
      </c>
      <c r="FE41" s="29">
        <v>8128.66667</v>
      </c>
      <c r="FF41" s="29">
        <v>5023.0</v>
      </c>
      <c r="FG41" s="29">
        <v>5093.0</v>
      </c>
      <c r="FH41" s="29">
        <v>5053.66667</v>
      </c>
      <c r="FI41" s="29">
        <v>4635.0</v>
      </c>
      <c r="FJ41" s="29">
        <v>2350.33333</v>
      </c>
      <c r="FK41" s="29">
        <v>3182.0</v>
      </c>
      <c r="FL41" s="29">
        <v>974.333333</v>
      </c>
      <c r="FM41" s="29">
        <v>5229.33333</v>
      </c>
      <c r="FN41" s="29">
        <v>3613.33333</v>
      </c>
      <c r="FO41" s="29">
        <v>2240.0</v>
      </c>
      <c r="FP41" s="29">
        <v>696.333333</v>
      </c>
      <c r="FQ41" s="29">
        <v>1642.0</v>
      </c>
      <c r="FR41" s="29">
        <v>360.333333</v>
      </c>
      <c r="FS41" s="29">
        <v>360.333333</v>
      </c>
      <c r="FT41" s="29">
        <v>2654.66667</v>
      </c>
      <c r="FU41" s="29">
        <v>931.333333</v>
      </c>
    </row>
    <row r="42">
      <c r="A42" s="28">
        <v>43191.0</v>
      </c>
      <c r="B42" s="29">
        <v>1307547.0</v>
      </c>
      <c r="C42" s="29">
        <v>15484.0</v>
      </c>
      <c r="D42" s="29">
        <v>11593.0</v>
      </c>
      <c r="E42" s="29">
        <v>10767.0</v>
      </c>
      <c r="F42" s="29">
        <v>20431.0</v>
      </c>
      <c r="G42" s="29">
        <v>8811.0</v>
      </c>
      <c r="H42" s="29">
        <v>12205.0</v>
      </c>
      <c r="I42" s="29">
        <v>7089.0</v>
      </c>
      <c r="J42" s="29">
        <v>11842.0</v>
      </c>
      <c r="K42" s="29">
        <v>11750.0</v>
      </c>
      <c r="L42" s="29">
        <v>81543.0</v>
      </c>
      <c r="M42" s="29">
        <v>5896.0</v>
      </c>
      <c r="N42" s="29">
        <v>11461.0</v>
      </c>
      <c r="O42" s="29">
        <v>9653.0</v>
      </c>
      <c r="P42" s="29">
        <v>12159.0</v>
      </c>
      <c r="Q42" s="29">
        <v>12042.0</v>
      </c>
      <c r="R42" s="29">
        <v>15211.0</v>
      </c>
      <c r="S42" s="29">
        <v>10515.0</v>
      </c>
      <c r="T42" s="29">
        <v>65190.0</v>
      </c>
      <c r="U42" s="29">
        <v>6391.0</v>
      </c>
      <c r="V42" s="29">
        <v>11174.0</v>
      </c>
      <c r="W42" s="29">
        <v>13975.0</v>
      </c>
      <c r="X42" s="29">
        <v>857.0</v>
      </c>
      <c r="Y42" s="29">
        <v>13118.0</v>
      </c>
      <c r="Z42" s="29">
        <v>10106.0</v>
      </c>
      <c r="AA42" s="29">
        <v>10230.0</v>
      </c>
      <c r="AB42" s="29">
        <v>24378.0</v>
      </c>
      <c r="AC42" s="29">
        <v>12324.0</v>
      </c>
      <c r="AD42" s="29">
        <v>6984.0</v>
      </c>
      <c r="AE42" s="29">
        <v>8640.0</v>
      </c>
      <c r="AF42" s="29">
        <v>58257.0</v>
      </c>
      <c r="AG42" s="29">
        <v>4636.0</v>
      </c>
      <c r="AH42" s="29">
        <v>4448.0</v>
      </c>
      <c r="AI42" s="29">
        <v>44275.0</v>
      </c>
      <c r="AJ42" s="29">
        <v>7577.0</v>
      </c>
      <c r="AK42" s="29">
        <v>18998.0</v>
      </c>
      <c r="AL42" s="29">
        <v>30547.0</v>
      </c>
      <c r="AM42" s="29">
        <v>17379.0</v>
      </c>
      <c r="AN42" s="29">
        <v>1968.0</v>
      </c>
      <c r="AO42" s="29">
        <v>4348.0</v>
      </c>
      <c r="AP42" s="29">
        <v>3685.0</v>
      </c>
      <c r="AQ42" s="29">
        <v>5078.0</v>
      </c>
      <c r="AR42" s="29">
        <v>6413.0</v>
      </c>
      <c r="AS42" s="29">
        <v>22950.0</v>
      </c>
      <c r="AT42" s="29">
        <v>41127.0</v>
      </c>
      <c r="AU42" s="29">
        <v>6534.0</v>
      </c>
      <c r="AV42" s="29">
        <v>7514.0</v>
      </c>
      <c r="AW42" s="29">
        <v>26386.0</v>
      </c>
      <c r="AX42" s="29">
        <v>12771.0</v>
      </c>
      <c r="AY42" s="29">
        <v>14461.0</v>
      </c>
      <c r="AZ42" s="29">
        <v>25204.0</v>
      </c>
      <c r="BA42" s="29">
        <v>14513.0</v>
      </c>
      <c r="BB42" s="29">
        <v>22277.0</v>
      </c>
      <c r="BC42" s="29">
        <v>16391.0</v>
      </c>
      <c r="BD42" s="29">
        <v>11101.0</v>
      </c>
      <c r="BE42" s="29">
        <v>21628.0</v>
      </c>
      <c r="BF42" s="29">
        <v>20553.0</v>
      </c>
      <c r="BG42" s="29">
        <v>9122.0</v>
      </c>
      <c r="BH42" s="29">
        <v>9316.0</v>
      </c>
      <c r="BI42" s="29">
        <v>33725.0</v>
      </c>
      <c r="BJ42" s="29">
        <v>48023.0</v>
      </c>
      <c r="BK42" s="29">
        <v>22586.0</v>
      </c>
      <c r="BL42" s="29">
        <v>11259.0</v>
      </c>
      <c r="BM42" s="29">
        <v>14178.0</v>
      </c>
      <c r="BN42" s="29">
        <v>27211.0</v>
      </c>
      <c r="BO42" s="29">
        <v>3767.0</v>
      </c>
      <c r="BP42" s="29">
        <v>12550.0</v>
      </c>
      <c r="BQ42" s="29">
        <v>3699.0</v>
      </c>
      <c r="BR42" s="29">
        <v>6271.0</v>
      </c>
      <c r="BS42" s="29">
        <v>21670.0</v>
      </c>
      <c r="BT42" s="29">
        <v>9891.0</v>
      </c>
      <c r="BU42" s="29">
        <v>33280.0</v>
      </c>
      <c r="BV42" s="29">
        <v>20637.0</v>
      </c>
      <c r="BW42" s="29">
        <v>21107.0</v>
      </c>
      <c r="BX42" s="29">
        <v>20970.0</v>
      </c>
      <c r="BY42" s="29">
        <v>18624.0</v>
      </c>
      <c r="BZ42" s="29">
        <v>9589.0</v>
      </c>
      <c r="CA42" s="29">
        <v>12562.0</v>
      </c>
      <c r="CB42" s="29">
        <v>3914.0</v>
      </c>
      <c r="CC42" s="29">
        <v>21941.0</v>
      </c>
      <c r="CD42" s="29">
        <v>15465.0</v>
      </c>
      <c r="CE42" s="29">
        <v>9212.0</v>
      </c>
      <c r="CF42" s="29">
        <v>2788.0</v>
      </c>
      <c r="CG42" s="29">
        <v>6683.0</v>
      </c>
      <c r="CH42" s="29">
        <v>1414.0</v>
      </c>
      <c r="CI42" s="29">
        <v>1417.0</v>
      </c>
      <c r="CJ42" s="29">
        <v>10099.0</v>
      </c>
      <c r="CK42" s="29">
        <v>3737.0</v>
      </c>
      <c r="CL42" s="29">
        <v>341972.0</v>
      </c>
      <c r="CM42" s="29">
        <v>3827.0</v>
      </c>
      <c r="CN42" s="29">
        <v>2882.0</v>
      </c>
      <c r="CO42" s="29">
        <v>2790.0</v>
      </c>
      <c r="CP42" s="29">
        <v>5269.0</v>
      </c>
      <c r="CQ42" s="29">
        <v>2193.0</v>
      </c>
      <c r="CR42" s="29">
        <v>3224.0</v>
      </c>
      <c r="CS42" s="29">
        <v>1754.0</v>
      </c>
      <c r="CT42" s="29">
        <v>2987.0</v>
      </c>
      <c r="CU42" s="29">
        <v>2881.0</v>
      </c>
      <c r="CV42" s="29">
        <v>21112.0</v>
      </c>
      <c r="CW42" s="29">
        <v>1398.0</v>
      </c>
      <c r="CX42" s="29">
        <v>3056.0</v>
      </c>
      <c r="CY42" s="29">
        <v>2484.0</v>
      </c>
      <c r="CZ42" s="29">
        <v>3131.0</v>
      </c>
      <c r="DA42" s="29">
        <v>3017.0</v>
      </c>
      <c r="DB42" s="29">
        <v>4322.0</v>
      </c>
      <c r="DC42" s="29">
        <v>2885.0</v>
      </c>
      <c r="DD42" s="29">
        <v>18220.0</v>
      </c>
      <c r="DE42" s="29">
        <v>1554.0</v>
      </c>
      <c r="DF42" s="29">
        <v>2886.0</v>
      </c>
      <c r="DG42" s="29">
        <v>3347.0</v>
      </c>
      <c r="DH42" s="29">
        <v>203.0</v>
      </c>
      <c r="DI42" s="29">
        <v>3144.0</v>
      </c>
      <c r="DJ42" s="29">
        <v>2429.0</v>
      </c>
      <c r="DK42" s="29">
        <v>2595.0</v>
      </c>
      <c r="DL42" s="29">
        <v>6585.0</v>
      </c>
      <c r="DM42" s="29">
        <v>3196.0</v>
      </c>
      <c r="DN42" s="29">
        <v>1773.0</v>
      </c>
      <c r="DO42" s="29">
        <v>2208.0</v>
      </c>
      <c r="DP42" s="29">
        <v>15380.0</v>
      </c>
      <c r="DQ42" s="29">
        <v>1192.0</v>
      </c>
      <c r="DR42" s="29">
        <v>1199.0</v>
      </c>
      <c r="DS42" s="29">
        <v>11462.0</v>
      </c>
      <c r="DT42" s="29">
        <v>1894.0</v>
      </c>
      <c r="DU42" s="29">
        <v>4882.0</v>
      </c>
      <c r="DV42" s="29">
        <v>7831.0</v>
      </c>
      <c r="DW42" s="29">
        <v>4608.0</v>
      </c>
      <c r="DX42" s="29">
        <v>476.0</v>
      </c>
      <c r="DY42" s="29">
        <v>1088.0</v>
      </c>
      <c r="DZ42" s="29">
        <v>973.0</v>
      </c>
      <c r="EA42" s="29">
        <v>1279.0</v>
      </c>
      <c r="EB42" s="29">
        <v>1707.0</v>
      </c>
      <c r="EC42" s="29">
        <v>5824.0</v>
      </c>
      <c r="ED42" s="29">
        <v>11017.0</v>
      </c>
      <c r="EE42" s="29">
        <v>1706.0</v>
      </c>
      <c r="EF42" s="29">
        <v>1716.0</v>
      </c>
      <c r="EG42" s="29">
        <v>6752.0</v>
      </c>
      <c r="EH42" s="29">
        <v>3239.0</v>
      </c>
      <c r="EI42" s="29">
        <v>3560.0</v>
      </c>
      <c r="EJ42" s="29">
        <v>6990.0</v>
      </c>
      <c r="EK42" s="29">
        <v>4343.0</v>
      </c>
      <c r="EL42" s="29">
        <v>6110.0</v>
      </c>
      <c r="EM42" s="29">
        <v>3953.0</v>
      </c>
      <c r="EN42" s="29">
        <v>2810.0</v>
      </c>
      <c r="EO42" s="29">
        <v>5590.0</v>
      </c>
      <c r="EP42" s="29">
        <v>5289.0</v>
      </c>
      <c r="EQ42" s="29">
        <v>2285.0</v>
      </c>
      <c r="ER42" s="29">
        <v>2534.0</v>
      </c>
      <c r="ES42" s="29">
        <v>8580.0</v>
      </c>
      <c r="ET42" s="29">
        <v>12611.0</v>
      </c>
      <c r="EU42" s="29">
        <v>5884.0</v>
      </c>
      <c r="EV42" s="29">
        <v>2969.0</v>
      </c>
      <c r="EW42" s="29">
        <v>3758.0</v>
      </c>
      <c r="EX42" s="29">
        <v>7043.0</v>
      </c>
      <c r="EY42" s="29">
        <v>889.0</v>
      </c>
      <c r="EZ42" s="29">
        <v>3475.0</v>
      </c>
      <c r="FA42" s="29">
        <v>827.0</v>
      </c>
      <c r="FB42" s="29">
        <v>1657.0</v>
      </c>
      <c r="FC42" s="29">
        <v>5772.0</v>
      </c>
      <c r="FD42" s="29">
        <v>2488.0</v>
      </c>
      <c r="FE42" s="29">
        <v>8894.0</v>
      </c>
      <c r="FF42" s="29">
        <v>5568.0</v>
      </c>
      <c r="FG42" s="29">
        <v>5828.0</v>
      </c>
      <c r="FH42" s="29">
        <v>5809.0</v>
      </c>
      <c r="FI42" s="29">
        <v>4719.0</v>
      </c>
      <c r="FJ42" s="29">
        <v>2538.0</v>
      </c>
      <c r="FK42" s="29">
        <v>3016.0</v>
      </c>
      <c r="FL42" s="29">
        <v>991.0</v>
      </c>
      <c r="FM42" s="29">
        <v>6253.0</v>
      </c>
      <c r="FN42" s="29">
        <v>4625.0</v>
      </c>
      <c r="FO42" s="29">
        <v>2492.0</v>
      </c>
      <c r="FP42" s="29">
        <v>699.0</v>
      </c>
      <c r="FQ42" s="29">
        <v>1757.0</v>
      </c>
      <c r="FR42" s="29">
        <v>333.0</v>
      </c>
      <c r="FS42" s="29">
        <v>336.0</v>
      </c>
      <c r="FT42" s="29">
        <v>2135.0</v>
      </c>
      <c r="FU42" s="29">
        <v>943.0</v>
      </c>
    </row>
    <row r="43">
      <c r="A43" s="28">
        <v>43221.0</v>
      </c>
      <c r="B43" s="29">
        <v>1643706.0</v>
      </c>
      <c r="C43" s="29">
        <v>19381.0</v>
      </c>
      <c r="D43" s="29">
        <v>14362.0</v>
      </c>
      <c r="E43" s="29">
        <v>13458.0</v>
      </c>
      <c r="F43" s="29">
        <v>25662.0</v>
      </c>
      <c r="G43" s="29">
        <v>10986.0</v>
      </c>
      <c r="H43" s="29">
        <v>15492.0</v>
      </c>
      <c r="I43" s="29">
        <v>8671.0</v>
      </c>
      <c r="J43" s="29">
        <v>14940.0</v>
      </c>
      <c r="K43" s="29">
        <v>14689.0</v>
      </c>
      <c r="L43" s="29">
        <v>103517.0</v>
      </c>
      <c r="M43" s="29">
        <v>7441.0</v>
      </c>
      <c r="N43" s="29">
        <v>14315.0</v>
      </c>
      <c r="O43" s="29">
        <v>12363.0</v>
      </c>
      <c r="P43" s="29">
        <v>15113.0</v>
      </c>
      <c r="Q43" s="29">
        <v>15034.0</v>
      </c>
      <c r="R43" s="29">
        <v>19354.0</v>
      </c>
      <c r="S43" s="29">
        <v>13257.0</v>
      </c>
      <c r="T43" s="29">
        <v>84541.0</v>
      </c>
      <c r="U43" s="29">
        <v>7928.0</v>
      </c>
      <c r="V43" s="29">
        <v>13935.0</v>
      </c>
      <c r="W43" s="29">
        <v>17339.0</v>
      </c>
      <c r="X43" s="29">
        <v>1109.0</v>
      </c>
      <c r="Y43" s="29">
        <v>16230.0</v>
      </c>
      <c r="Z43" s="29">
        <v>12332.0</v>
      </c>
      <c r="AA43" s="29">
        <v>12710.0</v>
      </c>
      <c r="AB43" s="29">
        <v>30804.0</v>
      </c>
      <c r="AC43" s="29">
        <v>15583.0</v>
      </c>
      <c r="AD43" s="29">
        <v>8810.0</v>
      </c>
      <c r="AE43" s="29">
        <v>10805.0</v>
      </c>
      <c r="AF43" s="29">
        <v>73882.0</v>
      </c>
      <c r="AG43" s="29">
        <v>5872.0</v>
      </c>
      <c r="AH43" s="29">
        <v>5553.0</v>
      </c>
      <c r="AI43" s="29">
        <v>56117.0</v>
      </c>
      <c r="AJ43" s="29">
        <v>9533.0</v>
      </c>
      <c r="AK43" s="29">
        <v>24144.0</v>
      </c>
      <c r="AL43" s="29">
        <v>38720.0</v>
      </c>
      <c r="AM43" s="29">
        <v>21318.0</v>
      </c>
      <c r="AN43" s="29">
        <v>2483.0</v>
      </c>
      <c r="AO43" s="29">
        <v>5529.0</v>
      </c>
      <c r="AP43" s="29">
        <v>4529.0</v>
      </c>
      <c r="AQ43" s="29">
        <v>6416.0</v>
      </c>
      <c r="AR43" s="29">
        <v>8023.0</v>
      </c>
      <c r="AS43" s="29">
        <v>29159.0</v>
      </c>
      <c r="AT43" s="29">
        <v>50567.0</v>
      </c>
      <c r="AU43" s="29">
        <v>7961.0</v>
      </c>
      <c r="AV43" s="29">
        <v>9820.0</v>
      </c>
      <c r="AW43" s="29">
        <v>32752.0</v>
      </c>
      <c r="AX43" s="29">
        <v>15582.0</v>
      </c>
      <c r="AY43" s="29">
        <v>17926.0</v>
      </c>
      <c r="AZ43" s="29">
        <v>31577.0</v>
      </c>
      <c r="BA43" s="29">
        <v>18828.0</v>
      </c>
      <c r="BB43" s="29">
        <v>28058.0</v>
      </c>
      <c r="BC43" s="29">
        <v>20231.0</v>
      </c>
      <c r="BD43" s="29">
        <v>14028.0</v>
      </c>
      <c r="BE43" s="29">
        <v>27355.0</v>
      </c>
      <c r="BF43" s="29">
        <v>25788.0</v>
      </c>
      <c r="BG43" s="29">
        <v>11445.0</v>
      </c>
      <c r="BH43" s="29">
        <v>11677.0</v>
      </c>
      <c r="BI43" s="29">
        <v>41465.0</v>
      </c>
      <c r="BJ43" s="29">
        <v>60091.0</v>
      </c>
      <c r="BK43" s="29">
        <v>28204.0</v>
      </c>
      <c r="BL43" s="29">
        <v>14023.0</v>
      </c>
      <c r="BM43" s="29">
        <v>17864.0</v>
      </c>
      <c r="BN43" s="29">
        <v>33831.0</v>
      </c>
      <c r="BO43" s="29">
        <v>4571.0</v>
      </c>
      <c r="BP43" s="29">
        <v>15571.0</v>
      </c>
      <c r="BQ43" s="29">
        <v>4433.0</v>
      </c>
      <c r="BR43" s="29">
        <v>7977.0</v>
      </c>
      <c r="BS43" s="29">
        <v>27657.0</v>
      </c>
      <c r="BT43" s="29">
        <v>12441.0</v>
      </c>
      <c r="BU43" s="29">
        <v>42269.0</v>
      </c>
      <c r="BV43" s="29">
        <v>25735.0</v>
      </c>
      <c r="BW43" s="29">
        <v>26872.0</v>
      </c>
      <c r="BX43" s="29">
        <v>26367.0</v>
      </c>
      <c r="BY43" s="29">
        <v>23564.0</v>
      </c>
      <c r="BZ43" s="29">
        <v>11899.0</v>
      </c>
      <c r="CA43" s="29">
        <v>14977.0</v>
      </c>
      <c r="CB43" s="29">
        <v>5068.0</v>
      </c>
      <c r="CC43" s="29">
        <v>27384.0</v>
      </c>
      <c r="CD43" s="29">
        <v>19747.0</v>
      </c>
      <c r="CE43" s="29">
        <v>11461.0</v>
      </c>
      <c r="CF43" s="29">
        <v>3595.0</v>
      </c>
      <c r="CG43" s="29">
        <v>8260.0</v>
      </c>
      <c r="CH43" s="29">
        <v>1715.0</v>
      </c>
      <c r="CI43" s="29">
        <v>1816.0</v>
      </c>
      <c r="CJ43" s="29">
        <v>12611.0</v>
      </c>
      <c r="CK43" s="29">
        <v>4634.0</v>
      </c>
      <c r="CL43" s="29">
        <v>336159.0</v>
      </c>
      <c r="CM43" s="29">
        <v>3897.0</v>
      </c>
      <c r="CN43" s="29">
        <v>2769.0</v>
      </c>
      <c r="CO43" s="29">
        <v>2691.0</v>
      </c>
      <c r="CP43" s="29">
        <v>5231.0</v>
      </c>
      <c r="CQ43" s="29">
        <v>2175.0</v>
      </c>
      <c r="CR43" s="29">
        <v>3287.0</v>
      </c>
      <c r="CS43" s="29">
        <v>1582.0</v>
      </c>
      <c r="CT43" s="29">
        <v>3098.0</v>
      </c>
      <c r="CU43" s="29">
        <v>2939.0</v>
      </c>
      <c r="CV43" s="29">
        <v>21974.0</v>
      </c>
      <c r="CW43" s="29">
        <v>1545.0</v>
      </c>
      <c r="CX43" s="29">
        <v>2854.0</v>
      </c>
      <c r="CY43" s="29">
        <v>2710.0</v>
      </c>
      <c r="CZ43" s="29">
        <v>2954.0</v>
      </c>
      <c r="DA43" s="29">
        <v>2992.0</v>
      </c>
      <c r="DB43" s="29">
        <v>4143.0</v>
      </c>
      <c r="DC43" s="29">
        <v>2742.0</v>
      </c>
      <c r="DD43" s="29">
        <v>19351.0</v>
      </c>
      <c r="DE43" s="29">
        <v>1537.0</v>
      </c>
      <c r="DF43" s="29">
        <v>2761.0</v>
      </c>
      <c r="DG43" s="29">
        <v>3364.0</v>
      </c>
      <c r="DH43" s="29">
        <v>252.0</v>
      </c>
      <c r="DI43" s="29">
        <v>3112.0</v>
      </c>
      <c r="DJ43" s="29">
        <v>2226.0</v>
      </c>
      <c r="DK43" s="29">
        <v>2480.0</v>
      </c>
      <c r="DL43" s="29">
        <v>6426.0</v>
      </c>
      <c r="DM43" s="29">
        <v>3259.0</v>
      </c>
      <c r="DN43" s="29">
        <v>1826.0</v>
      </c>
      <c r="DO43" s="29">
        <v>2165.0</v>
      </c>
      <c r="DP43" s="29">
        <v>15625.0</v>
      </c>
      <c r="DQ43" s="29">
        <v>1236.0</v>
      </c>
      <c r="DR43" s="29">
        <v>1105.0</v>
      </c>
      <c r="DS43" s="29">
        <v>11842.0</v>
      </c>
      <c r="DT43" s="29">
        <v>1956.0</v>
      </c>
      <c r="DU43" s="29">
        <v>5146.0</v>
      </c>
      <c r="DV43" s="29">
        <v>8173.0</v>
      </c>
      <c r="DW43" s="29">
        <v>3939.0</v>
      </c>
      <c r="DX43" s="29">
        <v>515.0</v>
      </c>
      <c r="DY43" s="29">
        <v>1181.0</v>
      </c>
      <c r="DZ43" s="29">
        <v>844.0</v>
      </c>
      <c r="EA43" s="29">
        <v>1338.0</v>
      </c>
      <c r="EB43" s="29">
        <v>1610.0</v>
      </c>
      <c r="EC43" s="29">
        <v>6209.0</v>
      </c>
      <c r="ED43" s="29">
        <v>9440.0</v>
      </c>
      <c r="EE43" s="29">
        <v>1427.0</v>
      </c>
      <c r="EF43" s="29">
        <v>2306.0</v>
      </c>
      <c r="EG43" s="29">
        <v>6366.0</v>
      </c>
      <c r="EH43" s="29">
        <v>2811.0</v>
      </c>
      <c r="EI43" s="29">
        <v>3465.0</v>
      </c>
      <c r="EJ43" s="29">
        <v>6373.0</v>
      </c>
      <c r="EK43" s="29">
        <v>4315.0</v>
      </c>
      <c r="EL43" s="29">
        <v>5781.0</v>
      </c>
      <c r="EM43" s="29">
        <v>3840.0</v>
      </c>
      <c r="EN43" s="29">
        <v>2927.0</v>
      </c>
      <c r="EO43" s="29">
        <v>5727.0</v>
      </c>
      <c r="EP43" s="29">
        <v>5235.0</v>
      </c>
      <c r="EQ43" s="29">
        <v>2323.0</v>
      </c>
      <c r="ER43" s="29">
        <v>2361.0</v>
      </c>
      <c r="ES43" s="29">
        <v>7740.0</v>
      </c>
      <c r="ET43" s="29">
        <v>12068.0</v>
      </c>
      <c r="EU43" s="29">
        <v>5618.0</v>
      </c>
      <c r="EV43" s="29">
        <v>2764.0</v>
      </c>
      <c r="EW43" s="29">
        <v>3686.0</v>
      </c>
      <c r="EX43" s="29">
        <v>6620.0</v>
      </c>
      <c r="EY43" s="29">
        <v>804.0</v>
      </c>
      <c r="EZ43" s="29">
        <v>3021.0</v>
      </c>
      <c r="FA43" s="29">
        <v>734.0</v>
      </c>
      <c r="FB43" s="29">
        <v>1706.0</v>
      </c>
      <c r="FC43" s="29">
        <v>5987.0</v>
      </c>
      <c r="FD43" s="29">
        <v>2550.0</v>
      </c>
      <c r="FE43" s="29">
        <v>8989.0</v>
      </c>
      <c r="FF43" s="29">
        <v>5098.0</v>
      </c>
      <c r="FG43" s="29">
        <v>5765.0</v>
      </c>
      <c r="FH43" s="29">
        <v>5397.0</v>
      </c>
      <c r="FI43" s="29">
        <v>4940.0</v>
      </c>
      <c r="FJ43" s="29">
        <v>2310.0</v>
      </c>
      <c r="FK43" s="29">
        <v>2415.0</v>
      </c>
      <c r="FL43" s="29">
        <v>1154.0</v>
      </c>
      <c r="FM43" s="29">
        <v>5443.0</v>
      </c>
      <c r="FN43" s="29">
        <v>4282.0</v>
      </c>
      <c r="FO43" s="29">
        <v>2249.0</v>
      </c>
      <c r="FP43" s="29">
        <v>807.0</v>
      </c>
      <c r="FQ43" s="29">
        <v>1577.0</v>
      </c>
      <c r="FR43" s="29">
        <v>301.0</v>
      </c>
      <c r="FS43" s="29">
        <v>399.0</v>
      </c>
      <c r="FT43" s="29">
        <v>2512.0</v>
      </c>
      <c r="FU43" s="29">
        <v>897.0</v>
      </c>
    </row>
    <row r="44">
      <c r="A44" s="28">
        <v>43252.0</v>
      </c>
      <c r="B44" s="29">
        <v>2141231.0</v>
      </c>
      <c r="C44" s="29">
        <v>24780.0</v>
      </c>
      <c r="D44" s="29">
        <v>19183.0</v>
      </c>
      <c r="E44" s="29">
        <v>18169.0</v>
      </c>
      <c r="F44" s="29">
        <v>34162.0</v>
      </c>
      <c r="G44" s="29">
        <v>14193.0</v>
      </c>
      <c r="H44" s="29">
        <v>19313.0</v>
      </c>
      <c r="I44" s="29">
        <v>11366.0</v>
      </c>
      <c r="J44" s="29">
        <v>19050.0</v>
      </c>
      <c r="K44" s="29">
        <v>18023.0</v>
      </c>
      <c r="L44" s="29">
        <v>127765.0</v>
      </c>
      <c r="M44" s="29">
        <v>9988.0</v>
      </c>
      <c r="N44" s="29">
        <v>18198.0</v>
      </c>
      <c r="O44" s="29">
        <v>16394.0</v>
      </c>
      <c r="P44" s="29">
        <v>19117.0</v>
      </c>
      <c r="Q44" s="29">
        <v>18816.0</v>
      </c>
      <c r="R44" s="29">
        <v>24163.0</v>
      </c>
      <c r="S44" s="29">
        <v>17952.0</v>
      </c>
      <c r="T44" s="29">
        <v>113104.0</v>
      </c>
      <c r="U44" s="29">
        <v>11057.0</v>
      </c>
      <c r="V44" s="29">
        <v>18999.0</v>
      </c>
      <c r="W44" s="29">
        <v>22299.0</v>
      </c>
      <c r="X44" s="29">
        <v>1370.0</v>
      </c>
      <c r="Y44" s="29">
        <v>20929.0</v>
      </c>
      <c r="Z44" s="29">
        <v>15882.0</v>
      </c>
      <c r="AA44" s="29">
        <v>16568.0</v>
      </c>
      <c r="AB44" s="29">
        <v>37487.0</v>
      </c>
      <c r="AC44" s="29">
        <v>19885.0</v>
      </c>
      <c r="AD44" s="29">
        <v>11159.0</v>
      </c>
      <c r="AE44" s="29">
        <v>13864.0</v>
      </c>
      <c r="AF44" s="29">
        <v>98342.0</v>
      </c>
      <c r="AG44" s="29">
        <v>7040.0</v>
      </c>
      <c r="AH44" s="29">
        <v>6697.0</v>
      </c>
      <c r="AI44" s="29">
        <v>69434.0</v>
      </c>
      <c r="AJ44" s="29">
        <v>11998.0</v>
      </c>
      <c r="AK44" s="29">
        <v>30883.0</v>
      </c>
      <c r="AL44" s="29">
        <v>49719.0</v>
      </c>
      <c r="AM44" s="29">
        <v>25486.0</v>
      </c>
      <c r="AN44" s="29">
        <v>2986.0</v>
      </c>
      <c r="AO44" s="29">
        <v>6710.0</v>
      </c>
      <c r="AP44" s="29">
        <v>5493.0</v>
      </c>
      <c r="AQ44" s="29">
        <v>7752.0</v>
      </c>
      <c r="AR44" s="29">
        <v>9692.0</v>
      </c>
      <c r="AS44" s="29">
        <v>37857.0</v>
      </c>
      <c r="AT44" s="29">
        <v>70305.0</v>
      </c>
      <c r="AU44" s="29">
        <v>10097.0</v>
      </c>
      <c r="AV44" s="29">
        <v>13595.0</v>
      </c>
      <c r="AW44" s="29">
        <v>42482.0</v>
      </c>
      <c r="AX44" s="29">
        <v>20845.0</v>
      </c>
      <c r="AY44" s="29">
        <v>23880.0</v>
      </c>
      <c r="AZ44" s="29">
        <v>42108.0</v>
      </c>
      <c r="BA44" s="29">
        <v>25424.0</v>
      </c>
      <c r="BB44" s="29">
        <v>37468.0</v>
      </c>
      <c r="BC44" s="29">
        <v>24995.0</v>
      </c>
      <c r="BD44" s="29">
        <v>17941.0</v>
      </c>
      <c r="BE44" s="29">
        <v>35215.0</v>
      </c>
      <c r="BF44" s="29">
        <v>33153.0</v>
      </c>
      <c r="BG44" s="29">
        <v>15359.0</v>
      </c>
      <c r="BH44" s="29">
        <v>15547.0</v>
      </c>
      <c r="BI44" s="29">
        <v>55300.0</v>
      </c>
      <c r="BJ44" s="29">
        <v>75198.0</v>
      </c>
      <c r="BK44" s="29">
        <v>35252.0</v>
      </c>
      <c r="BL44" s="29">
        <v>17123.0</v>
      </c>
      <c r="BM44" s="29">
        <v>22823.0</v>
      </c>
      <c r="BN44" s="29">
        <v>43680.0</v>
      </c>
      <c r="BO44" s="29">
        <v>5457.0</v>
      </c>
      <c r="BP44" s="29">
        <v>20189.0</v>
      </c>
      <c r="BQ44" s="29">
        <v>5437.0</v>
      </c>
      <c r="BR44" s="29">
        <v>10588.0</v>
      </c>
      <c r="BS44" s="29">
        <v>36649.0</v>
      </c>
      <c r="BT44" s="29">
        <v>15697.0</v>
      </c>
      <c r="BU44" s="29">
        <v>60709.0</v>
      </c>
      <c r="BV44" s="29">
        <v>34003.0</v>
      </c>
      <c r="BW44" s="29">
        <v>37061.0</v>
      </c>
      <c r="BX44" s="29">
        <v>36115.0</v>
      </c>
      <c r="BY44" s="29">
        <v>30752.0</v>
      </c>
      <c r="BZ44" s="29">
        <v>16358.0</v>
      </c>
      <c r="CA44" s="29">
        <v>20739.0</v>
      </c>
      <c r="CB44" s="29">
        <v>6369.0</v>
      </c>
      <c r="CC44" s="29">
        <v>36378.0</v>
      </c>
      <c r="CD44" s="29">
        <v>26890.0</v>
      </c>
      <c r="CE44" s="29">
        <v>14909.0</v>
      </c>
      <c r="CF44" s="29">
        <v>4450.0</v>
      </c>
      <c r="CG44" s="29">
        <v>10936.0</v>
      </c>
      <c r="CH44" s="29">
        <v>2144.0</v>
      </c>
      <c r="CI44" s="29">
        <v>2195.0</v>
      </c>
      <c r="CJ44" s="29">
        <v>17145.0</v>
      </c>
      <c r="CK44" s="29">
        <v>6444.0</v>
      </c>
      <c r="CL44" s="29">
        <v>497525.0</v>
      </c>
      <c r="CM44" s="29">
        <v>5399.0</v>
      </c>
      <c r="CN44" s="29">
        <v>4821.0</v>
      </c>
      <c r="CO44" s="29">
        <v>4711.0</v>
      </c>
      <c r="CP44" s="29">
        <v>8500.0</v>
      </c>
      <c r="CQ44" s="29">
        <v>3207.0</v>
      </c>
      <c r="CR44" s="29">
        <v>3821.0</v>
      </c>
      <c r="CS44" s="29">
        <v>2695.0</v>
      </c>
      <c r="CT44" s="29">
        <v>4110.0</v>
      </c>
      <c r="CU44" s="29">
        <v>3334.0</v>
      </c>
      <c r="CV44" s="29">
        <v>24248.0</v>
      </c>
      <c r="CW44" s="29">
        <v>2547.0</v>
      </c>
      <c r="CX44" s="29">
        <v>3883.0</v>
      </c>
      <c r="CY44" s="29">
        <v>4031.0</v>
      </c>
      <c r="CZ44" s="29">
        <v>4004.0</v>
      </c>
      <c r="DA44" s="29">
        <v>3782.0</v>
      </c>
      <c r="DB44" s="29">
        <v>4809.0</v>
      </c>
      <c r="DC44" s="29">
        <v>4695.0</v>
      </c>
      <c r="DD44" s="29">
        <v>28563.0</v>
      </c>
      <c r="DE44" s="29">
        <v>3129.0</v>
      </c>
      <c r="DF44" s="29">
        <v>5064.0</v>
      </c>
      <c r="DG44" s="29">
        <v>4960.0</v>
      </c>
      <c r="DH44" s="29">
        <v>261.0</v>
      </c>
      <c r="DI44" s="29">
        <v>4699.0</v>
      </c>
      <c r="DJ44" s="29">
        <v>3550.0</v>
      </c>
      <c r="DK44" s="29">
        <v>3858.0</v>
      </c>
      <c r="DL44" s="29">
        <v>6683.0</v>
      </c>
      <c r="DM44" s="29">
        <v>4302.0</v>
      </c>
      <c r="DN44" s="29">
        <v>2349.0</v>
      </c>
      <c r="DO44" s="29">
        <v>3059.0</v>
      </c>
      <c r="DP44" s="29">
        <v>24460.0</v>
      </c>
      <c r="DQ44" s="29">
        <v>1168.0</v>
      </c>
      <c r="DR44" s="29">
        <v>1144.0</v>
      </c>
      <c r="DS44" s="29">
        <v>13317.0</v>
      </c>
      <c r="DT44" s="29">
        <v>2465.0</v>
      </c>
      <c r="DU44" s="29">
        <v>6739.0</v>
      </c>
      <c r="DV44" s="29">
        <v>10999.0</v>
      </c>
      <c r="DW44" s="29">
        <v>4168.0</v>
      </c>
      <c r="DX44" s="29">
        <v>503.0</v>
      </c>
      <c r="DY44" s="29">
        <v>1181.0</v>
      </c>
      <c r="DZ44" s="29">
        <v>964.0</v>
      </c>
      <c r="EA44" s="29">
        <v>1336.0</v>
      </c>
      <c r="EB44" s="29">
        <v>1669.0</v>
      </c>
      <c r="EC44" s="29">
        <v>8698.0</v>
      </c>
      <c r="ED44" s="29">
        <v>19738.0</v>
      </c>
      <c r="EE44" s="29">
        <v>2136.0</v>
      </c>
      <c r="EF44" s="29">
        <v>3775.0</v>
      </c>
      <c r="EG44" s="29">
        <v>9730.0</v>
      </c>
      <c r="EH44" s="29">
        <v>5263.0</v>
      </c>
      <c r="EI44" s="29">
        <v>5954.0</v>
      </c>
      <c r="EJ44" s="29">
        <v>10531.0</v>
      </c>
      <c r="EK44" s="29">
        <v>6596.0</v>
      </c>
      <c r="EL44" s="29">
        <v>9410.0</v>
      </c>
      <c r="EM44" s="29">
        <v>4764.0</v>
      </c>
      <c r="EN44" s="29">
        <v>3913.0</v>
      </c>
      <c r="EO44" s="29">
        <v>7860.0</v>
      </c>
      <c r="EP44" s="29">
        <v>7365.0</v>
      </c>
      <c r="EQ44" s="29">
        <v>3914.0</v>
      </c>
      <c r="ER44" s="29">
        <v>3870.0</v>
      </c>
      <c r="ES44" s="29">
        <v>13835.0</v>
      </c>
      <c r="ET44" s="29">
        <v>15107.0</v>
      </c>
      <c r="EU44" s="29">
        <v>7048.0</v>
      </c>
      <c r="EV44" s="29">
        <v>3100.0</v>
      </c>
      <c r="EW44" s="29">
        <v>4959.0</v>
      </c>
      <c r="EX44" s="29">
        <v>9849.0</v>
      </c>
      <c r="EY44" s="29">
        <v>886.0</v>
      </c>
      <c r="EZ44" s="29">
        <v>4618.0</v>
      </c>
      <c r="FA44" s="29">
        <v>1004.0</v>
      </c>
      <c r="FB44" s="29">
        <v>2611.0</v>
      </c>
      <c r="FC44" s="29">
        <v>8992.0</v>
      </c>
      <c r="FD44" s="29">
        <v>3256.0</v>
      </c>
      <c r="FE44" s="29">
        <v>18440.0</v>
      </c>
      <c r="FF44" s="29">
        <v>8268.0</v>
      </c>
      <c r="FG44" s="29">
        <v>10189.0</v>
      </c>
      <c r="FH44" s="29">
        <v>9748.0</v>
      </c>
      <c r="FI44" s="29">
        <v>7188.0</v>
      </c>
      <c r="FJ44" s="29">
        <v>4459.0</v>
      </c>
      <c r="FK44" s="29">
        <v>5762.0</v>
      </c>
      <c r="FL44" s="29">
        <v>1301.0</v>
      </c>
      <c r="FM44" s="29">
        <v>8994.0</v>
      </c>
      <c r="FN44" s="29">
        <v>7143.0</v>
      </c>
      <c r="FO44" s="29">
        <v>3448.0</v>
      </c>
      <c r="FP44" s="29">
        <v>855.0</v>
      </c>
      <c r="FQ44" s="29">
        <v>2676.0</v>
      </c>
      <c r="FR44" s="29">
        <v>429.0</v>
      </c>
      <c r="FS44" s="29">
        <v>379.0</v>
      </c>
      <c r="FT44" s="29">
        <v>4534.0</v>
      </c>
      <c r="FU44" s="29">
        <v>1810.0</v>
      </c>
    </row>
    <row r="45">
      <c r="A45" s="28">
        <v>43282.0</v>
      </c>
      <c r="B45" s="29">
        <v>2573426.0</v>
      </c>
      <c r="C45" s="29">
        <v>30045.0</v>
      </c>
      <c r="D45" s="29">
        <v>22654.0</v>
      </c>
      <c r="E45" s="29">
        <v>21413.0</v>
      </c>
      <c r="F45" s="29">
        <v>41810.0</v>
      </c>
      <c r="G45" s="29">
        <v>16737.0</v>
      </c>
      <c r="H45" s="29">
        <v>22807.0</v>
      </c>
      <c r="I45" s="29">
        <v>13677.0</v>
      </c>
      <c r="J45" s="29">
        <v>24071.0</v>
      </c>
      <c r="K45" s="29">
        <v>21873.0</v>
      </c>
      <c r="L45" s="29">
        <v>150861.0</v>
      </c>
      <c r="M45" s="29">
        <v>13375.0</v>
      </c>
      <c r="N45" s="29">
        <v>22010.0</v>
      </c>
      <c r="O45" s="29">
        <v>20297.0</v>
      </c>
      <c r="P45" s="29">
        <v>24286.0</v>
      </c>
      <c r="Q45" s="29">
        <v>23013.0</v>
      </c>
      <c r="R45" s="29">
        <v>28640.0</v>
      </c>
      <c r="S45" s="29">
        <v>20849.0</v>
      </c>
      <c r="T45" s="29">
        <v>134609.0</v>
      </c>
      <c r="U45" s="29">
        <v>13754.0</v>
      </c>
      <c r="V45" s="29">
        <v>22673.0</v>
      </c>
      <c r="W45" s="29">
        <v>27019.0</v>
      </c>
      <c r="X45" s="29">
        <v>1543.0</v>
      </c>
      <c r="Y45" s="29">
        <v>25476.0</v>
      </c>
      <c r="Z45" s="29">
        <v>18337.0</v>
      </c>
      <c r="AA45" s="29">
        <v>19702.0</v>
      </c>
      <c r="AB45" s="29">
        <v>43893.0</v>
      </c>
      <c r="AC45" s="29">
        <v>23548.0</v>
      </c>
      <c r="AD45" s="29">
        <v>13466.0</v>
      </c>
      <c r="AE45" s="29">
        <v>16625.0</v>
      </c>
      <c r="AF45" s="29">
        <v>120908.0</v>
      </c>
      <c r="AG45" s="29">
        <v>8313.0</v>
      </c>
      <c r="AH45" s="29">
        <v>8196.0</v>
      </c>
      <c r="AI45" s="29">
        <v>84660.0</v>
      </c>
      <c r="AJ45" s="29">
        <v>14596.0</v>
      </c>
      <c r="AK45" s="29">
        <v>37344.0</v>
      </c>
      <c r="AL45" s="29">
        <v>59829.0</v>
      </c>
      <c r="AM45" s="29">
        <v>29546.0</v>
      </c>
      <c r="AN45" s="29">
        <v>3452.0</v>
      </c>
      <c r="AO45" s="29">
        <v>7967.0</v>
      </c>
      <c r="AP45" s="29">
        <v>6451.0</v>
      </c>
      <c r="AQ45" s="29">
        <v>9378.0</v>
      </c>
      <c r="AR45" s="29">
        <v>11456.0</v>
      </c>
      <c r="AS45" s="29">
        <v>45015.0</v>
      </c>
      <c r="AT45" s="29">
        <v>84035.0</v>
      </c>
      <c r="AU45" s="29">
        <v>11988.0</v>
      </c>
      <c r="AV45" s="29">
        <v>16513.0</v>
      </c>
      <c r="AW45" s="29">
        <v>51390.0</v>
      </c>
      <c r="AX45" s="29">
        <v>25516.0</v>
      </c>
      <c r="AY45" s="29">
        <v>27955.0</v>
      </c>
      <c r="AZ45" s="29">
        <v>50874.0</v>
      </c>
      <c r="BA45" s="29">
        <v>29400.0</v>
      </c>
      <c r="BB45" s="29">
        <v>44716.0</v>
      </c>
      <c r="BC45" s="29">
        <v>29999.0</v>
      </c>
      <c r="BD45" s="29">
        <v>21173.0</v>
      </c>
      <c r="BE45" s="29">
        <v>41945.0</v>
      </c>
      <c r="BF45" s="29">
        <v>39921.0</v>
      </c>
      <c r="BG45" s="29">
        <v>17913.0</v>
      </c>
      <c r="BH45" s="29">
        <v>18431.0</v>
      </c>
      <c r="BI45" s="29">
        <v>68355.0</v>
      </c>
      <c r="BJ45" s="29">
        <v>89661.0</v>
      </c>
      <c r="BK45" s="29">
        <v>41780.0</v>
      </c>
      <c r="BL45" s="29">
        <v>20434.0</v>
      </c>
      <c r="BM45" s="29">
        <v>27447.0</v>
      </c>
      <c r="BN45" s="29">
        <v>53853.0</v>
      </c>
      <c r="BO45" s="29">
        <v>6763.0</v>
      </c>
      <c r="BP45" s="29">
        <v>24535.0</v>
      </c>
      <c r="BQ45" s="29">
        <v>6360.0</v>
      </c>
      <c r="BR45" s="29">
        <v>12761.0</v>
      </c>
      <c r="BS45" s="29">
        <v>44507.0</v>
      </c>
      <c r="BT45" s="29">
        <v>18731.0</v>
      </c>
      <c r="BU45" s="29">
        <v>71722.0</v>
      </c>
      <c r="BV45" s="29">
        <v>40404.0</v>
      </c>
      <c r="BW45" s="29">
        <v>44122.0</v>
      </c>
      <c r="BX45" s="29">
        <v>43996.0</v>
      </c>
      <c r="BY45" s="29">
        <v>36868.0</v>
      </c>
      <c r="BZ45" s="29">
        <v>20685.0</v>
      </c>
      <c r="CA45" s="29">
        <v>24162.0</v>
      </c>
      <c r="CB45" s="29">
        <v>7872.0</v>
      </c>
      <c r="CC45" s="29">
        <v>44920.0</v>
      </c>
      <c r="CD45" s="29">
        <v>33144.0</v>
      </c>
      <c r="CE45" s="29">
        <v>17900.0</v>
      </c>
      <c r="CF45" s="29">
        <v>5242.0</v>
      </c>
      <c r="CG45" s="29">
        <v>12828.0</v>
      </c>
      <c r="CH45" s="29">
        <v>2621.0</v>
      </c>
      <c r="CI45" s="29">
        <v>2603.0</v>
      </c>
      <c r="CJ45" s="29">
        <v>20295.0</v>
      </c>
      <c r="CK45" s="29">
        <v>7592.0</v>
      </c>
      <c r="CL45" s="29">
        <v>432195.0</v>
      </c>
      <c r="CM45" s="29">
        <v>5265.0</v>
      </c>
      <c r="CN45" s="29">
        <v>3471.0</v>
      </c>
      <c r="CO45" s="29">
        <v>3244.0</v>
      </c>
      <c r="CP45" s="29">
        <v>7648.0</v>
      </c>
      <c r="CQ45" s="29">
        <v>2544.0</v>
      </c>
      <c r="CR45" s="29">
        <v>3494.0</v>
      </c>
      <c r="CS45" s="29">
        <v>2311.0</v>
      </c>
      <c r="CT45" s="29">
        <v>5021.0</v>
      </c>
      <c r="CU45" s="29">
        <v>3850.0</v>
      </c>
      <c r="CV45" s="29">
        <v>23096.0</v>
      </c>
      <c r="CW45" s="29">
        <v>3387.0</v>
      </c>
      <c r="CX45" s="29">
        <v>3812.0</v>
      </c>
      <c r="CY45" s="29">
        <v>3903.0</v>
      </c>
      <c r="CZ45" s="29">
        <v>5169.0</v>
      </c>
      <c r="DA45" s="29">
        <v>4197.0</v>
      </c>
      <c r="DB45" s="29">
        <v>4477.0</v>
      </c>
      <c r="DC45" s="29">
        <v>2897.0</v>
      </c>
      <c r="DD45" s="29">
        <v>21505.0</v>
      </c>
      <c r="DE45" s="29">
        <v>2697.0</v>
      </c>
      <c r="DF45" s="29">
        <v>3674.0</v>
      </c>
      <c r="DG45" s="29">
        <v>4720.0</v>
      </c>
      <c r="DH45" s="29">
        <v>173.0</v>
      </c>
      <c r="DI45" s="29">
        <v>4547.0</v>
      </c>
      <c r="DJ45" s="29">
        <v>2455.0</v>
      </c>
      <c r="DK45" s="29">
        <v>3134.0</v>
      </c>
      <c r="DL45" s="29">
        <v>6406.0</v>
      </c>
      <c r="DM45" s="29">
        <v>3663.0</v>
      </c>
      <c r="DN45" s="29">
        <v>2307.0</v>
      </c>
      <c r="DO45" s="29">
        <v>2761.0</v>
      </c>
      <c r="DP45" s="29">
        <v>22566.0</v>
      </c>
      <c r="DQ45" s="29">
        <v>1273.0</v>
      </c>
      <c r="DR45" s="29">
        <v>1499.0</v>
      </c>
      <c r="DS45" s="29">
        <v>15226.0</v>
      </c>
      <c r="DT45" s="29">
        <v>2598.0</v>
      </c>
      <c r="DU45" s="29">
        <v>6461.0</v>
      </c>
      <c r="DV45" s="29">
        <v>10110.0</v>
      </c>
      <c r="DW45" s="29">
        <v>4060.0</v>
      </c>
      <c r="DX45" s="29">
        <v>466.0</v>
      </c>
      <c r="DY45" s="29">
        <v>1257.0</v>
      </c>
      <c r="DZ45" s="29">
        <v>958.0</v>
      </c>
      <c r="EA45" s="29">
        <v>1626.0</v>
      </c>
      <c r="EB45" s="29">
        <v>1764.0</v>
      </c>
      <c r="EC45" s="29">
        <v>7158.0</v>
      </c>
      <c r="ED45" s="29">
        <v>13730.0</v>
      </c>
      <c r="EE45" s="29">
        <v>1891.0</v>
      </c>
      <c r="EF45" s="29">
        <v>2918.0</v>
      </c>
      <c r="EG45" s="29">
        <v>8908.0</v>
      </c>
      <c r="EH45" s="29">
        <v>4671.0</v>
      </c>
      <c r="EI45" s="29">
        <v>4075.0</v>
      </c>
      <c r="EJ45" s="29">
        <v>8766.0</v>
      </c>
      <c r="EK45" s="29">
        <v>3976.0</v>
      </c>
      <c r="EL45" s="29">
        <v>7248.0</v>
      </c>
      <c r="EM45" s="29">
        <v>5004.0</v>
      </c>
      <c r="EN45" s="29">
        <v>3232.0</v>
      </c>
      <c r="EO45" s="29">
        <v>6730.0</v>
      </c>
      <c r="EP45" s="29">
        <v>6768.0</v>
      </c>
      <c r="EQ45" s="29">
        <v>2554.0</v>
      </c>
      <c r="ER45" s="29">
        <v>2884.0</v>
      </c>
      <c r="ES45" s="29">
        <v>13055.0</v>
      </c>
      <c r="ET45" s="29">
        <v>14463.0</v>
      </c>
      <c r="EU45" s="29">
        <v>6528.0</v>
      </c>
      <c r="EV45" s="29">
        <v>3311.0</v>
      </c>
      <c r="EW45" s="29">
        <v>4624.0</v>
      </c>
      <c r="EX45" s="29">
        <v>10173.0</v>
      </c>
      <c r="EY45" s="29">
        <v>1306.0</v>
      </c>
      <c r="EZ45" s="29">
        <v>4346.0</v>
      </c>
      <c r="FA45" s="29">
        <v>923.0</v>
      </c>
      <c r="FB45" s="29">
        <v>2173.0</v>
      </c>
      <c r="FC45" s="29">
        <v>7858.0</v>
      </c>
      <c r="FD45" s="29">
        <v>3034.0</v>
      </c>
      <c r="FE45" s="29">
        <v>11013.0</v>
      </c>
      <c r="FF45" s="29">
        <v>6401.0</v>
      </c>
      <c r="FG45" s="29">
        <v>7061.0</v>
      </c>
      <c r="FH45" s="29">
        <v>7881.0</v>
      </c>
      <c r="FI45" s="29">
        <v>6116.0</v>
      </c>
      <c r="FJ45" s="29">
        <v>4327.0</v>
      </c>
      <c r="FK45" s="29">
        <v>3423.0</v>
      </c>
      <c r="FL45" s="29">
        <v>1503.0</v>
      </c>
      <c r="FM45" s="29">
        <v>8542.0</v>
      </c>
      <c r="FN45" s="29">
        <v>6254.0</v>
      </c>
      <c r="FO45" s="29">
        <v>2991.0</v>
      </c>
      <c r="FP45" s="29">
        <v>792.0</v>
      </c>
      <c r="FQ45" s="29">
        <v>1892.0</v>
      </c>
      <c r="FR45" s="29">
        <v>477.0</v>
      </c>
      <c r="FS45" s="29">
        <v>408.0</v>
      </c>
      <c r="FT45" s="29">
        <v>3150.0</v>
      </c>
      <c r="FU45" s="29">
        <v>1148.0</v>
      </c>
    </row>
    <row r="46">
      <c r="A46" s="28">
        <v>43313.0</v>
      </c>
      <c r="B46" s="29">
        <v>3029342.0</v>
      </c>
      <c r="C46" s="29">
        <v>35244.0</v>
      </c>
      <c r="D46" s="29">
        <v>26121.0</v>
      </c>
      <c r="E46" s="29">
        <v>24803.0</v>
      </c>
      <c r="F46" s="29">
        <v>51305.0</v>
      </c>
      <c r="G46" s="29">
        <v>19641.0</v>
      </c>
      <c r="H46" s="29">
        <v>26725.0</v>
      </c>
      <c r="I46" s="29">
        <v>16374.0</v>
      </c>
      <c r="J46" s="29">
        <v>27715.0</v>
      </c>
      <c r="K46" s="29">
        <v>25568.0</v>
      </c>
      <c r="L46" s="29">
        <v>177504.0</v>
      </c>
      <c r="M46" s="29">
        <v>15220.0</v>
      </c>
      <c r="N46" s="29">
        <v>25985.0</v>
      </c>
      <c r="O46" s="29">
        <v>23973.0</v>
      </c>
      <c r="P46" s="29">
        <v>27911.0</v>
      </c>
      <c r="Q46" s="29">
        <v>27093.0</v>
      </c>
      <c r="R46" s="29">
        <v>33479.0</v>
      </c>
      <c r="S46" s="29">
        <v>25230.0</v>
      </c>
      <c r="T46" s="29">
        <v>159991.0</v>
      </c>
      <c r="U46" s="29">
        <v>15805.0</v>
      </c>
      <c r="V46" s="29">
        <v>26269.0</v>
      </c>
      <c r="W46" s="29">
        <v>30992.0</v>
      </c>
      <c r="X46" s="29">
        <v>1725.0</v>
      </c>
      <c r="Y46" s="29">
        <v>29267.0</v>
      </c>
      <c r="Z46" s="29">
        <v>21410.0</v>
      </c>
      <c r="AA46" s="29">
        <v>23387.0</v>
      </c>
      <c r="AB46" s="29">
        <v>50906.0</v>
      </c>
      <c r="AC46" s="29">
        <v>27290.0</v>
      </c>
      <c r="AD46" s="29">
        <v>15570.0</v>
      </c>
      <c r="AE46" s="29">
        <v>19446.0</v>
      </c>
      <c r="AF46" s="29">
        <v>146695.0</v>
      </c>
      <c r="AG46" s="29">
        <v>9754.0</v>
      </c>
      <c r="AH46" s="29">
        <v>9672.0</v>
      </c>
      <c r="AI46" s="29">
        <v>97228.0</v>
      </c>
      <c r="AJ46" s="29">
        <v>18996.0</v>
      </c>
      <c r="AK46" s="29">
        <v>44629.0</v>
      </c>
      <c r="AL46" s="29">
        <v>72614.0</v>
      </c>
      <c r="AM46" s="29">
        <v>34140.0</v>
      </c>
      <c r="AN46" s="29">
        <v>4257.0</v>
      </c>
      <c r="AO46" s="29">
        <v>9533.0</v>
      </c>
      <c r="AP46" s="29">
        <v>7481.0</v>
      </c>
      <c r="AQ46" s="29">
        <v>10915.0</v>
      </c>
      <c r="AR46" s="29">
        <v>13194.0</v>
      </c>
      <c r="AS46" s="29">
        <v>53228.0</v>
      </c>
      <c r="AT46" s="29">
        <v>96892.0</v>
      </c>
      <c r="AU46" s="29">
        <v>13988.0</v>
      </c>
      <c r="AV46" s="29">
        <v>20068.0</v>
      </c>
      <c r="AW46" s="29">
        <v>59767.0</v>
      </c>
      <c r="AX46" s="29">
        <v>29648.0</v>
      </c>
      <c r="AY46" s="29">
        <v>32450.0</v>
      </c>
      <c r="AZ46" s="29">
        <v>58599.0</v>
      </c>
      <c r="BA46" s="29">
        <v>34393.0</v>
      </c>
      <c r="BB46" s="29">
        <v>51255.0</v>
      </c>
      <c r="BC46" s="29">
        <v>35252.0</v>
      </c>
      <c r="BD46" s="29">
        <v>25297.0</v>
      </c>
      <c r="BE46" s="29">
        <v>49001.0</v>
      </c>
      <c r="BF46" s="29">
        <v>46708.0</v>
      </c>
      <c r="BG46" s="29">
        <v>21177.0</v>
      </c>
      <c r="BH46" s="29">
        <v>21815.0</v>
      </c>
      <c r="BI46" s="29">
        <v>78492.0</v>
      </c>
      <c r="BJ46" s="29">
        <v>105877.0</v>
      </c>
      <c r="BK46" s="29">
        <v>49047.0</v>
      </c>
      <c r="BL46" s="29">
        <v>24096.0</v>
      </c>
      <c r="BM46" s="29">
        <v>32734.0</v>
      </c>
      <c r="BN46" s="29">
        <v>64216.0</v>
      </c>
      <c r="BO46" s="29">
        <v>7978.0</v>
      </c>
      <c r="BP46" s="29">
        <v>28677.0</v>
      </c>
      <c r="BQ46" s="29">
        <v>7525.0</v>
      </c>
      <c r="BR46" s="29">
        <v>14846.0</v>
      </c>
      <c r="BS46" s="29">
        <v>54007.0</v>
      </c>
      <c r="BT46" s="29">
        <v>21996.0</v>
      </c>
      <c r="BU46" s="29">
        <v>84070.0</v>
      </c>
      <c r="BV46" s="29">
        <v>47343.0</v>
      </c>
      <c r="BW46" s="29">
        <v>52290.0</v>
      </c>
      <c r="BX46" s="29">
        <v>54537.0</v>
      </c>
      <c r="BY46" s="29">
        <v>43225.0</v>
      </c>
      <c r="BZ46" s="29">
        <v>26483.0</v>
      </c>
      <c r="CA46" s="29">
        <v>28221.0</v>
      </c>
      <c r="CB46" s="29">
        <v>9352.0</v>
      </c>
      <c r="CC46" s="29">
        <v>52196.0</v>
      </c>
      <c r="CD46" s="29">
        <v>38193.0</v>
      </c>
      <c r="CE46" s="29">
        <v>20957.0</v>
      </c>
      <c r="CF46" s="29">
        <v>6193.0</v>
      </c>
      <c r="CG46" s="29">
        <v>14835.0</v>
      </c>
      <c r="CH46" s="29">
        <v>3122.0</v>
      </c>
      <c r="CI46" s="29">
        <v>3022.0</v>
      </c>
      <c r="CJ46" s="29">
        <v>23365.0</v>
      </c>
      <c r="CK46" s="29">
        <v>8721.0</v>
      </c>
      <c r="CL46" s="29">
        <v>455916.0</v>
      </c>
      <c r="CM46" s="29">
        <v>5199.0</v>
      </c>
      <c r="CN46" s="29">
        <v>3467.0</v>
      </c>
      <c r="CO46" s="29">
        <v>3390.0</v>
      </c>
      <c r="CP46" s="29">
        <v>9495.0</v>
      </c>
      <c r="CQ46" s="29">
        <v>2904.0</v>
      </c>
      <c r="CR46" s="29">
        <v>3918.0</v>
      </c>
      <c r="CS46" s="29">
        <v>2697.0</v>
      </c>
      <c r="CT46" s="29">
        <v>3644.0</v>
      </c>
      <c r="CU46" s="29">
        <v>3695.0</v>
      </c>
      <c r="CV46" s="29">
        <v>26643.0</v>
      </c>
      <c r="CW46" s="29">
        <v>1845.0</v>
      </c>
      <c r="CX46" s="29">
        <v>3975.0</v>
      </c>
      <c r="CY46" s="29">
        <v>3676.0</v>
      </c>
      <c r="CZ46" s="29">
        <v>3625.0</v>
      </c>
      <c r="DA46" s="29">
        <v>4080.0</v>
      </c>
      <c r="DB46" s="29">
        <v>4839.0</v>
      </c>
      <c r="DC46" s="29">
        <v>4381.0</v>
      </c>
      <c r="DD46" s="29">
        <v>25382.0</v>
      </c>
      <c r="DE46" s="29">
        <v>2051.0</v>
      </c>
      <c r="DF46" s="29">
        <v>3596.0</v>
      </c>
      <c r="DG46" s="29">
        <v>3973.0</v>
      </c>
      <c r="DH46" s="29">
        <v>182.0</v>
      </c>
      <c r="DI46" s="29">
        <v>3791.0</v>
      </c>
      <c r="DJ46" s="29">
        <v>3073.0</v>
      </c>
      <c r="DK46" s="29">
        <v>3685.0</v>
      </c>
      <c r="DL46" s="29">
        <v>7013.0</v>
      </c>
      <c r="DM46" s="29">
        <v>3742.0</v>
      </c>
      <c r="DN46" s="29">
        <v>2104.0</v>
      </c>
      <c r="DO46" s="29">
        <v>2821.0</v>
      </c>
      <c r="DP46" s="29">
        <v>25787.0</v>
      </c>
      <c r="DQ46" s="29">
        <v>1441.0</v>
      </c>
      <c r="DR46" s="29">
        <v>1476.0</v>
      </c>
      <c r="DS46" s="29">
        <v>12568.0</v>
      </c>
      <c r="DT46" s="29">
        <v>4400.0</v>
      </c>
      <c r="DU46" s="29">
        <v>7285.0</v>
      </c>
      <c r="DV46" s="29">
        <v>12785.0</v>
      </c>
      <c r="DW46" s="29">
        <v>4594.0</v>
      </c>
      <c r="DX46" s="29">
        <v>805.0</v>
      </c>
      <c r="DY46" s="29">
        <v>1566.0</v>
      </c>
      <c r="DZ46" s="29">
        <v>1030.0</v>
      </c>
      <c r="EA46" s="29">
        <v>1537.0</v>
      </c>
      <c r="EB46" s="29">
        <v>1738.0</v>
      </c>
      <c r="EC46" s="29">
        <v>8213.0</v>
      </c>
      <c r="ED46" s="29">
        <v>12857.0</v>
      </c>
      <c r="EE46" s="29">
        <v>2000.0</v>
      </c>
      <c r="EF46" s="29">
        <v>3555.0</v>
      </c>
      <c r="EG46" s="29">
        <v>8377.0</v>
      </c>
      <c r="EH46" s="29">
        <v>4132.0</v>
      </c>
      <c r="EI46" s="29">
        <v>4495.0</v>
      </c>
      <c r="EJ46" s="29">
        <v>7725.0</v>
      </c>
      <c r="EK46" s="29">
        <v>4993.0</v>
      </c>
      <c r="EL46" s="29">
        <v>6539.0</v>
      </c>
      <c r="EM46" s="29">
        <v>5253.0</v>
      </c>
      <c r="EN46" s="29">
        <v>4124.0</v>
      </c>
      <c r="EO46" s="29">
        <v>7056.0</v>
      </c>
      <c r="EP46" s="29">
        <v>6787.0</v>
      </c>
      <c r="EQ46" s="29">
        <v>3264.0</v>
      </c>
      <c r="ER46" s="29">
        <v>3384.0</v>
      </c>
      <c r="ES46" s="29">
        <v>10137.0</v>
      </c>
      <c r="ET46" s="29">
        <v>16216.0</v>
      </c>
      <c r="EU46" s="29">
        <v>7267.0</v>
      </c>
      <c r="EV46" s="29">
        <v>3662.0</v>
      </c>
      <c r="EW46" s="29">
        <v>5287.0</v>
      </c>
      <c r="EX46" s="29">
        <v>10363.0</v>
      </c>
      <c r="EY46" s="29">
        <v>1215.0</v>
      </c>
      <c r="EZ46" s="29">
        <v>4142.0</v>
      </c>
      <c r="FA46" s="29">
        <v>1165.0</v>
      </c>
      <c r="FB46" s="29">
        <v>2085.0</v>
      </c>
      <c r="FC46" s="29">
        <v>9500.0</v>
      </c>
      <c r="FD46" s="29">
        <v>3265.0</v>
      </c>
      <c r="FE46" s="29">
        <v>12348.0</v>
      </c>
      <c r="FF46" s="29">
        <v>6939.0</v>
      </c>
      <c r="FG46" s="29">
        <v>8168.0</v>
      </c>
      <c r="FH46" s="29">
        <v>10541.0</v>
      </c>
      <c r="FI46" s="29">
        <v>6357.0</v>
      </c>
      <c r="FJ46" s="29">
        <v>5798.0</v>
      </c>
      <c r="FK46" s="29">
        <v>4059.0</v>
      </c>
      <c r="FL46" s="29">
        <v>1480.0</v>
      </c>
      <c r="FM46" s="29">
        <v>7276.0</v>
      </c>
      <c r="FN46" s="29">
        <v>5049.0</v>
      </c>
      <c r="FO46" s="29">
        <v>3057.0</v>
      </c>
      <c r="FP46" s="29">
        <v>951.0</v>
      </c>
      <c r="FQ46" s="29">
        <v>2007.0</v>
      </c>
      <c r="FR46" s="29">
        <v>501.0</v>
      </c>
      <c r="FS46" s="29">
        <v>419.0</v>
      </c>
      <c r="FT46" s="29">
        <v>3070.0</v>
      </c>
      <c r="FU46" s="29">
        <v>1129.0</v>
      </c>
    </row>
    <row r="47">
      <c r="A47" s="28">
        <v>43344.0</v>
      </c>
      <c r="B47" s="29">
        <v>3493194.0</v>
      </c>
      <c r="C47" s="29">
        <v>40552.0</v>
      </c>
      <c r="D47" s="29">
        <v>30332.0</v>
      </c>
      <c r="E47" s="29">
        <v>28504.0</v>
      </c>
      <c r="F47" s="29">
        <v>58886.0</v>
      </c>
      <c r="G47" s="29">
        <v>22724.0</v>
      </c>
      <c r="H47" s="29">
        <v>30730.0</v>
      </c>
      <c r="I47" s="29">
        <v>19191.0</v>
      </c>
      <c r="J47" s="29">
        <v>32100.0</v>
      </c>
      <c r="K47" s="29">
        <v>29771.0</v>
      </c>
      <c r="L47" s="29">
        <v>201118.0</v>
      </c>
      <c r="M47" s="29">
        <v>17250.0</v>
      </c>
      <c r="N47" s="29">
        <v>29500.0</v>
      </c>
      <c r="O47" s="29">
        <v>27822.0</v>
      </c>
      <c r="P47" s="29">
        <v>34940.0</v>
      </c>
      <c r="Q47" s="29">
        <v>31648.0</v>
      </c>
      <c r="R47" s="29">
        <v>38220.0</v>
      </c>
      <c r="S47" s="29">
        <v>29035.0</v>
      </c>
      <c r="T47" s="29">
        <v>185372.0</v>
      </c>
      <c r="U47" s="29">
        <v>18079.0</v>
      </c>
      <c r="V47" s="29">
        <v>31008.0</v>
      </c>
      <c r="W47" s="29">
        <v>36322.0</v>
      </c>
      <c r="X47" s="29">
        <v>1969.0</v>
      </c>
      <c r="Y47" s="29">
        <v>34353.0</v>
      </c>
      <c r="Z47" s="29">
        <v>24921.0</v>
      </c>
      <c r="AA47" s="29">
        <v>26905.0</v>
      </c>
      <c r="AB47" s="29">
        <v>57202.0</v>
      </c>
      <c r="AC47" s="29">
        <v>31513.0</v>
      </c>
      <c r="AD47" s="29">
        <v>18020.0</v>
      </c>
      <c r="AE47" s="29">
        <v>22398.0</v>
      </c>
      <c r="AF47" s="29">
        <v>165408.0</v>
      </c>
      <c r="AG47" s="29">
        <v>11153.0</v>
      </c>
      <c r="AH47" s="29">
        <v>11189.0</v>
      </c>
      <c r="AI47" s="29">
        <v>112450.0</v>
      </c>
      <c r="AJ47" s="29">
        <v>21727.0</v>
      </c>
      <c r="AK47" s="29">
        <v>52121.0</v>
      </c>
      <c r="AL47" s="29">
        <v>83600.0</v>
      </c>
      <c r="AM47" s="29">
        <v>39598.0</v>
      </c>
      <c r="AN47" s="29">
        <v>5124.0</v>
      </c>
      <c r="AO47" s="29">
        <v>10906.0</v>
      </c>
      <c r="AP47" s="29">
        <v>8636.0</v>
      </c>
      <c r="AQ47" s="29">
        <v>12487.0</v>
      </c>
      <c r="AR47" s="29">
        <v>15035.0</v>
      </c>
      <c r="AS47" s="29">
        <v>60280.0</v>
      </c>
      <c r="AT47" s="29">
        <v>111607.0</v>
      </c>
      <c r="AU47" s="29">
        <v>16001.0</v>
      </c>
      <c r="AV47" s="29">
        <v>23169.0</v>
      </c>
      <c r="AW47" s="29">
        <v>68746.0</v>
      </c>
      <c r="AX47" s="29">
        <v>35282.0</v>
      </c>
      <c r="AY47" s="29">
        <v>36906.0</v>
      </c>
      <c r="AZ47" s="29">
        <v>67687.0</v>
      </c>
      <c r="BA47" s="29">
        <v>40342.0</v>
      </c>
      <c r="BB47" s="29">
        <v>58023.0</v>
      </c>
      <c r="BC47" s="29">
        <v>41038.0</v>
      </c>
      <c r="BD47" s="29">
        <v>28725.0</v>
      </c>
      <c r="BE47" s="29">
        <v>55921.0</v>
      </c>
      <c r="BF47" s="29">
        <v>54493.0</v>
      </c>
      <c r="BG47" s="29">
        <v>24218.0</v>
      </c>
      <c r="BH47" s="29">
        <v>26619.0</v>
      </c>
      <c r="BI47" s="29">
        <v>90576.0</v>
      </c>
      <c r="BJ47" s="29">
        <v>122780.0</v>
      </c>
      <c r="BK47" s="29">
        <v>57463.0</v>
      </c>
      <c r="BL47" s="29">
        <v>27756.0</v>
      </c>
      <c r="BM47" s="29">
        <v>37561.0</v>
      </c>
      <c r="BN47" s="29">
        <v>73685.0</v>
      </c>
      <c r="BO47" s="29">
        <v>9529.0</v>
      </c>
      <c r="BP47" s="29">
        <v>33119.0</v>
      </c>
      <c r="BQ47" s="29">
        <v>9178.0</v>
      </c>
      <c r="BR47" s="29">
        <v>17510.0</v>
      </c>
      <c r="BS47" s="29">
        <v>62732.0</v>
      </c>
      <c r="BT47" s="29">
        <v>26182.0</v>
      </c>
      <c r="BU47" s="29">
        <v>97164.0</v>
      </c>
      <c r="BV47" s="29">
        <v>54290.0</v>
      </c>
      <c r="BW47" s="29">
        <v>61352.0</v>
      </c>
      <c r="BX47" s="29">
        <v>62156.0</v>
      </c>
      <c r="BY47" s="29">
        <v>49259.0</v>
      </c>
      <c r="BZ47" s="29">
        <v>30961.0</v>
      </c>
      <c r="CA47" s="29">
        <v>33619.0</v>
      </c>
      <c r="CB47" s="29">
        <v>10851.0</v>
      </c>
      <c r="CC47" s="29">
        <v>59605.0</v>
      </c>
      <c r="CD47" s="29">
        <v>43406.0</v>
      </c>
      <c r="CE47" s="29">
        <v>24079.0</v>
      </c>
      <c r="CF47" s="29">
        <v>6993.0</v>
      </c>
      <c r="CG47" s="29">
        <v>17421.0</v>
      </c>
      <c r="CH47" s="29">
        <v>3709.0</v>
      </c>
      <c r="CI47" s="29">
        <v>3543.0</v>
      </c>
      <c r="CJ47" s="29">
        <v>27161.0</v>
      </c>
      <c r="CK47" s="29">
        <v>9780.0</v>
      </c>
      <c r="CL47" s="29">
        <v>463852.0</v>
      </c>
      <c r="CM47" s="29">
        <v>5308.0</v>
      </c>
      <c r="CN47" s="29">
        <v>4211.0</v>
      </c>
      <c r="CO47" s="29">
        <v>3701.0</v>
      </c>
      <c r="CP47" s="29">
        <v>7581.0</v>
      </c>
      <c r="CQ47" s="29">
        <v>3083.0</v>
      </c>
      <c r="CR47" s="29">
        <v>4005.0</v>
      </c>
      <c r="CS47" s="29">
        <v>2817.0</v>
      </c>
      <c r="CT47" s="29">
        <v>4385.0</v>
      </c>
      <c r="CU47" s="29">
        <v>4203.0</v>
      </c>
      <c r="CV47" s="29">
        <v>23614.0</v>
      </c>
      <c r="CW47" s="29">
        <v>2030.0</v>
      </c>
      <c r="CX47" s="29">
        <v>3515.0</v>
      </c>
      <c r="CY47" s="29">
        <v>3849.0</v>
      </c>
      <c r="CZ47" s="29">
        <v>7029.0</v>
      </c>
      <c r="DA47" s="29">
        <v>4555.0</v>
      </c>
      <c r="DB47" s="29">
        <v>4741.0</v>
      </c>
      <c r="DC47" s="29">
        <v>3805.0</v>
      </c>
      <c r="DD47" s="29">
        <v>25381.0</v>
      </c>
      <c r="DE47" s="29">
        <v>2274.0</v>
      </c>
      <c r="DF47" s="29">
        <v>4739.0</v>
      </c>
      <c r="DG47" s="29">
        <v>5330.0</v>
      </c>
      <c r="DH47" s="29">
        <v>244.0</v>
      </c>
      <c r="DI47" s="29">
        <v>5086.0</v>
      </c>
      <c r="DJ47" s="29">
        <v>3511.0</v>
      </c>
      <c r="DK47" s="29">
        <v>3518.0</v>
      </c>
      <c r="DL47" s="29">
        <v>6296.0</v>
      </c>
      <c r="DM47" s="29">
        <v>4223.0</v>
      </c>
      <c r="DN47" s="29">
        <v>2450.0</v>
      </c>
      <c r="DO47" s="29">
        <v>2952.0</v>
      </c>
      <c r="DP47" s="29">
        <v>18713.0</v>
      </c>
      <c r="DQ47" s="29">
        <v>1399.0</v>
      </c>
      <c r="DR47" s="29">
        <v>1517.0</v>
      </c>
      <c r="DS47" s="29">
        <v>15222.0</v>
      </c>
      <c r="DT47" s="29">
        <v>2731.0</v>
      </c>
      <c r="DU47" s="29">
        <v>7492.0</v>
      </c>
      <c r="DV47" s="29">
        <v>10986.0</v>
      </c>
      <c r="DW47" s="29">
        <v>5458.0</v>
      </c>
      <c r="DX47" s="29">
        <v>867.0</v>
      </c>
      <c r="DY47" s="29">
        <v>1373.0</v>
      </c>
      <c r="DZ47" s="29">
        <v>1155.0</v>
      </c>
      <c r="EA47" s="29">
        <v>1572.0</v>
      </c>
      <c r="EB47" s="29">
        <v>1841.0</v>
      </c>
      <c r="EC47" s="29">
        <v>7052.0</v>
      </c>
      <c r="ED47" s="29">
        <v>14715.0</v>
      </c>
      <c r="EE47" s="29">
        <v>2013.0</v>
      </c>
      <c r="EF47" s="29">
        <v>3101.0</v>
      </c>
      <c r="EG47" s="29">
        <v>8979.0</v>
      </c>
      <c r="EH47" s="29">
        <v>5634.0</v>
      </c>
      <c r="EI47" s="29">
        <v>4456.0</v>
      </c>
      <c r="EJ47" s="29">
        <v>9088.0</v>
      </c>
      <c r="EK47" s="29">
        <v>5949.0</v>
      </c>
      <c r="EL47" s="29">
        <v>6768.0</v>
      </c>
      <c r="EM47" s="29">
        <v>5786.0</v>
      </c>
      <c r="EN47" s="29">
        <v>3428.0</v>
      </c>
      <c r="EO47" s="29">
        <v>6920.0</v>
      </c>
      <c r="EP47" s="29">
        <v>7785.0</v>
      </c>
      <c r="EQ47" s="29">
        <v>3041.0</v>
      </c>
      <c r="ER47" s="29">
        <v>4804.0</v>
      </c>
      <c r="ES47" s="29">
        <v>12084.0</v>
      </c>
      <c r="ET47" s="29">
        <v>16903.0</v>
      </c>
      <c r="EU47" s="29">
        <v>8416.0</v>
      </c>
      <c r="EV47" s="29">
        <v>3660.0</v>
      </c>
      <c r="EW47" s="29">
        <v>4827.0</v>
      </c>
      <c r="EX47" s="29">
        <v>9469.0</v>
      </c>
      <c r="EY47" s="29">
        <v>1551.0</v>
      </c>
      <c r="EZ47" s="29">
        <v>4442.0</v>
      </c>
      <c r="FA47" s="29">
        <v>1653.0</v>
      </c>
      <c r="FB47" s="29">
        <v>2664.0</v>
      </c>
      <c r="FC47" s="29">
        <v>8725.0</v>
      </c>
      <c r="FD47" s="29">
        <v>4186.0</v>
      </c>
      <c r="FE47" s="29">
        <v>13094.0</v>
      </c>
      <c r="FF47" s="29">
        <v>6947.0</v>
      </c>
      <c r="FG47" s="29">
        <v>9062.0</v>
      </c>
      <c r="FH47" s="29">
        <v>7619.0</v>
      </c>
      <c r="FI47" s="29">
        <v>6034.0</v>
      </c>
      <c r="FJ47" s="29">
        <v>4478.0</v>
      </c>
      <c r="FK47" s="29">
        <v>5398.0</v>
      </c>
      <c r="FL47" s="29">
        <v>1499.0</v>
      </c>
      <c r="FM47" s="29">
        <v>7409.0</v>
      </c>
      <c r="FN47" s="29">
        <v>5213.0</v>
      </c>
      <c r="FO47" s="29">
        <v>3122.0</v>
      </c>
      <c r="FP47" s="29">
        <v>800.0</v>
      </c>
      <c r="FQ47" s="29">
        <v>2586.0</v>
      </c>
      <c r="FR47" s="29">
        <v>587.0</v>
      </c>
      <c r="FS47" s="29">
        <v>521.0</v>
      </c>
      <c r="FT47" s="29">
        <v>3796.0</v>
      </c>
      <c r="FU47" s="29">
        <v>1059.0</v>
      </c>
    </row>
    <row r="48">
      <c r="A48" s="28">
        <v>43374.0</v>
      </c>
      <c r="B48" s="29">
        <v>3971876.0</v>
      </c>
      <c r="C48" s="29">
        <v>46044.0</v>
      </c>
      <c r="D48" s="29">
        <v>34737.0</v>
      </c>
      <c r="E48" s="29">
        <v>32979.0</v>
      </c>
      <c r="F48" s="29">
        <v>66939.0</v>
      </c>
      <c r="G48" s="29">
        <v>26347.0</v>
      </c>
      <c r="H48" s="29">
        <v>34859.0</v>
      </c>
      <c r="I48" s="29">
        <v>22258.0</v>
      </c>
      <c r="J48" s="29">
        <v>36395.0</v>
      </c>
      <c r="K48" s="29">
        <v>34179.0</v>
      </c>
      <c r="L48" s="29">
        <v>226075.0</v>
      </c>
      <c r="M48" s="29">
        <v>19596.0</v>
      </c>
      <c r="N48" s="29">
        <v>33156.0</v>
      </c>
      <c r="O48" s="29">
        <v>33071.0</v>
      </c>
      <c r="P48" s="29">
        <v>39225.0</v>
      </c>
      <c r="Q48" s="29">
        <v>36281.0</v>
      </c>
      <c r="R48" s="29">
        <v>43455.0</v>
      </c>
      <c r="S48" s="29">
        <v>33020.0</v>
      </c>
      <c r="T48" s="29">
        <v>207746.0</v>
      </c>
      <c r="U48" s="29">
        <v>20674.0</v>
      </c>
      <c r="V48" s="29">
        <v>35230.0</v>
      </c>
      <c r="W48" s="29">
        <v>42273.0</v>
      </c>
      <c r="X48" s="29">
        <v>2306.0</v>
      </c>
      <c r="Y48" s="29">
        <v>39967.0</v>
      </c>
      <c r="Z48" s="29">
        <v>28836.0</v>
      </c>
      <c r="AA48" s="29">
        <v>31019.0</v>
      </c>
      <c r="AB48" s="29">
        <v>65268.0</v>
      </c>
      <c r="AC48" s="29">
        <v>35968.0</v>
      </c>
      <c r="AD48" s="29">
        <v>20695.0</v>
      </c>
      <c r="AE48" s="29">
        <v>25615.0</v>
      </c>
      <c r="AF48" s="29">
        <v>185159.0</v>
      </c>
      <c r="AG48" s="29">
        <v>12591.0</v>
      </c>
      <c r="AH48" s="29">
        <v>12934.0</v>
      </c>
      <c r="AI48" s="29">
        <v>127748.0</v>
      </c>
      <c r="AJ48" s="29">
        <v>25615.0</v>
      </c>
      <c r="AK48" s="29">
        <v>59448.0</v>
      </c>
      <c r="AL48" s="29">
        <v>94396.0</v>
      </c>
      <c r="AM48" s="29">
        <v>45573.0</v>
      </c>
      <c r="AN48" s="29">
        <v>5762.0</v>
      </c>
      <c r="AO48" s="29">
        <v>12297.0</v>
      </c>
      <c r="AP48" s="29">
        <v>9897.0</v>
      </c>
      <c r="AQ48" s="29">
        <v>14043.0</v>
      </c>
      <c r="AR48" s="29">
        <v>17159.0</v>
      </c>
      <c r="AS48" s="29">
        <v>69005.0</v>
      </c>
      <c r="AT48" s="29">
        <v>127564.0</v>
      </c>
      <c r="AU48" s="29">
        <v>18024.0</v>
      </c>
      <c r="AV48" s="29">
        <v>26360.0</v>
      </c>
      <c r="AW48" s="29">
        <v>77955.0</v>
      </c>
      <c r="AX48" s="29">
        <v>40629.0</v>
      </c>
      <c r="AY48" s="29">
        <v>41711.0</v>
      </c>
      <c r="AZ48" s="29">
        <v>76448.0</v>
      </c>
      <c r="BA48" s="29">
        <v>45929.0</v>
      </c>
      <c r="BB48" s="29">
        <v>65687.0</v>
      </c>
      <c r="BC48" s="29">
        <v>46715.0</v>
      </c>
      <c r="BD48" s="29">
        <v>32456.0</v>
      </c>
      <c r="BE48" s="29">
        <v>63226.0</v>
      </c>
      <c r="BF48" s="29">
        <v>61901.0</v>
      </c>
      <c r="BG48" s="29">
        <v>27395.0</v>
      </c>
      <c r="BH48" s="29">
        <v>30436.0</v>
      </c>
      <c r="BI48" s="29">
        <v>103063.0</v>
      </c>
      <c r="BJ48" s="29">
        <v>139242.0</v>
      </c>
      <c r="BK48" s="29">
        <v>65418.0</v>
      </c>
      <c r="BL48" s="29">
        <v>31484.0</v>
      </c>
      <c r="BM48" s="29">
        <v>42340.0</v>
      </c>
      <c r="BN48" s="29">
        <v>83338.0</v>
      </c>
      <c r="BO48" s="29">
        <v>11013.0</v>
      </c>
      <c r="BP48" s="29">
        <v>37958.0</v>
      </c>
      <c r="BQ48" s="29">
        <v>11102.0</v>
      </c>
      <c r="BR48" s="29">
        <v>20279.0</v>
      </c>
      <c r="BS48" s="29">
        <v>71633.0</v>
      </c>
      <c r="BT48" s="29">
        <v>30190.0</v>
      </c>
      <c r="BU48" s="29">
        <v>110421.0</v>
      </c>
      <c r="BV48" s="29">
        <v>61772.0</v>
      </c>
      <c r="BW48" s="29">
        <v>70202.0</v>
      </c>
      <c r="BX48" s="29">
        <v>70294.0</v>
      </c>
      <c r="BY48" s="29">
        <v>55558.0</v>
      </c>
      <c r="BZ48" s="29">
        <v>35457.0</v>
      </c>
      <c r="CA48" s="29">
        <v>38216.0</v>
      </c>
      <c r="CB48" s="29">
        <v>12527.0</v>
      </c>
      <c r="CC48" s="29">
        <v>67953.0</v>
      </c>
      <c r="CD48" s="29">
        <v>49032.0</v>
      </c>
      <c r="CE48" s="29">
        <v>27278.0</v>
      </c>
      <c r="CF48" s="29">
        <v>7975.0</v>
      </c>
      <c r="CG48" s="29">
        <v>19885.0</v>
      </c>
      <c r="CH48" s="29">
        <v>4376.0</v>
      </c>
      <c r="CI48" s="29">
        <v>4166.0</v>
      </c>
      <c r="CJ48" s="29">
        <v>31959.0</v>
      </c>
      <c r="CK48" s="29">
        <v>10984.0</v>
      </c>
      <c r="CL48" s="29">
        <v>478682.0</v>
      </c>
      <c r="CM48" s="29">
        <v>5492.0</v>
      </c>
      <c r="CN48" s="29">
        <v>4405.0</v>
      </c>
      <c r="CO48" s="29">
        <v>4475.0</v>
      </c>
      <c r="CP48" s="29">
        <v>8053.0</v>
      </c>
      <c r="CQ48" s="29">
        <v>3623.0</v>
      </c>
      <c r="CR48" s="29">
        <v>4129.0</v>
      </c>
      <c r="CS48" s="29">
        <v>3067.0</v>
      </c>
      <c r="CT48" s="29">
        <v>4295.0</v>
      </c>
      <c r="CU48" s="29">
        <v>4408.0</v>
      </c>
      <c r="CV48" s="29">
        <v>24957.0</v>
      </c>
      <c r="CW48" s="29">
        <v>2346.0</v>
      </c>
      <c r="CX48" s="29">
        <v>3656.0</v>
      </c>
      <c r="CY48" s="29">
        <v>5249.0</v>
      </c>
      <c r="CZ48" s="29">
        <v>4285.0</v>
      </c>
      <c r="DA48" s="29">
        <v>4633.0</v>
      </c>
      <c r="DB48" s="29">
        <v>5235.0</v>
      </c>
      <c r="DC48" s="29">
        <v>3985.0</v>
      </c>
      <c r="DD48" s="29">
        <v>22374.0</v>
      </c>
      <c r="DE48" s="29">
        <v>2595.0</v>
      </c>
      <c r="DF48" s="29">
        <v>4222.0</v>
      </c>
      <c r="DG48" s="29">
        <v>5951.0</v>
      </c>
      <c r="DH48" s="29">
        <v>337.0</v>
      </c>
      <c r="DI48" s="29">
        <v>5614.0</v>
      </c>
      <c r="DJ48" s="29">
        <v>3915.0</v>
      </c>
      <c r="DK48" s="29">
        <v>4114.0</v>
      </c>
      <c r="DL48" s="29">
        <v>8066.0</v>
      </c>
      <c r="DM48" s="29">
        <v>4455.0</v>
      </c>
      <c r="DN48" s="29">
        <v>2675.0</v>
      </c>
      <c r="DO48" s="29">
        <v>3217.0</v>
      </c>
      <c r="DP48" s="29">
        <v>19751.0</v>
      </c>
      <c r="DQ48" s="29">
        <v>1438.0</v>
      </c>
      <c r="DR48" s="29">
        <v>1745.0</v>
      </c>
      <c r="DS48" s="29">
        <v>15298.0</v>
      </c>
      <c r="DT48" s="29">
        <v>3888.0</v>
      </c>
      <c r="DU48" s="29">
        <v>7327.0</v>
      </c>
      <c r="DV48" s="29">
        <v>10796.0</v>
      </c>
      <c r="DW48" s="29">
        <v>5975.0</v>
      </c>
      <c r="DX48" s="29">
        <v>638.0</v>
      </c>
      <c r="DY48" s="29">
        <v>1391.0</v>
      </c>
      <c r="DZ48" s="29">
        <v>1261.0</v>
      </c>
      <c r="EA48" s="29">
        <v>1556.0</v>
      </c>
      <c r="EB48" s="29">
        <v>2124.0</v>
      </c>
      <c r="EC48" s="29">
        <v>8725.0</v>
      </c>
      <c r="ED48" s="29">
        <v>15957.0</v>
      </c>
      <c r="EE48" s="29">
        <v>2023.0</v>
      </c>
      <c r="EF48" s="29">
        <v>3191.0</v>
      </c>
      <c r="EG48" s="29">
        <v>9209.0</v>
      </c>
      <c r="EH48" s="29">
        <v>5347.0</v>
      </c>
      <c r="EI48" s="29">
        <v>4805.0</v>
      </c>
      <c r="EJ48" s="29">
        <v>8761.0</v>
      </c>
      <c r="EK48" s="29">
        <v>5587.0</v>
      </c>
      <c r="EL48" s="29">
        <v>7664.0</v>
      </c>
      <c r="EM48" s="29">
        <v>5677.0</v>
      </c>
      <c r="EN48" s="29">
        <v>3731.0</v>
      </c>
      <c r="EO48" s="29">
        <v>7305.0</v>
      </c>
      <c r="EP48" s="29">
        <v>7408.0</v>
      </c>
      <c r="EQ48" s="29">
        <v>3177.0</v>
      </c>
      <c r="ER48" s="29">
        <v>3817.0</v>
      </c>
      <c r="ES48" s="29">
        <v>12487.0</v>
      </c>
      <c r="ET48" s="29">
        <v>16462.0</v>
      </c>
      <c r="EU48" s="29">
        <v>7955.0</v>
      </c>
      <c r="EV48" s="29">
        <v>3728.0</v>
      </c>
      <c r="EW48" s="29">
        <v>4779.0</v>
      </c>
      <c r="EX48" s="29">
        <v>9653.0</v>
      </c>
      <c r="EY48" s="29">
        <v>1484.0</v>
      </c>
      <c r="EZ48" s="29">
        <v>4839.0</v>
      </c>
      <c r="FA48" s="29">
        <v>1924.0</v>
      </c>
      <c r="FB48" s="29">
        <v>2769.0</v>
      </c>
      <c r="FC48" s="29">
        <v>8901.0</v>
      </c>
      <c r="FD48" s="29">
        <v>4008.0</v>
      </c>
      <c r="FE48" s="29">
        <v>13257.0</v>
      </c>
      <c r="FF48" s="29">
        <v>7482.0</v>
      </c>
      <c r="FG48" s="29">
        <v>8850.0</v>
      </c>
      <c r="FH48" s="29">
        <v>8138.0</v>
      </c>
      <c r="FI48" s="29">
        <v>6299.0</v>
      </c>
      <c r="FJ48" s="29">
        <v>4496.0</v>
      </c>
      <c r="FK48" s="29">
        <v>4597.0</v>
      </c>
      <c r="FL48" s="29">
        <v>1676.0</v>
      </c>
      <c r="FM48" s="29">
        <v>8348.0</v>
      </c>
      <c r="FN48" s="29">
        <v>5626.0</v>
      </c>
      <c r="FO48" s="29">
        <v>3199.0</v>
      </c>
      <c r="FP48" s="29">
        <v>982.0</v>
      </c>
      <c r="FQ48" s="29">
        <v>2464.0</v>
      </c>
      <c r="FR48" s="29">
        <v>667.0</v>
      </c>
      <c r="FS48" s="29">
        <v>623.0</v>
      </c>
      <c r="FT48" s="29">
        <v>4798.0</v>
      </c>
      <c r="FU48" s="29">
        <v>1204.0</v>
      </c>
    </row>
    <row r="49">
      <c r="A49" s="28">
        <v>43405.0</v>
      </c>
      <c r="B49" s="29">
        <v>4385710.0</v>
      </c>
      <c r="C49" s="29">
        <v>50813.0</v>
      </c>
      <c r="D49" s="29">
        <v>38706.0</v>
      </c>
      <c r="E49" s="29">
        <v>36731.0</v>
      </c>
      <c r="F49" s="29">
        <v>73999.0</v>
      </c>
      <c r="G49" s="29">
        <v>29290.0</v>
      </c>
      <c r="H49" s="29">
        <v>38986.0</v>
      </c>
      <c r="I49" s="29">
        <v>24555.0</v>
      </c>
      <c r="J49" s="29">
        <v>40248.0</v>
      </c>
      <c r="K49" s="29">
        <v>37866.0</v>
      </c>
      <c r="L49" s="29">
        <v>250306.0</v>
      </c>
      <c r="M49" s="29">
        <v>21934.0</v>
      </c>
      <c r="N49" s="29">
        <v>36749.0</v>
      </c>
      <c r="O49" s="29">
        <v>36237.0</v>
      </c>
      <c r="P49" s="29">
        <v>42881.0</v>
      </c>
      <c r="Q49" s="29">
        <v>40411.0</v>
      </c>
      <c r="R49" s="29">
        <v>48133.0</v>
      </c>
      <c r="S49" s="29">
        <v>36449.0</v>
      </c>
      <c r="T49" s="29">
        <v>227296.0</v>
      </c>
      <c r="U49" s="29">
        <v>22802.0</v>
      </c>
      <c r="V49" s="29">
        <v>38585.0</v>
      </c>
      <c r="W49" s="29">
        <v>46644.0</v>
      </c>
      <c r="X49" s="29">
        <v>2528.0</v>
      </c>
      <c r="Y49" s="29">
        <v>44116.0</v>
      </c>
      <c r="Z49" s="29">
        <v>31946.0</v>
      </c>
      <c r="AA49" s="29">
        <v>34604.0</v>
      </c>
      <c r="AB49" s="29">
        <v>72857.0</v>
      </c>
      <c r="AC49" s="29">
        <v>39888.0</v>
      </c>
      <c r="AD49" s="29">
        <v>22922.0</v>
      </c>
      <c r="AE49" s="29">
        <v>28280.0</v>
      </c>
      <c r="AF49" s="29">
        <v>203978.0</v>
      </c>
      <c r="AG49" s="29">
        <v>13992.0</v>
      </c>
      <c r="AH49" s="29">
        <v>14270.0</v>
      </c>
      <c r="AI49" s="29">
        <v>140930.0</v>
      </c>
      <c r="AJ49" s="29">
        <v>28469.0</v>
      </c>
      <c r="AK49" s="29">
        <v>65900.0</v>
      </c>
      <c r="AL49" s="29">
        <v>103634.0</v>
      </c>
      <c r="AM49" s="29">
        <v>50982.0</v>
      </c>
      <c r="AN49" s="29">
        <v>6383.0</v>
      </c>
      <c r="AO49" s="29">
        <v>13733.0</v>
      </c>
      <c r="AP49" s="29">
        <v>10981.0</v>
      </c>
      <c r="AQ49" s="29">
        <v>15565.0</v>
      </c>
      <c r="AR49" s="29">
        <v>19125.0</v>
      </c>
      <c r="AS49" s="29">
        <v>76885.0</v>
      </c>
      <c r="AT49" s="29">
        <v>140700.0</v>
      </c>
      <c r="AU49" s="29">
        <v>19865.0</v>
      </c>
      <c r="AV49" s="29">
        <v>29021.0</v>
      </c>
      <c r="AW49" s="29">
        <v>85586.0</v>
      </c>
      <c r="AX49" s="29">
        <v>45987.0</v>
      </c>
      <c r="AY49" s="29">
        <v>46595.0</v>
      </c>
      <c r="AZ49" s="29">
        <v>83924.0</v>
      </c>
      <c r="BA49" s="29">
        <v>50055.0</v>
      </c>
      <c r="BB49" s="29">
        <v>72604.0</v>
      </c>
      <c r="BC49" s="29">
        <v>51811.0</v>
      </c>
      <c r="BD49" s="29">
        <v>35902.0</v>
      </c>
      <c r="BE49" s="29">
        <v>70120.0</v>
      </c>
      <c r="BF49" s="29">
        <v>68385.0</v>
      </c>
      <c r="BG49" s="29">
        <v>29962.0</v>
      </c>
      <c r="BH49" s="29">
        <v>33408.0</v>
      </c>
      <c r="BI49" s="29">
        <v>113314.0</v>
      </c>
      <c r="BJ49" s="29">
        <v>153422.0</v>
      </c>
      <c r="BK49" s="29">
        <v>72401.0</v>
      </c>
      <c r="BL49" s="29">
        <v>34765.0</v>
      </c>
      <c r="BM49" s="29">
        <v>46256.0</v>
      </c>
      <c r="BN49" s="29">
        <v>91770.0</v>
      </c>
      <c r="BO49" s="29">
        <v>12169.0</v>
      </c>
      <c r="BP49" s="29">
        <v>42028.0</v>
      </c>
      <c r="BQ49" s="29">
        <v>12465.0</v>
      </c>
      <c r="BR49" s="29">
        <v>22352.0</v>
      </c>
      <c r="BS49" s="29">
        <v>78684.0</v>
      </c>
      <c r="BT49" s="29">
        <v>33745.0</v>
      </c>
      <c r="BU49" s="29">
        <v>121332.0</v>
      </c>
      <c r="BV49" s="29">
        <v>67973.0</v>
      </c>
      <c r="BW49" s="29">
        <v>76879.0</v>
      </c>
      <c r="BX49" s="29">
        <v>76956.0</v>
      </c>
      <c r="BY49" s="29">
        <v>61480.0</v>
      </c>
      <c r="BZ49" s="29">
        <v>38375.0</v>
      </c>
      <c r="CA49" s="29">
        <v>41748.0</v>
      </c>
      <c r="CB49" s="29">
        <v>14079.0</v>
      </c>
      <c r="CC49" s="29">
        <v>75233.0</v>
      </c>
      <c r="CD49" s="29">
        <v>53756.0</v>
      </c>
      <c r="CE49" s="29">
        <v>30041.0</v>
      </c>
      <c r="CF49" s="29">
        <v>8990.0</v>
      </c>
      <c r="CG49" s="29">
        <v>22401.0</v>
      </c>
      <c r="CH49" s="29">
        <v>4841.0</v>
      </c>
      <c r="CI49" s="29">
        <v>4562.0</v>
      </c>
      <c r="CJ49" s="29">
        <v>36079.0</v>
      </c>
      <c r="CK49" s="29">
        <v>12166.0</v>
      </c>
      <c r="CL49" s="29">
        <v>413834.0</v>
      </c>
      <c r="CM49" s="29">
        <v>4769.0</v>
      </c>
      <c r="CN49" s="29">
        <v>3969.0</v>
      </c>
      <c r="CO49" s="29">
        <v>3752.0</v>
      </c>
      <c r="CP49" s="29">
        <v>7060.0</v>
      </c>
      <c r="CQ49" s="29">
        <v>2943.0</v>
      </c>
      <c r="CR49" s="29">
        <v>4127.0</v>
      </c>
      <c r="CS49" s="29">
        <v>2297.0</v>
      </c>
      <c r="CT49" s="29">
        <v>3853.0</v>
      </c>
      <c r="CU49" s="29">
        <v>3687.0</v>
      </c>
      <c r="CV49" s="29">
        <v>24231.0</v>
      </c>
      <c r="CW49" s="29">
        <v>2338.0</v>
      </c>
      <c r="CX49" s="29">
        <v>3593.0</v>
      </c>
      <c r="CY49" s="29">
        <v>3166.0</v>
      </c>
      <c r="CZ49" s="29">
        <v>3656.0</v>
      </c>
      <c r="DA49" s="29">
        <v>4130.0</v>
      </c>
      <c r="DB49" s="29">
        <v>4678.0</v>
      </c>
      <c r="DC49" s="29">
        <v>3429.0</v>
      </c>
      <c r="DD49" s="29">
        <v>19550.0</v>
      </c>
      <c r="DE49" s="29">
        <v>2128.0</v>
      </c>
      <c r="DF49" s="29">
        <v>3355.0</v>
      </c>
      <c r="DG49" s="29">
        <v>4371.0</v>
      </c>
      <c r="DH49" s="29">
        <v>222.0</v>
      </c>
      <c r="DI49" s="29">
        <v>4149.0</v>
      </c>
      <c r="DJ49" s="29">
        <v>3110.0</v>
      </c>
      <c r="DK49" s="29">
        <v>3585.0</v>
      </c>
      <c r="DL49" s="29">
        <v>7589.0</v>
      </c>
      <c r="DM49" s="29">
        <v>3920.0</v>
      </c>
      <c r="DN49" s="29">
        <v>2227.0</v>
      </c>
      <c r="DO49" s="29">
        <v>2665.0</v>
      </c>
      <c r="DP49" s="29">
        <v>18819.0</v>
      </c>
      <c r="DQ49" s="29">
        <v>1401.0</v>
      </c>
      <c r="DR49" s="29">
        <v>1336.0</v>
      </c>
      <c r="DS49" s="29">
        <v>13182.0</v>
      </c>
      <c r="DT49" s="29">
        <v>2854.0</v>
      </c>
      <c r="DU49" s="29">
        <v>6452.0</v>
      </c>
      <c r="DV49" s="29">
        <v>9238.0</v>
      </c>
      <c r="DW49" s="29">
        <v>5409.0</v>
      </c>
      <c r="DX49" s="29">
        <v>621.0</v>
      </c>
      <c r="DY49" s="29">
        <v>1436.0</v>
      </c>
      <c r="DZ49" s="29">
        <v>1084.0</v>
      </c>
      <c r="EA49" s="29">
        <v>1522.0</v>
      </c>
      <c r="EB49" s="29">
        <v>1966.0</v>
      </c>
      <c r="EC49" s="29">
        <v>7880.0</v>
      </c>
      <c r="ED49" s="29">
        <v>13136.0</v>
      </c>
      <c r="EE49" s="29">
        <v>1841.0</v>
      </c>
      <c r="EF49" s="29">
        <v>2661.0</v>
      </c>
      <c r="EG49" s="29">
        <v>7631.0</v>
      </c>
      <c r="EH49" s="29">
        <v>5358.0</v>
      </c>
      <c r="EI49" s="29">
        <v>4884.0</v>
      </c>
      <c r="EJ49" s="29">
        <v>7476.0</v>
      </c>
      <c r="EK49" s="29">
        <v>4126.0</v>
      </c>
      <c r="EL49" s="29">
        <v>6917.0</v>
      </c>
      <c r="EM49" s="29">
        <v>5096.0</v>
      </c>
      <c r="EN49" s="29">
        <v>3446.0</v>
      </c>
      <c r="EO49" s="29">
        <v>6894.0</v>
      </c>
      <c r="EP49" s="29">
        <v>6484.0</v>
      </c>
      <c r="EQ49" s="29">
        <v>2567.0</v>
      </c>
      <c r="ER49" s="29">
        <v>2972.0</v>
      </c>
      <c r="ES49" s="29">
        <v>10251.0</v>
      </c>
      <c r="ET49" s="29">
        <v>14180.0</v>
      </c>
      <c r="EU49" s="29">
        <v>6983.0</v>
      </c>
      <c r="EV49" s="29">
        <v>3281.0</v>
      </c>
      <c r="EW49" s="29">
        <v>3916.0</v>
      </c>
      <c r="EX49" s="29">
        <v>8432.0</v>
      </c>
      <c r="EY49" s="29">
        <v>1156.0</v>
      </c>
      <c r="EZ49" s="29">
        <v>4070.0</v>
      </c>
      <c r="FA49" s="29">
        <v>1363.0</v>
      </c>
      <c r="FB49" s="29">
        <v>2073.0</v>
      </c>
      <c r="FC49" s="29">
        <v>7051.0</v>
      </c>
      <c r="FD49" s="29">
        <v>3555.0</v>
      </c>
      <c r="FE49" s="29">
        <v>10911.0</v>
      </c>
      <c r="FF49" s="29">
        <v>6201.0</v>
      </c>
      <c r="FG49" s="29">
        <v>6677.0</v>
      </c>
      <c r="FH49" s="29">
        <v>6662.0</v>
      </c>
      <c r="FI49" s="29">
        <v>5922.0</v>
      </c>
      <c r="FJ49" s="29">
        <v>2918.0</v>
      </c>
      <c r="FK49" s="29">
        <v>3532.0</v>
      </c>
      <c r="FL49" s="29">
        <v>1552.0</v>
      </c>
      <c r="FM49" s="29">
        <v>7280.0</v>
      </c>
      <c r="FN49" s="29">
        <v>4724.0</v>
      </c>
      <c r="FO49" s="29">
        <v>2763.0</v>
      </c>
      <c r="FP49" s="29">
        <v>1015.0</v>
      </c>
      <c r="FQ49" s="29">
        <v>2516.0</v>
      </c>
      <c r="FR49" s="29">
        <v>465.0</v>
      </c>
      <c r="FS49" s="29">
        <v>396.0</v>
      </c>
      <c r="FT49" s="29">
        <v>4120.0</v>
      </c>
      <c r="FU49" s="29">
        <v>1182.0</v>
      </c>
    </row>
    <row r="50">
      <c r="A50" s="28">
        <v>43435.0</v>
      </c>
      <c r="B50" s="29">
        <v>4786023.0</v>
      </c>
      <c r="C50" s="29">
        <v>55909.0</v>
      </c>
      <c r="D50" s="29">
        <v>41951.0</v>
      </c>
      <c r="E50" s="29">
        <v>39965.0</v>
      </c>
      <c r="F50" s="29">
        <v>80501.0</v>
      </c>
      <c r="G50" s="29">
        <v>32024.0</v>
      </c>
      <c r="H50" s="29">
        <v>42991.0</v>
      </c>
      <c r="I50" s="29">
        <v>26775.0</v>
      </c>
      <c r="J50" s="29">
        <v>44188.0</v>
      </c>
      <c r="K50" s="29">
        <v>41407.0</v>
      </c>
      <c r="L50" s="29">
        <v>272714.0</v>
      </c>
      <c r="M50" s="29">
        <v>23706.0</v>
      </c>
      <c r="N50" s="29">
        <v>40002.0</v>
      </c>
      <c r="O50" s="29">
        <v>39318.0</v>
      </c>
      <c r="P50" s="29">
        <v>46458.0</v>
      </c>
      <c r="Q50" s="29">
        <v>43954.0</v>
      </c>
      <c r="R50" s="29">
        <v>52843.0</v>
      </c>
      <c r="S50" s="29">
        <v>40146.0</v>
      </c>
      <c r="T50" s="29">
        <v>254929.0</v>
      </c>
      <c r="U50" s="29">
        <v>25034.0</v>
      </c>
      <c r="V50" s="29">
        <v>42022.0</v>
      </c>
      <c r="W50" s="29">
        <v>50986.0</v>
      </c>
      <c r="X50" s="29">
        <v>2814.0</v>
      </c>
      <c r="Y50" s="29">
        <v>48172.0</v>
      </c>
      <c r="Z50" s="29">
        <v>34975.0</v>
      </c>
      <c r="AA50" s="29">
        <v>37799.0</v>
      </c>
      <c r="AB50" s="29">
        <v>80436.0</v>
      </c>
      <c r="AC50" s="29">
        <v>43595.0</v>
      </c>
      <c r="AD50" s="29">
        <v>25097.0</v>
      </c>
      <c r="AE50" s="29">
        <v>31077.0</v>
      </c>
      <c r="AF50" s="29">
        <v>222966.0</v>
      </c>
      <c r="AG50" s="29">
        <v>14996.0</v>
      </c>
      <c r="AH50" s="29">
        <v>15686.0</v>
      </c>
      <c r="AI50" s="29">
        <v>153058.0</v>
      </c>
      <c r="AJ50" s="29">
        <v>31654.0</v>
      </c>
      <c r="AK50" s="29">
        <v>72451.0</v>
      </c>
      <c r="AL50" s="29">
        <v>112374.0</v>
      </c>
      <c r="AM50" s="29">
        <v>56694.0</v>
      </c>
      <c r="AN50" s="29">
        <v>6895.0</v>
      </c>
      <c r="AO50" s="29">
        <v>14974.0</v>
      </c>
      <c r="AP50" s="29">
        <v>11959.0</v>
      </c>
      <c r="AQ50" s="29">
        <v>17013.0</v>
      </c>
      <c r="AR50" s="29">
        <v>20929.0</v>
      </c>
      <c r="AS50" s="29">
        <v>83909.0</v>
      </c>
      <c r="AT50" s="29">
        <v>153302.0</v>
      </c>
      <c r="AU50" s="29">
        <v>21656.0</v>
      </c>
      <c r="AV50" s="29">
        <v>31350.0</v>
      </c>
      <c r="AW50" s="29">
        <v>93012.0</v>
      </c>
      <c r="AX50" s="29">
        <v>49087.0</v>
      </c>
      <c r="AY50" s="29">
        <v>51126.0</v>
      </c>
      <c r="AZ50" s="29">
        <v>90791.0</v>
      </c>
      <c r="BA50" s="29">
        <v>54615.0</v>
      </c>
      <c r="BB50" s="29">
        <v>79851.0</v>
      </c>
      <c r="BC50" s="29">
        <v>56279.0</v>
      </c>
      <c r="BD50" s="29">
        <v>38920.0</v>
      </c>
      <c r="BE50" s="29">
        <v>76326.0</v>
      </c>
      <c r="BF50" s="29">
        <v>74164.0</v>
      </c>
      <c r="BG50" s="29">
        <v>32353.0</v>
      </c>
      <c r="BH50" s="29">
        <v>36123.0</v>
      </c>
      <c r="BI50" s="29">
        <v>121994.0</v>
      </c>
      <c r="BJ50" s="29">
        <v>166540.0</v>
      </c>
      <c r="BK50" s="29">
        <v>79006.0</v>
      </c>
      <c r="BL50" s="29">
        <v>37787.0</v>
      </c>
      <c r="BM50" s="29">
        <v>49747.0</v>
      </c>
      <c r="BN50" s="29">
        <v>100853.0</v>
      </c>
      <c r="BO50" s="29">
        <v>13037.0</v>
      </c>
      <c r="BP50" s="29">
        <v>45751.0</v>
      </c>
      <c r="BQ50" s="29">
        <v>13476.0</v>
      </c>
      <c r="BR50" s="29">
        <v>24024.0</v>
      </c>
      <c r="BS50" s="29">
        <v>86819.0</v>
      </c>
      <c r="BT50" s="29">
        <v>36683.0</v>
      </c>
      <c r="BU50" s="29">
        <v>131272.0</v>
      </c>
      <c r="BV50" s="29">
        <v>74040.0</v>
      </c>
      <c r="BW50" s="29">
        <v>82915.0</v>
      </c>
      <c r="BX50" s="29">
        <v>82839.0</v>
      </c>
      <c r="BY50" s="29">
        <v>66707.0</v>
      </c>
      <c r="BZ50" s="29">
        <v>41105.0</v>
      </c>
      <c r="CA50" s="29">
        <v>45278.0</v>
      </c>
      <c r="CB50" s="29">
        <v>15539.0</v>
      </c>
      <c r="CC50" s="29">
        <v>82567.0</v>
      </c>
      <c r="CD50" s="29">
        <v>58143.0</v>
      </c>
      <c r="CE50" s="29">
        <v>32788.0</v>
      </c>
      <c r="CF50" s="29">
        <v>9746.0</v>
      </c>
      <c r="CG50" s="29">
        <v>24651.0</v>
      </c>
      <c r="CH50" s="29">
        <v>5299.0</v>
      </c>
      <c r="CI50" s="29">
        <v>5164.0</v>
      </c>
      <c r="CJ50" s="29">
        <v>40091.0</v>
      </c>
      <c r="CK50" s="29">
        <v>13387.0</v>
      </c>
      <c r="CL50" s="29">
        <v>400313.0</v>
      </c>
      <c r="CM50" s="29">
        <v>5096.0</v>
      </c>
      <c r="CN50" s="29">
        <v>3245.0</v>
      </c>
      <c r="CO50" s="29">
        <v>3234.0</v>
      </c>
      <c r="CP50" s="29">
        <v>6502.0</v>
      </c>
      <c r="CQ50" s="29">
        <v>2734.0</v>
      </c>
      <c r="CR50" s="29">
        <v>4005.0</v>
      </c>
      <c r="CS50" s="29">
        <v>2220.0</v>
      </c>
      <c r="CT50" s="29">
        <v>3940.0</v>
      </c>
      <c r="CU50" s="29">
        <v>3541.0</v>
      </c>
      <c r="CV50" s="29">
        <v>22408.0</v>
      </c>
      <c r="CW50" s="29">
        <v>1772.0</v>
      </c>
      <c r="CX50" s="29">
        <v>3253.0</v>
      </c>
      <c r="CY50" s="29">
        <v>3081.0</v>
      </c>
      <c r="CZ50" s="29">
        <v>3577.0</v>
      </c>
      <c r="DA50" s="29">
        <v>3543.0</v>
      </c>
      <c r="DB50" s="29">
        <v>4710.0</v>
      </c>
      <c r="DC50" s="29">
        <v>3697.0</v>
      </c>
      <c r="DD50" s="29">
        <v>27633.0</v>
      </c>
      <c r="DE50" s="29">
        <v>2232.0</v>
      </c>
      <c r="DF50" s="29">
        <v>3437.0</v>
      </c>
      <c r="DG50" s="29">
        <v>4342.0</v>
      </c>
      <c r="DH50" s="29">
        <v>286.0</v>
      </c>
      <c r="DI50" s="29">
        <v>4056.0</v>
      </c>
      <c r="DJ50" s="29">
        <v>3029.0</v>
      </c>
      <c r="DK50" s="29">
        <v>3195.0</v>
      </c>
      <c r="DL50" s="29">
        <v>7579.0</v>
      </c>
      <c r="DM50" s="29">
        <v>3707.0</v>
      </c>
      <c r="DN50" s="29">
        <v>2175.0</v>
      </c>
      <c r="DO50" s="29">
        <v>2797.0</v>
      </c>
      <c r="DP50" s="29">
        <v>18988.0</v>
      </c>
      <c r="DQ50" s="29">
        <v>1004.0</v>
      </c>
      <c r="DR50" s="29">
        <v>1416.0</v>
      </c>
      <c r="DS50" s="29">
        <v>12128.0</v>
      </c>
      <c r="DT50" s="29">
        <v>3185.0</v>
      </c>
      <c r="DU50" s="29">
        <v>6551.0</v>
      </c>
      <c r="DV50" s="29">
        <v>8740.0</v>
      </c>
      <c r="DW50" s="29">
        <v>5712.0</v>
      </c>
      <c r="DX50" s="29">
        <v>512.0</v>
      </c>
      <c r="DY50" s="29">
        <v>1241.0</v>
      </c>
      <c r="DZ50" s="29">
        <v>978.0</v>
      </c>
      <c r="EA50" s="29">
        <v>1448.0</v>
      </c>
      <c r="EB50" s="29">
        <v>1804.0</v>
      </c>
      <c r="EC50" s="29">
        <v>7024.0</v>
      </c>
      <c r="ED50" s="29">
        <v>12602.0</v>
      </c>
      <c r="EE50" s="29">
        <v>1791.0</v>
      </c>
      <c r="EF50" s="29">
        <v>2329.0</v>
      </c>
      <c r="EG50" s="29">
        <v>7426.0</v>
      </c>
      <c r="EH50" s="29">
        <v>3100.0</v>
      </c>
      <c r="EI50" s="29">
        <v>4531.0</v>
      </c>
      <c r="EJ50" s="29">
        <v>6867.0</v>
      </c>
      <c r="EK50" s="29">
        <v>4560.0</v>
      </c>
      <c r="EL50" s="29">
        <v>7247.0</v>
      </c>
      <c r="EM50" s="29">
        <v>4468.0</v>
      </c>
      <c r="EN50" s="29">
        <v>3018.0</v>
      </c>
      <c r="EO50" s="29">
        <v>6206.0</v>
      </c>
      <c r="EP50" s="29">
        <v>5779.0</v>
      </c>
      <c r="EQ50" s="29">
        <v>2391.0</v>
      </c>
      <c r="ER50" s="29">
        <v>2715.0</v>
      </c>
      <c r="ES50" s="29">
        <v>8680.0</v>
      </c>
      <c r="ET50" s="29">
        <v>13118.0</v>
      </c>
      <c r="EU50" s="29">
        <v>6605.0</v>
      </c>
      <c r="EV50" s="29">
        <v>3022.0</v>
      </c>
      <c r="EW50" s="29">
        <v>3491.0</v>
      </c>
      <c r="EX50" s="29">
        <v>9083.0</v>
      </c>
      <c r="EY50" s="29">
        <v>868.0</v>
      </c>
      <c r="EZ50" s="29">
        <v>3723.0</v>
      </c>
      <c r="FA50" s="29">
        <v>1011.0</v>
      </c>
      <c r="FB50" s="29">
        <v>1672.0</v>
      </c>
      <c r="FC50" s="29">
        <v>8135.0</v>
      </c>
      <c r="FD50" s="29">
        <v>2938.0</v>
      </c>
      <c r="FE50" s="29">
        <v>9940.0</v>
      </c>
      <c r="FF50" s="29">
        <v>6067.0</v>
      </c>
      <c r="FG50" s="29">
        <v>6036.0</v>
      </c>
      <c r="FH50" s="29">
        <v>5883.0</v>
      </c>
      <c r="FI50" s="29">
        <v>5227.0</v>
      </c>
      <c r="FJ50" s="29">
        <v>2730.0</v>
      </c>
      <c r="FK50" s="29">
        <v>3530.0</v>
      </c>
      <c r="FL50" s="29">
        <v>1460.0</v>
      </c>
      <c r="FM50" s="29">
        <v>7334.0</v>
      </c>
      <c r="FN50" s="29">
        <v>4387.0</v>
      </c>
      <c r="FO50" s="29">
        <v>2747.0</v>
      </c>
      <c r="FP50" s="29">
        <v>756.0</v>
      </c>
      <c r="FQ50" s="29">
        <v>2250.0</v>
      </c>
      <c r="FR50" s="29">
        <v>458.0</v>
      </c>
      <c r="FS50" s="29">
        <v>602.0</v>
      </c>
      <c r="FT50" s="29">
        <v>4012.0</v>
      </c>
      <c r="FU50" s="29">
        <v>1221.0</v>
      </c>
    </row>
    <row r="51">
      <c r="A51" s="28">
        <v>43525.0</v>
      </c>
      <c r="B51" s="29">
        <v>937122.0</v>
      </c>
      <c r="C51" s="29">
        <v>12223.0</v>
      </c>
      <c r="D51" s="29">
        <v>7713.0</v>
      </c>
      <c r="E51" s="29">
        <v>7549.0</v>
      </c>
      <c r="F51" s="29">
        <v>14669.0</v>
      </c>
      <c r="G51" s="29">
        <v>6336.0</v>
      </c>
      <c r="H51" s="29">
        <v>8692.0</v>
      </c>
      <c r="I51" s="29">
        <v>5062.0</v>
      </c>
      <c r="J51" s="29">
        <v>9105.0</v>
      </c>
      <c r="K51" s="29">
        <v>8705.0</v>
      </c>
      <c r="L51" s="29">
        <v>58811.0</v>
      </c>
      <c r="M51" s="29">
        <v>4366.0</v>
      </c>
      <c r="N51" s="29">
        <v>7663.0</v>
      </c>
      <c r="O51" s="29">
        <v>7131.0</v>
      </c>
      <c r="P51" s="29">
        <v>8021.0</v>
      </c>
      <c r="Q51" s="29">
        <v>9484.0</v>
      </c>
      <c r="R51" s="29">
        <v>11412.0</v>
      </c>
      <c r="S51" s="29">
        <v>7923.0</v>
      </c>
      <c r="T51" s="29">
        <v>49158.0</v>
      </c>
      <c r="U51" s="29">
        <v>4346.0</v>
      </c>
      <c r="V51" s="29">
        <v>7630.0</v>
      </c>
      <c r="W51" s="29">
        <v>9198.0</v>
      </c>
      <c r="X51" s="29">
        <v>0.0</v>
      </c>
      <c r="Y51" s="29">
        <v>0.0</v>
      </c>
      <c r="Z51" s="29">
        <v>6635.0</v>
      </c>
      <c r="AA51" s="29">
        <v>8427.0</v>
      </c>
      <c r="AB51" s="29">
        <v>17173.0</v>
      </c>
      <c r="AC51" s="29">
        <v>8701.0</v>
      </c>
      <c r="AD51" s="29">
        <v>4781.0</v>
      </c>
      <c r="AE51" s="29">
        <v>6836.0</v>
      </c>
      <c r="AF51" s="29">
        <v>43881.0</v>
      </c>
      <c r="AG51" s="29">
        <v>3469.0</v>
      </c>
      <c r="AH51" s="29">
        <v>3218.0</v>
      </c>
      <c r="AI51" s="29">
        <v>31390.0</v>
      </c>
      <c r="AJ51" s="29">
        <v>5693.0</v>
      </c>
      <c r="AK51" s="29">
        <v>14075.0</v>
      </c>
      <c r="AL51" s="29">
        <v>21458.0</v>
      </c>
      <c r="AM51" s="29">
        <v>12268.0</v>
      </c>
      <c r="AN51" s="29">
        <v>1393.0</v>
      </c>
      <c r="AO51" s="29">
        <v>2910.0</v>
      </c>
      <c r="AP51" s="29">
        <v>2766.0</v>
      </c>
      <c r="AQ51" s="29">
        <v>3254.0</v>
      </c>
      <c r="AR51" s="29">
        <v>4510.0</v>
      </c>
      <c r="AS51" s="29">
        <v>18530.0</v>
      </c>
      <c r="AT51" s="29">
        <v>29334.0</v>
      </c>
      <c r="AU51" s="29">
        <v>5383.0</v>
      </c>
      <c r="AV51" s="29">
        <v>4572.0</v>
      </c>
      <c r="AW51" s="29">
        <v>18726.0</v>
      </c>
      <c r="AX51" s="29">
        <v>7590.0</v>
      </c>
      <c r="AY51" s="29">
        <v>10729.0</v>
      </c>
      <c r="AZ51" s="29">
        <v>16471.0</v>
      </c>
      <c r="BA51" s="29">
        <v>9800.0</v>
      </c>
      <c r="BB51" s="29">
        <v>14961.0</v>
      </c>
      <c r="BC51" s="29">
        <v>13038.0</v>
      </c>
      <c r="BD51" s="29">
        <v>8337.0</v>
      </c>
      <c r="BE51" s="29">
        <v>15289.0</v>
      </c>
      <c r="BF51" s="29">
        <v>13771.0</v>
      </c>
      <c r="BG51" s="29">
        <v>6372.0</v>
      </c>
      <c r="BH51" s="29">
        <v>6610.0</v>
      </c>
      <c r="BI51" s="29">
        <v>23194.0</v>
      </c>
      <c r="BJ51" s="29">
        <v>34200.0</v>
      </c>
      <c r="BK51" s="29">
        <v>0.0</v>
      </c>
      <c r="BL51" s="29">
        <v>0.0</v>
      </c>
      <c r="BM51" s="29">
        <v>0.0</v>
      </c>
      <c r="BN51" s="29">
        <v>21060.0</v>
      </c>
      <c r="BO51" s="29">
        <v>3076.0</v>
      </c>
      <c r="BP51" s="29">
        <v>8971.0</v>
      </c>
      <c r="BQ51" s="29">
        <v>2261.0</v>
      </c>
      <c r="BR51" s="29">
        <v>4337.0</v>
      </c>
      <c r="BS51" s="29">
        <v>16593.0</v>
      </c>
      <c r="BT51" s="29">
        <v>7598.0</v>
      </c>
      <c r="BU51" s="29">
        <v>23391.0</v>
      </c>
      <c r="BV51" s="29">
        <v>11590.0</v>
      </c>
      <c r="BW51" s="29">
        <v>13784.0</v>
      </c>
      <c r="BX51" s="29">
        <v>15302.0</v>
      </c>
      <c r="BY51" s="29">
        <v>12501.0</v>
      </c>
      <c r="BZ51" s="29">
        <v>7610.0</v>
      </c>
      <c r="CA51" s="29">
        <v>9347.0</v>
      </c>
      <c r="CB51" s="29">
        <v>3501.0</v>
      </c>
      <c r="CC51" s="29">
        <v>16541.0</v>
      </c>
      <c r="CD51" s="29">
        <v>10100.0</v>
      </c>
      <c r="CE51" s="29">
        <v>6173.0</v>
      </c>
      <c r="CF51" s="29">
        <v>1989.0</v>
      </c>
      <c r="CG51" s="29">
        <v>4381.0</v>
      </c>
      <c r="CH51" s="29">
        <v>0.0</v>
      </c>
      <c r="CI51" s="29">
        <v>0.0</v>
      </c>
      <c r="CJ51" s="29">
        <v>7527.0</v>
      </c>
      <c r="CK51" s="29">
        <v>2565.0</v>
      </c>
      <c r="CL51" s="29">
        <v>312374.0</v>
      </c>
      <c r="CM51" s="29">
        <v>4074.33333</v>
      </c>
      <c r="CN51" s="29">
        <v>2571.0</v>
      </c>
      <c r="CO51" s="29">
        <v>2516.33333</v>
      </c>
      <c r="CP51" s="29">
        <v>4889.66667</v>
      </c>
      <c r="CQ51" s="29">
        <v>2112.0</v>
      </c>
      <c r="CR51" s="29">
        <v>2897.33333</v>
      </c>
      <c r="CS51" s="29">
        <v>1687.33333</v>
      </c>
      <c r="CT51" s="29">
        <v>3035.0</v>
      </c>
      <c r="CU51" s="29">
        <v>2901.66667</v>
      </c>
      <c r="CV51" s="29">
        <v>19603.6667</v>
      </c>
      <c r="CW51" s="29">
        <v>1455.33333</v>
      </c>
      <c r="CX51" s="29">
        <v>2554.33333</v>
      </c>
      <c r="CY51" s="29">
        <v>2377.0</v>
      </c>
      <c r="CZ51" s="29">
        <v>2673.66667</v>
      </c>
      <c r="DA51" s="29">
        <v>3161.33333</v>
      </c>
      <c r="DB51" s="29">
        <v>3804.0</v>
      </c>
      <c r="DC51" s="29">
        <v>2641.0</v>
      </c>
      <c r="DD51" s="29">
        <v>16386.0</v>
      </c>
      <c r="DE51" s="29">
        <v>1448.66667</v>
      </c>
      <c r="DF51" s="29">
        <v>2543.33333</v>
      </c>
      <c r="DG51" s="29">
        <v>3066.0</v>
      </c>
      <c r="DH51" s="29">
        <v>0.0</v>
      </c>
      <c r="DI51" s="29">
        <v>0.0</v>
      </c>
      <c r="DJ51" s="29">
        <v>2211.66667</v>
      </c>
      <c r="DK51" s="29">
        <v>2809.0</v>
      </c>
      <c r="DL51" s="29">
        <v>5724.33333</v>
      </c>
      <c r="DM51" s="29">
        <v>2900.33333</v>
      </c>
      <c r="DN51" s="29">
        <v>1593.66667</v>
      </c>
      <c r="DO51" s="29">
        <v>2278.66667</v>
      </c>
      <c r="DP51" s="29">
        <v>14627.0</v>
      </c>
      <c r="DQ51" s="29">
        <v>1156.33333</v>
      </c>
      <c r="DR51" s="29">
        <v>1072.66667</v>
      </c>
      <c r="DS51" s="29">
        <v>10463.3333</v>
      </c>
      <c r="DT51" s="29">
        <v>1897.66667</v>
      </c>
      <c r="DU51" s="29">
        <v>4691.66667</v>
      </c>
      <c r="DV51" s="29">
        <v>7152.66667</v>
      </c>
      <c r="DW51" s="29">
        <v>4089.33333</v>
      </c>
      <c r="DX51" s="29">
        <v>464.333333</v>
      </c>
      <c r="DY51" s="29">
        <v>970.0</v>
      </c>
      <c r="DZ51" s="29">
        <v>922.0</v>
      </c>
      <c r="EA51" s="29">
        <v>1084.66667</v>
      </c>
      <c r="EB51" s="29">
        <v>1503.33333</v>
      </c>
      <c r="EC51" s="29">
        <v>6176.66667</v>
      </c>
      <c r="ED51" s="29">
        <v>9778.0</v>
      </c>
      <c r="EE51" s="29">
        <v>1794.33333</v>
      </c>
      <c r="EF51" s="29">
        <v>1524.0</v>
      </c>
      <c r="EG51" s="29">
        <v>6242.0</v>
      </c>
      <c r="EH51" s="29">
        <v>2530.0</v>
      </c>
      <c r="EI51" s="29">
        <v>3576.33333</v>
      </c>
      <c r="EJ51" s="29">
        <v>5490.33333</v>
      </c>
      <c r="EK51" s="29">
        <v>3266.66667</v>
      </c>
      <c r="EL51" s="29">
        <v>4987.0</v>
      </c>
      <c r="EM51" s="29">
        <v>4346.0</v>
      </c>
      <c r="EN51" s="29">
        <v>2779.0</v>
      </c>
      <c r="EO51" s="29">
        <v>5096.33333</v>
      </c>
      <c r="EP51" s="29">
        <v>4590.33333</v>
      </c>
      <c r="EQ51" s="29">
        <v>2124.0</v>
      </c>
      <c r="ER51" s="29">
        <v>2203.33333</v>
      </c>
      <c r="ES51" s="29">
        <v>7731.33333</v>
      </c>
      <c r="ET51" s="29">
        <v>11400.0</v>
      </c>
      <c r="EU51" s="29">
        <v>0.0</v>
      </c>
      <c r="EV51" s="29">
        <v>0.0</v>
      </c>
      <c r="EW51" s="29">
        <v>0.0</v>
      </c>
      <c r="EX51" s="29">
        <v>7020.0</v>
      </c>
      <c r="EY51" s="29">
        <v>1025.33333</v>
      </c>
      <c r="EZ51" s="29">
        <v>2990.33333</v>
      </c>
      <c r="FA51" s="29">
        <v>753.666667</v>
      </c>
      <c r="FB51" s="29">
        <v>1445.66667</v>
      </c>
      <c r="FC51" s="29">
        <v>5531.0</v>
      </c>
      <c r="FD51" s="29">
        <v>2532.66667</v>
      </c>
      <c r="FE51" s="29">
        <v>7797.0</v>
      </c>
      <c r="FF51" s="29">
        <v>3863.33333</v>
      </c>
      <c r="FG51" s="29">
        <v>4594.66667</v>
      </c>
      <c r="FH51" s="29">
        <v>5100.66667</v>
      </c>
      <c r="FI51" s="29">
        <v>4167.0</v>
      </c>
      <c r="FJ51" s="29">
        <v>2536.66667</v>
      </c>
      <c r="FK51" s="29">
        <v>3115.66667</v>
      </c>
      <c r="FL51" s="29">
        <v>1167.0</v>
      </c>
      <c r="FM51" s="29">
        <v>5513.66667</v>
      </c>
      <c r="FN51" s="29">
        <v>3366.66667</v>
      </c>
      <c r="FO51" s="29">
        <v>2057.66667</v>
      </c>
      <c r="FP51" s="29">
        <v>663.0</v>
      </c>
      <c r="FQ51" s="29">
        <v>1460.33333</v>
      </c>
      <c r="FR51" s="29">
        <v>0.0</v>
      </c>
      <c r="FS51" s="29">
        <v>0.0</v>
      </c>
      <c r="FT51" s="29">
        <v>2509.0</v>
      </c>
      <c r="FU51" s="29">
        <v>855.0</v>
      </c>
    </row>
    <row r="52">
      <c r="A52" s="28">
        <v>43556.0</v>
      </c>
      <c r="B52" s="29">
        <v>1269654.0</v>
      </c>
      <c r="C52" s="29">
        <v>16025.0</v>
      </c>
      <c r="D52" s="29">
        <v>10290.0</v>
      </c>
      <c r="E52" s="29">
        <v>10182.0</v>
      </c>
      <c r="F52" s="29">
        <v>18645.0</v>
      </c>
      <c r="G52" s="29">
        <v>8377.0</v>
      </c>
      <c r="H52" s="29">
        <v>11543.0</v>
      </c>
      <c r="I52" s="29">
        <v>6803.0</v>
      </c>
      <c r="J52" s="29">
        <v>11997.0</v>
      </c>
      <c r="K52" s="29">
        <v>11730.0</v>
      </c>
      <c r="L52" s="29">
        <v>78295.0</v>
      </c>
      <c r="M52" s="29">
        <v>5838.0</v>
      </c>
      <c r="N52" s="29">
        <v>10738.0</v>
      </c>
      <c r="O52" s="29">
        <v>9669.0</v>
      </c>
      <c r="P52" s="29">
        <v>10932.0</v>
      </c>
      <c r="Q52" s="29">
        <v>12343.0</v>
      </c>
      <c r="R52" s="29">
        <v>15033.0</v>
      </c>
      <c r="S52" s="29">
        <v>10503.0</v>
      </c>
      <c r="T52" s="29">
        <v>67336.0</v>
      </c>
      <c r="U52" s="29">
        <v>5946.0</v>
      </c>
      <c r="V52" s="29">
        <v>10247.0</v>
      </c>
      <c r="W52" s="29">
        <v>12390.0</v>
      </c>
      <c r="X52" s="29">
        <v>0.0</v>
      </c>
      <c r="Y52" s="29">
        <v>0.0</v>
      </c>
      <c r="Z52" s="29">
        <v>9008.0</v>
      </c>
      <c r="AA52" s="29">
        <v>11284.0</v>
      </c>
      <c r="AB52" s="29">
        <v>23551.0</v>
      </c>
      <c r="AC52" s="29">
        <v>11844.0</v>
      </c>
      <c r="AD52" s="29">
        <v>6460.0</v>
      </c>
      <c r="AE52" s="29">
        <v>9147.0</v>
      </c>
      <c r="AF52" s="29">
        <v>60712.0</v>
      </c>
      <c r="AG52" s="29">
        <v>4558.0</v>
      </c>
      <c r="AH52" s="29">
        <v>4272.0</v>
      </c>
      <c r="AI52" s="29">
        <v>41082.0</v>
      </c>
      <c r="AJ52" s="29">
        <v>7611.0</v>
      </c>
      <c r="AK52" s="29">
        <v>18739.0</v>
      </c>
      <c r="AL52" s="29">
        <v>29346.0</v>
      </c>
      <c r="AM52" s="29">
        <v>16502.0</v>
      </c>
      <c r="AN52" s="29">
        <v>1948.0</v>
      </c>
      <c r="AO52" s="29">
        <v>3935.0</v>
      </c>
      <c r="AP52" s="29">
        <v>3743.0</v>
      </c>
      <c r="AQ52" s="29">
        <v>4407.0</v>
      </c>
      <c r="AR52" s="29">
        <v>6079.0</v>
      </c>
      <c r="AS52" s="29">
        <v>25151.0</v>
      </c>
      <c r="AT52" s="29">
        <v>39891.0</v>
      </c>
      <c r="AU52" s="29">
        <v>7274.0</v>
      </c>
      <c r="AV52" s="29">
        <v>6204.0</v>
      </c>
      <c r="AW52" s="29">
        <v>25846.0</v>
      </c>
      <c r="AX52" s="29">
        <v>10158.0</v>
      </c>
      <c r="AY52" s="29">
        <v>13883.0</v>
      </c>
      <c r="AZ52" s="29">
        <v>22601.0</v>
      </c>
      <c r="BA52" s="29">
        <v>13974.0</v>
      </c>
      <c r="BB52" s="29">
        <v>20599.0</v>
      </c>
      <c r="BC52" s="29">
        <v>17641.0</v>
      </c>
      <c r="BD52" s="29">
        <v>11249.0</v>
      </c>
      <c r="BE52" s="29">
        <v>20830.0</v>
      </c>
      <c r="BF52" s="29">
        <v>18800.0</v>
      </c>
      <c r="BG52" s="29">
        <v>8535.0</v>
      </c>
      <c r="BH52" s="29">
        <v>9077.0</v>
      </c>
      <c r="BI52" s="29">
        <v>31729.0</v>
      </c>
      <c r="BJ52" s="29">
        <v>46787.0</v>
      </c>
      <c r="BK52" s="29">
        <v>0.0</v>
      </c>
      <c r="BL52" s="29">
        <v>0.0</v>
      </c>
      <c r="BM52" s="29">
        <v>0.0</v>
      </c>
      <c r="BN52" s="29">
        <v>28527.0</v>
      </c>
      <c r="BO52" s="29">
        <v>3906.0</v>
      </c>
      <c r="BP52" s="29">
        <v>12621.0</v>
      </c>
      <c r="BQ52" s="29">
        <v>3006.0</v>
      </c>
      <c r="BR52" s="29">
        <v>5674.0</v>
      </c>
      <c r="BS52" s="29">
        <v>22518.0</v>
      </c>
      <c r="BT52" s="29">
        <v>10334.0</v>
      </c>
      <c r="BU52" s="29">
        <v>32197.0</v>
      </c>
      <c r="BV52" s="29">
        <v>16620.0</v>
      </c>
      <c r="BW52" s="29">
        <v>19095.0</v>
      </c>
      <c r="BX52" s="29">
        <v>20484.0</v>
      </c>
      <c r="BY52" s="29">
        <v>17144.0</v>
      </c>
      <c r="BZ52" s="29">
        <v>10255.0</v>
      </c>
      <c r="CA52" s="29">
        <v>12299.0</v>
      </c>
      <c r="CB52" s="29">
        <v>4710.0</v>
      </c>
      <c r="CC52" s="29">
        <v>22750.0</v>
      </c>
      <c r="CD52" s="29">
        <v>14340.0</v>
      </c>
      <c r="CE52" s="29">
        <v>8302.0</v>
      </c>
      <c r="CF52" s="29">
        <v>2669.0</v>
      </c>
      <c r="CG52" s="29">
        <v>5916.0</v>
      </c>
      <c r="CH52" s="29">
        <v>0.0</v>
      </c>
      <c r="CI52" s="29">
        <v>0.0</v>
      </c>
      <c r="CJ52" s="29">
        <v>10393.0</v>
      </c>
      <c r="CK52" s="29">
        <v>3761.0</v>
      </c>
      <c r="CL52" s="29">
        <v>332532.0</v>
      </c>
      <c r="CM52" s="29">
        <v>3802.0</v>
      </c>
      <c r="CN52" s="29">
        <v>2577.0</v>
      </c>
      <c r="CO52" s="29">
        <v>2633.0</v>
      </c>
      <c r="CP52" s="29">
        <v>3976.0</v>
      </c>
      <c r="CQ52" s="29">
        <v>2041.0</v>
      </c>
      <c r="CR52" s="29">
        <v>2851.0</v>
      </c>
      <c r="CS52" s="29">
        <v>1741.0</v>
      </c>
      <c r="CT52" s="29">
        <v>2892.0</v>
      </c>
      <c r="CU52" s="29">
        <v>3025.0</v>
      </c>
      <c r="CV52" s="29">
        <v>19484.0</v>
      </c>
      <c r="CW52" s="29">
        <v>1472.0</v>
      </c>
      <c r="CX52" s="29">
        <v>3075.0</v>
      </c>
      <c r="CY52" s="29">
        <v>2538.0</v>
      </c>
      <c r="CZ52" s="29">
        <v>2911.0</v>
      </c>
      <c r="DA52" s="29">
        <v>2859.0</v>
      </c>
      <c r="DB52" s="29">
        <v>3621.0</v>
      </c>
      <c r="DC52" s="29">
        <v>2580.0</v>
      </c>
      <c r="DD52" s="29">
        <v>18178.0</v>
      </c>
      <c r="DE52" s="29">
        <v>1600.0</v>
      </c>
      <c r="DF52" s="29">
        <v>2617.0</v>
      </c>
      <c r="DG52" s="29">
        <v>3192.0</v>
      </c>
      <c r="DH52" s="29">
        <v>0.0</v>
      </c>
      <c r="DI52" s="29">
        <v>0.0</v>
      </c>
      <c r="DJ52" s="29">
        <v>2373.0</v>
      </c>
      <c r="DK52" s="29">
        <v>2857.0</v>
      </c>
      <c r="DL52" s="29">
        <v>6378.0</v>
      </c>
      <c r="DM52" s="29">
        <v>3143.0</v>
      </c>
      <c r="DN52" s="29">
        <v>1679.0</v>
      </c>
      <c r="DO52" s="29">
        <v>2311.0</v>
      </c>
      <c r="DP52" s="29">
        <v>16831.0</v>
      </c>
      <c r="DQ52" s="29">
        <v>1089.0</v>
      </c>
      <c r="DR52" s="29">
        <v>1054.0</v>
      </c>
      <c r="DS52" s="29">
        <v>9692.0</v>
      </c>
      <c r="DT52" s="29">
        <v>1918.0</v>
      </c>
      <c r="DU52" s="29">
        <v>4664.0</v>
      </c>
      <c r="DV52" s="29">
        <v>7888.0</v>
      </c>
      <c r="DW52" s="29">
        <v>4234.0</v>
      </c>
      <c r="DX52" s="29">
        <v>555.0</v>
      </c>
      <c r="DY52" s="29">
        <v>1025.0</v>
      </c>
      <c r="DZ52" s="29">
        <v>977.0</v>
      </c>
      <c r="EA52" s="29">
        <v>1153.0</v>
      </c>
      <c r="EB52" s="29">
        <v>1569.0</v>
      </c>
      <c r="EC52" s="29">
        <v>6621.0</v>
      </c>
      <c r="ED52" s="29">
        <v>10557.0</v>
      </c>
      <c r="EE52" s="29">
        <v>1891.0</v>
      </c>
      <c r="EF52" s="29">
        <v>1632.0</v>
      </c>
      <c r="EG52" s="29">
        <v>7120.0</v>
      </c>
      <c r="EH52" s="29">
        <v>2568.0</v>
      </c>
      <c r="EI52" s="29">
        <v>3154.0</v>
      </c>
      <c r="EJ52" s="29">
        <v>6130.0</v>
      </c>
      <c r="EK52" s="29">
        <v>4174.0</v>
      </c>
      <c r="EL52" s="29">
        <v>5638.0</v>
      </c>
      <c r="EM52" s="29">
        <v>4603.0</v>
      </c>
      <c r="EN52" s="29">
        <v>2912.0</v>
      </c>
      <c r="EO52" s="29">
        <v>5541.0</v>
      </c>
      <c r="EP52" s="29">
        <v>5029.0</v>
      </c>
      <c r="EQ52" s="29">
        <v>2163.0</v>
      </c>
      <c r="ER52" s="29">
        <v>2467.0</v>
      </c>
      <c r="ES52" s="29">
        <v>8535.0</v>
      </c>
      <c r="ET52" s="29">
        <v>12587.0</v>
      </c>
      <c r="EU52" s="29">
        <v>0.0</v>
      </c>
      <c r="EV52" s="29">
        <v>0.0</v>
      </c>
      <c r="EW52" s="29">
        <v>0.0</v>
      </c>
      <c r="EX52" s="29">
        <v>7467.0</v>
      </c>
      <c r="EY52" s="29">
        <v>830.0</v>
      </c>
      <c r="EZ52" s="29">
        <v>3650.0</v>
      </c>
      <c r="FA52" s="29">
        <v>745.0</v>
      </c>
      <c r="FB52" s="29">
        <v>1337.0</v>
      </c>
      <c r="FC52" s="29">
        <v>5925.0</v>
      </c>
      <c r="FD52" s="29">
        <v>2736.0</v>
      </c>
      <c r="FE52" s="29">
        <v>8806.0</v>
      </c>
      <c r="FF52" s="29">
        <v>5030.0</v>
      </c>
      <c r="FG52" s="29">
        <v>5311.0</v>
      </c>
      <c r="FH52" s="29">
        <v>5182.0</v>
      </c>
      <c r="FI52" s="29">
        <v>4643.0</v>
      </c>
      <c r="FJ52" s="29">
        <v>2645.0</v>
      </c>
      <c r="FK52" s="29">
        <v>2952.0</v>
      </c>
      <c r="FL52" s="29">
        <v>1209.0</v>
      </c>
      <c r="FM52" s="29">
        <v>6209.0</v>
      </c>
      <c r="FN52" s="29">
        <v>4240.0</v>
      </c>
      <c r="FO52" s="29">
        <v>2129.0</v>
      </c>
      <c r="FP52" s="29">
        <v>680.0</v>
      </c>
      <c r="FQ52" s="29">
        <v>1535.0</v>
      </c>
      <c r="FR52" s="29">
        <v>0.0</v>
      </c>
      <c r="FS52" s="29">
        <v>0.0</v>
      </c>
      <c r="FT52" s="29">
        <v>2866.0</v>
      </c>
      <c r="FU52" s="29">
        <v>1196.0</v>
      </c>
    </row>
    <row r="53">
      <c r="A53" s="28">
        <v>43586.0</v>
      </c>
      <c r="B53" s="29">
        <v>1570084.0</v>
      </c>
      <c r="C53" s="29">
        <v>19720.0</v>
      </c>
      <c r="D53" s="29">
        <v>12509.0</v>
      </c>
      <c r="E53" s="29">
        <v>12582.0</v>
      </c>
      <c r="F53" s="29">
        <v>24830.0</v>
      </c>
      <c r="G53" s="29">
        <v>10269.0</v>
      </c>
      <c r="H53" s="29">
        <v>14314.0</v>
      </c>
      <c r="I53" s="29">
        <v>8152.0</v>
      </c>
      <c r="J53" s="29">
        <v>14790.0</v>
      </c>
      <c r="K53" s="29">
        <v>14368.0</v>
      </c>
      <c r="L53" s="29">
        <v>97360.0</v>
      </c>
      <c r="M53" s="29">
        <v>7061.0</v>
      </c>
      <c r="N53" s="29">
        <v>13205.0</v>
      </c>
      <c r="O53" s="29">
        <v>12044.0</v>
      </c>
      <c r="P53" s="29">
        <v>13440.0</v>
      </c>
      <c r="Q53" s="29">
        <v>15079.0</v>
      </c>
      <c r="R53" s="29">
        <v>18504.0</v>
      </c>
      <c r="S53" s="29">
        <v>12733.0</v>
      </c>
      <c r="T53" s="29">
        <v>88316.0</v>
      </c>
      <c r="U53" s="29">
        <v>7042.0</v>
      </c>
      <c r="V53" s="29">
        <v>12473.0</v>
      </c>
      <c r="W53" s="29">
        <v>15146.0</v>
      </c>
      <c r="X53" s="29">
        <v>0.0</v>
      </c>
      <c r="Y53" s="29">
        <v>0.0</v>
      </c>
      <c r="Z53" s="29">
        <v>10603.0</v>
      </c>
      <c r="AA53" s="29">
        <v>14232.0</v>
      </c>
      <c r="AB53" s="29">
        <v>29250.0</v>
      </c>
      <c r="AC53" s="29">
        <v>14930.0</v>
      </c>
      <c r="AD53" s="29">
        <v>8039.0</v>
      </c>
      <c r="AE53" s="29">
        <v>11111.0</v>
      </c>
      <c r="AF53" s="29">
        <v>76420.0</v>
      </c>
      <c r="AG53" s="29">
        <v>5590.0</v>
      </c>
      <c r="AH53" s="29">
        <v>5167.0</v>
      </c>
      <c r="AI53" s="29">
        <v>49917.0</v>
      </c>
      <c r="AJ53" s="29">
        <v>9345.0</v>
      </c>
      <c r="AK53" s="29">
        <v>22938.0</v>
      </c>
      <c r="AL53" s="29">
        <v>36209.0</v>
      </c>
      <c r="AM53" s="29">
        <v>20066.0</v>
      </c>
      <c r="AN53" s="29">
        <v>2380.0</v>
      </c>
      <c r="AO53" s="29">
        <v>4810.0</v>
      </c>
      <c r="AP53" s="29">
        <v>4664.0</v>
      </c>
      <c r="AQ53" s="29">
        <v>5362.0</v>
      </c>
      <c r="AR53" s="29">
        <v>7331.0</v>
      </c>
      <c r="AS53" s="29">
        <v>31114.0</v>
      </c>
      <c r="AT53" s="29">
        <v>48200.0</v>
      </c>
      <c r="AU53" s="29">
        <v>8950.0</v>
      </c>
      <c r="AV53" s="29">
        <v>7867.0</v>
      </c>
      <c r="AW53" s="29">
        <v>31485.0</v>
      </c>
      <c r="AX53" s="29">
        <v>12344.0</v>
      </c>
      <c r="AY53" s="29">
        <v>16536.0</v>
      </c>
      <c r="AZ53" s="29">
        <v>27766.0</v>
      </c>
      <c r="BA53" s="29">
        <v>17409.0</v>
      </c>
      <c r="BB53" s="29">
        <v>25454.0</v>
      </c>
      <c r="BC53" s="29">
        <v>21306.0</v>
      </c>
      <c r="BD53" s="29">
        <v>13679.0</v>
      </c>
      <c r="BE53" s="29">
        <v>25770.0</v>
      </c>
      <c r="BF53" s="29">
        <v>23063.0</v>
      </c>
      <c r="BG53" s="29">
        <v>10405.0</v>
      </c>
      <c r="BH53" s="29">
        <v>11082.0</v>
      </c>
      <c r="BI53" s="29">
        <v>38448.0</v>
      </c>
      <c r="BJ53" s="29">
        <v>57925.0</v>
      </c>
      <c r="BK53" s="29">
        <v>0.0</v>
      </c>
      <c r="BL53" s="29">
        <v>0.0</v>
      </c>
      <c r="BM53" s="29">
        <v>0.0</v>
      </c>
      <c r="BN53" s="29">
        <v>35124.0</v>
      </c>
      <c r="BO53" s="29">
        <v>4599.0</v>
      </c>
      <c r="BP53" s="29">
        <v>15533.0</v>
      </c>
      <c r="BQ53" s="29">
        <v>3596.0</v>
      </c>
      <c r="BR53" s="29">
        <v>6995.0</v>
      </c>
      <c r="BS53" s="29">
        <v>28207.0</v>
      </c>
      <c r="BT53" s="29">
        <v>12471.0</v>
      </c>
      <c r="BU53" s="29">
        <v>40741.0</v>
      </c>
      <c r="BV53" s="29">
        <v>20680.0</v>
      </c>
      <c r="BW53" s="29">
        <v>23557.0</v>
      </c>
      <c r="BX53" s="29">
        <v>25098.0</v>
      </c>
      <c r="BY53" s="29">
        <v>21496.0</v>
      </c>
      <c r="BZ53" s="29">
        <v>12263.0</v>
      </c>
      <c r="CA53" s="29">
        <v>14794.0</v>
      </c>
      <c r="CB53" s="29">
        <v>6063.0</v>
      </c>
      <c r="CC53" s="29">
        <v>28312.0</v>
      </c>
      <c r="CD53" s="29">
        <v>17840.0</v>
      </c>
      <c r="CE53" s="29">
        <v>10210.0</v>
      </c>
      <c r="CF53" s="29">
        <v>3268.0</v>
      </c>
      <c r="CG53" s="29">
        <v>7163.0</v>
      </c>
      <c r="CH53" s="29">
        <v>0.0</v>
      </c>
      <c r="CI53" s="29">
        <v>0.0</v>
      </c>
      <c r="CJ53" s="29">
        <v>12740.0</v>
      </c>
      <c r="CK53" s="29">
        <v>4596.0</v>
      </c>
      <c r="CL53" s="29">
        <v>300430.0</v>
      </c>
      <c r="CM53" s="29">
        <v>3695.0</v>
      </c>
      <c r="CN53" s="29">
        <v>2219.0</v>
      </c>
      <c r="CO53" s="29">
        <v>2400.0</v>
      </c>
      <c r="CP53" s="29">
        <v>6185.0</v>
      </c>
      <c r="CQ53" s="29">
        <v>1892.0</v>
      </c>
      <c r="CR53" s="29">
        <v>2771.0</v>
      </c>
      <c r="CS53" s="29">
        <v>1349.0</v>
      </c>
      <c r="CT53" s="29">
        <v>2793.0</v>
      </c>
      <c r="CU53" s="29">
        <v>2638.0</v>
      </c>
      <c r="CV53" s="29">
        <v>19065.0</v>
      </c>
      <c r="CW53" s="29">
        <v>1223.0</v>
      </c>
      <c r="CX53" s="29">
        <v>2467.0</v>
      </c>
      <c r="CY53" s="29">
        <v>2375.0</v>
      </c>
      <c r="CZ53" s="29">
        <v>2508.0</v>
      </c>
      <c r="DA53" s="29">
        <v>2736.0</v>
      </c>
      <c r="DB53" s="29">
        <v>3471.0</v>
      </c>
      <c r="DC53" s="29">
        <v>2230.0</v>
      </c>
      <c r="DD53" s="29">
        <v>20980.0</v>
      </c>
      <c r="DE53" s="29">
        <v>1096.0</v>
      </c>
      <c r="DF53" s="29">
        <v>2226.0</v>
      </c>
      <c r="DG53" s="29">
        <v>2756.0</v>
      </c>
      <c r="DH53" s="29">
        <v>0.0</v>
      </c>
      <c r="DI53" s="29">
        <v>0.0</v>
      </c>
      <c r="DJ53" s="29">
        <v>1595.0</v>
      </c>
      <c r="DK53" s="29">
        <v>2948.0</v>
      </c>
      <c r="DL53" s="29">
        <v>5699.0</v>
      </c>
      <c r="DM53" s="29">
        <v>3086.0</v>
      </c>
      <c r="DN53" s="29">
        <v>1579.0</v>
      </c>
      <c r="DO53" s="29">
        <v>1964.0</v>
      </c>
      <c r="DP53" s="29">
        <v>15708.0</v>
      </c>
      <c r="DQ53" s="29">
        <v>1032.0</v>
      </c>
      <c r="DR53" s="29">
        <v>895.0</v>
      </c>
      <c r="DS53" s="29">
        <v>8835.0</v>
      </c>
      <c r="DT53" s="29">
        <v>1734.0</v>
      </c>
      <c r="DU53" s="29">
        <v>4199.0</v>
      </c>
      <c r="DV53" s="29">
        <v>6863.0</v>
      </c>
      <c r="DW53" s="29">
        <v>3564.0</v>
      </c>
      <c r="DX53" s="29">
        <v>432.0</v>
      </c>
      <c r="DY53" s="29">
        <v>875.0</v>
      </c>
      <c r="DZ53" s="29">
        <v>921.0</v>
      </c>
      <c r="EA53" s="29">
        <v>955.0</v>
      </c>
      <c r="EB53" s="29">
        <v>1252.0</v>
      </c>
      <c r="EC53" s="29">
        <v>5963.0</v>
      </c>
      <c r="ED53" s="29">
        <v>8309.0</v>
      </c>
      <c r="EE53" s="29">
        <v>1676.0</v>
      </c>
      <c r="EF53" s="29">
        <v>1663.0</v>
      </c>
      <c r="EG53" s="29">
        <v>5639.0</v>
      </c>
      <c r="EH53" s="29">
        <v>2186.0</v>
      </c>
      <c r="EI53" s="29">
        <v>2653.0</v>
      </c>
      <c r="EJ53" s="29">
        <v>5165.0</v>
      </c>
      <c r="EK53" s="29">
        <v>3435.0</v>
      </c>
      <c r="EL53" s="29">
        <v>4855.0</v>
      </c>
      <c r="EM53" s="29">
        <v>3665.0</v>
      </c>
      <c r="EN53" s="29">
        <v>2430.0</v>
      </c>
      <c r="EO53" s="29">
        <v>4940.0</v>
      </c>
      <c r="EP53" s="29">
        <v>4263.0</v>
      </c>
      <c r="EQ53" s="29">
        <v>1870.0</v>
      </c>
      <c r="ER53" s="29">
        <v>2005.0</v>
      </c>
      <c r="ES53" s="29">
        <v>6719.0</v>
      </c>
      <c r="ET53" s="29">
        <v>11138.0</v>
      </c>
      <c r="EU53" s="29">
        <v>0.0</v>
      </c>
      <c r="EV53" s="29">
        <v>0.0</v>
      </c>
      <c r="EW53" s="29">
        <v>0.0</v>
      </c>
      <c r="EX53" s="29">
        <v>6597.0</v>
      </c>
      <c r="EY53" s="29">
        <v>693.0</v>
      </c>
      <c r="EZ53" s="29">
        <v>2912.0</v>
      </c>
      <c r="FA53" s="29">
        <v>590.0</v>
      </c>
      <c r="FB53" s="29">
        <v>1321.0</v>
      </c>
      <c r="FC53" s="29">
        <v>5689.0</v>
      </c>
      <c r="FD53" s="29">
        <v>2137.0</v>
      </c>
      <c r="FE53" s="29">
        <v>8544.0</v>
      </c>
      <c r="FF53" s="29">
        <v>4060.0</v>
      </c>
      <c r="FG53" s="29">
        <v>4462.0</v>
      </c>
      <c r="FH53" s="29">
        <v>4614.0</v>
      </c>
      <c r="FI53" s="29">
        <v>4352.0</v>
      </c>
      <c r="FJ53" s="29">
        <v>2008.0</v>
      </c>
      <c r="FK53" s="29">
        <v>2495.0</v>
      </c>
      <c r="FL53" s="29">
        <v>1353.0</v>
      </c>
      <c r="FM53" s="29">
        <v>5562.0</v>
      </c>
      <c r="FN53" s="29">
        <v>3500.0</v>
      </c>
      <c r="FO53" s="29">
        <v>1908.0</v>
      </c>
      <c r="FP53" s="29">
        <v>599.0</v>
      </c>
      <c r="FQ53" s="29">
        <v>1247.0</v>
      </c>
      <c r="FR53" s="29">
        <v>0.0</v>
      </c>
      <c r="FS53" s="29">
        <v>0.0</v>
      </c>
      <c r="FT53" s="29">
        <v>2347.0</v>
      </c>
      <c r="FU53" s="29">
        <v>835.0</v>
      </c>
    </row>
    <row r="54">
      <c r="A54" s="28">
        <v>43617.0</v>
      </c>
      <c r="B54" s="29">
        <v>2025657.0</v>
      </c>
      <c r="C54" s="29">
        <v>24604.0</v>
      </c>
      <c r="D54" s="29">
        <v>16876.0</v>
      </c>
      <c r="E54" s="29">
        <v>16828.0</v>
      </c>
      <c r="F54" s="29">
        <v>33858.0</v>
      </c>
      <c r="G54" s="29">
        <v>13475.0</v>
      </c>
      <c r="H54" s="29">
        <v>17421.0</v>
      </c>
      <c r="I54" s="29">
        <v>10459.0</v>
      </c>
      <c r="J54" s="29">
        <v>18365.0</v>
      </c>
      <c r="K54" s="29">
        <v>17594.0</v>
      </c>
      <c r="L54" s="29">
        <v>119099.0</v>
      </c>
      <c r="M54" s="29">
        <v>8919.0</v>
      </c>
      <c r="N54" s="29">
        <v>17006.0</v>
      </c>
      <c r="O54" s="29">
        <v>16397.0</v>
      </c>
      <c r="P54" s="29">
        <v>17186.0</v>
      </c>
      <c r="Q54" s="29">
        <v>18643.0</v>
      </c>
      <c r="R54" s="29">
        <v>22563.0</v>
      </c>
      <c r="S54" s="29">
        <v>17144.0</v>
      </c>
      <c r="T54" s="29">
        <v>116137.0</v>
      </c>
      <c r="U54" s="29">
        <v>9705.0</v>
      </c>
      <c r="V54" s="29">
        <v>16885.0</v>
      </c>
      <c r="W54" s="29">
        <v>19913.0</v>
      </c>
      <c r="X54" s="29">
        <v>0.0</v>
      </c>
      <c r="Y54" s="29">
        <v>0.0</v>
      </c>
      <c r="Z54" s="29">
        <v>13385.0</v>
      </c>
      <c r="AA54" s="29">
        <v>17909.0</v>
      </c>
      <c r="AB54" s="29">
        <v>35588.0</v>
      </c>
      <c r="AC54" s="29">
        <v>18806.0</v>
      </c>
      <c r="AD54" s="29">
        <v>9853.0</v>
      </c>
      <c r="AE54" s="29">
        <v>13932.0</v>
      </c>
      <c r="AF54" s="29">
        <v>99067.0</v>
      </c>
      <c r="AG54" s="29">
        <v>6676.0</v>
      </c>
      <c r="AH54" s="29">
        <v>6234.0</v>
      </c>
      <c r="AI54" s="29">
        <v>62866.0</v>
      </c>
      <c r="AJ54" s="29">
        <v>11727.0</v>
      </c>
      <c r="AK54" s="29">
        <v>29326.0</v>
      </c>
      <c r="AL54" s="29">
        <v>46829.0</v>
      </c>
      <c r="AM54" s="29">
        <v>23681.0</v>
      </c>
      <c r="AN54" s="29">
        <v>2829.0</v>
      </c>
      <c r="AO54" s="29">
        <v>5803.0</v>
      </c>
      <c r="AP54" s="29">
        <v>5553.0</v>
      </c>
      <c r="AQ54" s="29">
        <v>6490.0</v>
      </c>
      <c r="AR54" s="29">
        <v>8681.0</v>
      </c>
      <c r="AS54" s="29">
        <v>39313.0</v>
      </c>
      <c r="AT54" s="29">
        <v>66457.0</v>
      </c>
      <c r="AU54" s="29">
        <v>11125.0</v>
      </c>
      <c r="AV54" s="29">
        <v>10219.0</v>
      </c>
      <c r="AW54" s="29">
        <v>39649.0</v>
      </c>
      <c r="AX54" s="29">
        <v>15866.0</v>
      </c>
      <c r="AY54" s="29">
        <v>21557.0</v>
      </c>
      <c r="AZ54" s="29">
        <v>37561.0</v>
      </c>
      <c r="BA54" s="29">
        <v>24140.0</v>
      </c>
      <c r="BB54" s="29">
        <v>34139.0</v>
      </c>
      <c r="BC54" s="29">
        <v>26150.0</v>
      </c>
      <c r="BD54" s="29">
        <v>17259.0</v>
      </c>
      <c r="BE54" s="29">
        <v>33340.0</v>
      </c>
      <c r="BF54" s="29">
        <v>29734.0</v>
      </c>
      <c r="BG54" s="29">
        <v>13671.0</v>
      </c>
      <c r="BH54" s="29">
        <v>14815.0</v>
      </c>
      <c r="BI54" s="29">
        <v>51813.0</v>
      </c>
      <c r="BJ54" s="29">
        <v>72158.0</v>
      </c>
      <c r="BK54" s="29">
        <v>0.0</v>
      </c>
      <c r="BL54" s="29">
        <v>0.0</v>
      </c>
      <c r="BM54" s="29">
        <v>0.0</v>
      </c>
      <c r="BN54" s="29">
        <v>44298.0</v>
      </c>
      <c r="BO54" s="29">
        <v>5413.0</v>
      </c>
      <c r="BP54" s="29">
        <v>19618.0</v>
      </c>
      <c r="BQ54" s="29">
        <v>4579.0</v>
      </c>
      <c r="BR54" s="29">
        <v>9486.0</v>
      </c>
      <c r="BS54" s="29">
        <v>36459.0</v>
      </c>
      <c r="BT54" s="29">
        <v>15613.0</v>
      </c>
      <c r="BU54" s="29">
        <v>57021.0</v>
      </c>
      <c r="BV54" s="29">
        <v>26845.0</v>
      </c>
      <c r="BW54" s="29">
        <v>32062.0</v>
      </c>
      <c r="BX54" s="29">
        <v>32239.0</v>
      </c>
      <c r="BY54" s="29">
        <v>28042.0</v>
      </c>
      <c r="BZ54" s="29">
        <v>17183.0</v>
      </c>
      <c r="CA54" s="29">
        <v>20463.0</v>
      </c>
      <c r="CB54" s="29">
        <v>7469.0</v>
      </c>
      <c r="CC54" s="29">
        <v>36553.0</v>
      </c>
      <c r="CD54" s="29">
        <v>23968.0</v>
      </c>
      <c r="CE54" s="29">
        <v>13457.0</v>
      </c>
      <c r="CF54" s="29">
        <v>3935.0</v>
      </c>
      <c r="CG54" s="29">
        <v>9188.0</v>
      </c>
      <c r="CH54" s="29">
        <v>0.0</v>
      </c>
      <c r="CI54" s="29">
        <v>0.0</v>
      </c>
      <c r="CJ54" s="29">
        <v>17288.0</v>
      </c>
      <c r="CK54" s="29">
        <v>6663.0</v>
      </c>
      <c r="CL54" s="29">
        <v>455573.0</v>
      </c>
      <c r="CM54" s="29">
        <v>4884.0</v>
      </c>
      <c r="CN54" s="29">
        <v>4367.0</v>
      </c>
      <c r="CO54" s="29">
        <v>4246.0</v>
      </c>
      <c r="CP54" s="29">
        <v>9028.0</v>
      </c>
      <c r="CQ54" s="29">
        <v>3206.0</v>
      </c>
      <c r="CR54" s="29">
        <v>3107.0</v>
      </c>
      <c r="CS54" s="29">
        <v>2307.0</v>
      </c>
      <c r="CT54" s="29">
        <v>3575.0</v>
      </c>
      <c r="CU54" s="29">
        <v>3226.0</v>
      </c>
      <c r="CV54" s="29">
        <v>21739.0</v>
      </c>
      <c r="CW54" s="29">
        <v>1858.0</v>
      </c>
      <c r="CX54" s="29">
        <v>3801.0</v>
      </c>
      <c r="CY54" s="29">
        <v>4353.0</v>
      </c>
      <c r="CZ54" s="29">
        <v>3746.0</v>
      </c>
      <c r="DA54" s="29">
        <v>3564.0</v>
      </c>
      <c r="DB54" s="29">
        <v>4059.0</v>
      </c>
      <c r="DC54" s="29">
        <v>4411.0</v>
      </c>
      <c r="DD54" s="29">
        <v>27821.0</v>
      </c>
      <c r="DE54" s="29">
        <v>2663.0</v>
      </c>
      <c r="DF54" s="29">
        <v>4412.0</v>
      </c>
      <c r="DG54" s="29">
        <v>4767.0</v>
      </c>
      <c r="DH54" s="29">
        <v>0.0</v>
      </c>
      <c r="DI54" s="29">
        <v>0.0</v>
      </c>
      <c r="DJ54" s="29">
        <v>2782.0</v>
      </c>
      <c r="DK54" s="29">
        <v>3677.0</v>
      </c>
      <c r="DL54" s="29">
        <v>6338.0</v>
      </c>
      <c r="DM54" s="29">
        <v>3876.0</v>
      </c>
      <c r="DN54" s="29">
        <v>1814.0</v>
      </c>
      <c r="DO54" s="29">
        <v>2821.0</v>
      </c>
      <c r="DP54" s="29">
        <v>22647.0</v>
      </c>
      <c r="DQ54" s="29">
        <v>1086.0</v>
      </c>
      <c r="DR54" s="29">
        <v>1067.0</v>
      </c>
      <c r="DS54" s="29">
        <v>12949.0</v>
      </c>
      <c r="DT54" s="29">
        <v>2382.0</v>
      </c>
      <c r="DU54" s="29">
        <v>6388.0</v>
      </c>
      <c r="DV54" s="29">
        <v>10620.0</v>
      </c>
      <c r="DW54" s="29">
        <v>3615.0</v>
      </c>
      <c r="DX54" s="29">
        <v>449.0</v>
      </c>
      <c r="DY54" s="29">
        <v>993.0</v>
      </c>
      <c r="DZ54" s="29">
        <v>889.0</v>
      </c>
      <c r="EA54" s="29">
        <v>1128.0</v>
      </c>
      <c r="EB54" s="29">
        <v>1350.0</v>
      </c>
      <c r="EC54" s="29">
        <v>8199.0</v>
      </c>
      <c r="ED54" s="29">
        <v>18257.0</v>
      </c>
      <c r="EE54" s="29">
        <v>2175.0</v>
      </c>
      <c r="EF54" s="29">
        <v>2352.0</v>
      </c>
      <c r="EG54" s="29">
        <v>8164.0</v>
      </c>
      <c r="EH54" s="29">
        <v>3522.0</v>
      </c>
      <c r="EI54" s="29">
        <v>5021.0</v>
      </c>
      <c r="EJ54" s="29">
        <v>9795.0</v>
      </c>
      <c r="EK54" s="29">
        <v>6731.0</v>
      </c>
      <c r="EL54" s="29">
        <v>8685.0</v>
      </c>
      <c r="EM54" s="29">
        <v>4844.0</v>
      </c>
      <c r="EN54" s="29">
        <v>3580.0</v>
      </c>
      <c r="EO54" s="29">
        <v>7570.0</v>
      </c>
      <c r="EP54" s="29">
        <v>6671.0</v>
      </c>
      <c r="EQ54" s="29">
        <v>3266.0</v>
      </c>
      <c r="ER54" s="29">
        <v>3733.0</v>
      </c>
      <c r="ES54" s="29">
        <v>13365.0</v>
      </c>
      <c r="ET54" s="29">
        <v>14233.0</v>
      </c>
      <c r="EU54" s="29">
        <v>0.0</v>
      </c>
      <c r="EV54" s="29">
        <v>0.0</v>
      </c>
      <c r="EW54" s="29">
        <v>0.0</v>
      </c>
      <c r="EX54" s="29">
        <v>9174.0</v>
      </c>
      <c r="EY54" s="29">
        <v>814.0</v>
      </c>
      <c r="EZ54" s="29">
        <v>4085.0</v>
      </c>
      <c r="FA54" s="29">
        <v>983.0</v>
      </c>
      <c r="FB54" s="29">
        <v>2491.0</v>
      </c>
      <c r="FC54" s="29">
        <v>8252.0</v>
      </c>
      <c r="FD54" s="29">
        <v>3142.0</v>
      </c>
      <c r="FE54" s="29">
        <v>16280.0</v>
      </c>
      <c r="FF54" s="29">
        <v>6165.0</v>
      </c>
      <c r="FG54" s="29">
        <v>8505.0</v>
      </c>
      <c r="FH54" s="29">
        <v>7141.0</v>
      </c>
      <c r="FI54" s="29">
        <v>6546.0</v>
      </c>
      <c r="FJ54" s="29">
        <v>4920.0</v>
      </c>
      <c r="FK54" s="29">
        <v>5669.0</v>
      </c>
      <c r="FL54" s="29">
        <v>1406.0</v>
      </c>
      <c r="FM54" s="29">
        <v>8241.0</v>
      </c>
      <c r="FN54" s="29">
        <v>6128.0</v>
      </c>
      <c r="FO54" s="29">
        <v>3247.0</v>
      </c>
      <c r="FP54" s="29">
        <v>667.0</v>
      </c>
      <c r="FQ54" s="29">
        <v>2025.0</v>
      </c>
      <c r="FR54" s="29">
        <v>0.0</v>
      </c>
      <c r="FS54" s="29">
        <v>0.0</v>
      </c>
      <c r="FT54" s="29">
        <v>4548.0</v>
      </c>
      <c r="FU54" s="29">
        <v>2067.0</v>
      </c>
    </row>
    <row r="55">
      <c r="A55" s="28">
        <v>43647.0</v>
      </c>
      <c r="B55" s="29">
        <v>2446333.0</v>
      </c>
      <c r="C55" s="29">
        <v>29779.0</v>
      </c>
      <c r="D55" s="29">
        <v>19964.0</v>
      </c>
      <c r="E55" s="29">
        <v>19996.0</v>
      </c>
      <c r="F55" s="29">
        <v>41604.0</v>
      </c>
      <c r="G55" s="29">
        <v>16003.0</v>
      </c>
      <c r="H55" s="29">
        <v>20355.0</v>
      </c>
      <c r="I55" s="29">
        <v>12475.0</v>
      </c>
      <c r="J55" s="29">
        <v>22619.0</v>
      </c>
      <c r="K55" s="29">
        <v>21225.0</v>
      </c>
      <c r="L55" s="29">
        <v>143622.0</v>
      </c>
      <c r="M55" s="29">
        <v>11725.0</v>
      </c>
      <c r="N55" s="29">
        <v>20660.0</v>
      </c>
      <c r="O55" s="29">
        <v>20576.0</v>
      </c>
      <c r="P55" s="29">
        <v>20267.0</v>
      </c>
      <c r="Q55" s="29">
        <v>22962.0</v>
      </c>
      <c r="R55" s="29">
        <v>26541.0</v>
      </c>
      <c r="S55" s="29">
        <v>20102.0</v>
      </c>
      <c r="T55" s="29">
        <v>138967.0</v>
      </c>
      <c r="U55" s="29">
        <v>12180.0</v>
      </c>
      <c r="V55" s="29">
        <v>20131.0</v>
      </c>
      <c r="W55" s="29">
        <v>24442.0</v>
      </c>
      <c r="X55" s="29">
        <v>0.0</v>
      </c>
      <c r="Y55" s="29">
        <v>0.0</v>
      </c>
      <c r="Z55" s="29">
        <v>15802.0</v>
      </c>
      <c r="AA55" s="29">
        <v>21422.0</v>
      </c>
      <c r="AB55" s="29">
        <v>42436.0</v>
      </c>
      <c r="AC55" s="29">
        <v>22197.0</v>
      </c>
      <c r="AD55" s="29">
        <v>12208.0</v>
      </c>
      <c r="AE55" s="29">
        <v>17131.0</v>
      </c>
      <c r="AF55" s="29">
        <v>121470.0</v>
      </c>
      <c r="AG55" s="29">
        <v>7852.0</v>
      </c>
      <c r="AH55" s="29">
        <v>7692.0</v>
      </c>
      <c r="AI55" s="29">
        <v>76564.0</v>
      </c>
      <c r="AJ55" s="29">
        <v>14281.0</v>
      </c>
      <c r="AK55" s="29">
        <v>35273.0</v>
      </c>
      <c r="AL55" s="29">
        <v>56836.0</v>
      </c>
      <c r="AM55" s="29">
        <v>28161.0</v>
      </c>
      <c r="AN55" s="29">
        <v>3328.0</v>
      </c>
      <c r="AO55" s="29">
        <v>7027.0</v>
      </c>
      <c r="AP55" s="29">
        <v>6541.0</v>
      </c>
      <c r="AQ55" s="29">
        <v>7767.0</v>
      </c>
      <c r="AR55" s="29">
        <v>10389.0</v>
      </c>
      <c r="AS55" s="29">
        <v>47037.0</v>
      </c>
      <c r="AT55" s="29">
        <v>78494.0</v>
      </c>
      <c r="AU55" s="29">
        <v>12943.0</v>
      </c>
      <c r="AV55" s="29">
        <v>13238.0</v>
      </c>
      <c r="AW55" s="29">
        <v>48188.0</v>
      </c>
      <c r="AX55" s="29">
        <v>19585.0</v>
      </c>
      <c r="AY55" s="29">
        <v>25122.0</v>
      </c>
      <c r="AZ55" s="29">
        <v>45569.0</v>
      </c>
      <c r="BA55" s="29">
        <v>28244.0</v>
      </c>
      <c r="BB55" s="29">
        <v>41532.0</v>
      </c>
      <c r="BC55" s="29">
        <v>31395.0</v>
      </c>
      <c r="BD55" s="29">
        <v>20192.0</v>
      </c>
      <c r="BE55" s="29">
        <v>40387.0</v>
      </c>
      <c r="BF55" s="29">
        <v>36998.0</v>
      </c>
      <c r="BG55" s="29">
        <v>15942.0</v>
      </c>
      <c r="BH55" s="29">
        <v>17667.0</v>
      </c>
      <c r="BI55" s="29">
        <v>63709.0</v>
      </c>
      <c r="BJ55" s="29">
        <v>86990.0</v>
      </c>
      <c r="BK55" s="29">
        <v>0.0</v>
      </c>
      <c r="BL55" s="29">
        <v>0.0</v>
      </c>
      <c r="BM55" s="29">
        <v>0.0</v>
      </c>
      <c r="BN55" s="29">
        <v>53997.0</v>
      </c>
      <c r="BO55" s="29">
        <v>6680.0</v>
      </c>
      <c r="BP55" s="29">
        <v>23421.0</v>
      </c>
      <c r="BQ55" s="29">
        <v>5488.0</v>
      </c>
      <c r="BR55" s="29">
        <v>11582.0</v>
      </c>
      <c r="BS55" s="29">
        <v>43413.0</v>
      </c>
      <c r="BT55" s="29">
        <v>18660.0</v>
      </c>
      <c r="BU55" s="29">
        <v>67624.0</v>
      </c>
      <c r="BV55" s="29">
        <v>32595.0</v>
      </c>
      <c r="BW55" s="29">
        <v>39112.0</v>
      </c>
      <c r="BX55" s="29">
        <v>39754.0</v>
      </c>
      <c r="BY55" s="29">
        <v>33804.0</v>
      </c>
      <c r="BZ55" s="29">
        <v>21469.0</v>
      </c>
      <c r="CA55" s="29">
        <v>23839.0</v>
      </c>
      <c r="CB55" s="29">
        <v>8927.0</v>
      </c>
      <c r="CC55" s="29">
        <v>44931.0</v>
      </c>
      <c r="CD55" s="29">
        <v>31135.0</v>
      </c>
      <c r="CE55" s="29">
        <v>16075.0</v>
      </c>
      <c r="CF55" s="29">
        <v>4644.0</v>
      </c>
      <c r="CG55" s="29">
        <v>11136.0</v>
      </c>
      <c r="CH55" s="29">
        <v>0.0</v>
      </c>
      <c r="CI55" s="29">
        <v>0.0</v>
      </c>
      <c r="CJ55" s="29">
        <v>20966.0</v>
      </c>
      <c r="CK55" s="29">
        <v>7845.0</v>
      </c>
      <c r="CL55" s="29">
        <v>420676.0</v>
      </c>
      <c r="CM55" s="29">
        <v>5175.0</v>
      </c>
      <c r="CN55" s="29">
        <v>3088.0</v>
      </c>
      <c r="CO55" s="29">
        <v>3168.0</v>
      </c>
      <c r="CP55" s="29">
        <v>7746.0</v>
      </c>
      <c r="CQ55" s="29">
        <v>2528.0</v>
      </c>
      <c r="CR55" s="29">
        <v>2934.0</v>
      </c>
      <c r="CS55" s="29">
        <v>2016.0</v>
      </c>
      <c r="CT55" s="29">
        <v>4254.0</v>
      </c>
      <c r="CU55" s="29">
        <v>3631.0</v>
      </c>
      <c r="CV55" s="29">
        <v>24523.0</v>
      </c>
      <c r="CW55" s="29">
        <v>2806.0</v>
      </c>
      <c r="CX55" s="29">
        <v>3654.0</v>
      </c>
      <c r="CY55" s="29">
        <v>4179.0</v>
      </c>
      <c r="CZ55" s="29">
        <v>3081.0</v>
      </c>
      <c r="DA55" s="29">
        <v>4319.0</v>
      </c>
      <c r="DB55" s="29">
        <v>3978.0</v>
      </c>
      <c r="DC55" s="29">
        <v>2958.0</v>
      </c>
      <c r="DD55" s="29">
        <v>22830.0</v>
      </c>
      <c r="DE55" s="29">
        <v>2475.0</v>
      </c>
      <c r="DF55" s="29">
        <v>3246.0</v>
      </c>
      <c r="DG55" s="29">
        <v>4529.0</v>
      </c>
      <c r="DH55" s="29">
        <v>0.0</v>
      </c>
      <c r="DI55" s="29">
        <v>0.0</v>
      </c>
      <c r="DJ55" s="29">
        <v>2417.0</v>
      </c>
      <c r="DK55" s="29">
        <v>3513.0</v>
      </c>
      <c r="DL55" s="29">
        <v>6848.0</v>
      </c>
      <c r="DM55" s="29">
        <v>3391.0</v>
      </c>
      <c r="DN55" s="29">
        <v>2355.0</v>
      </c>
      <c r="DO55" s="29">
        <v>3199.0</v>
      </c>
      <c r="DP55" s="29">
        <v>22403.0</v>
      </c>
      <c r="DQ55" s="29">
        <v>1176.0</v>
      </c>
      <c r="DR55" s="29">
        <v>1458.0</v>
      </c>
      <c r="DS55" s="29">
        <v>13698.0</v>
      </c>
      <c r="DT55" s="29">
        <v>2554.0</v>
      </c>
      <c r="DU55" s="29">
        <v>5947.0</v>
      </c>
      <c r="DV55" s="29">
        <v>10007.0</v>
      </c>
      <c r="DW55" s="29">
        <v>4480.0</v>
      </c>
      <c r="DX55" s="29">
        <v>499.0</v>
      </c>
      <c r="DY55" s="29">
        <v>1224.0</v>
      </c>
      <c r="DZ55" s="29">
        <v>988.0</v>
      </c>
      <c r="EA55" s="29">
        <v>1277.0</v>
      </c>
      <c r="EB55" s="29">
        <v>1708.0</v>
      </c>
      <c r="EC55" s="29">
        <v>7724.0</v>
      </c>
      <c r="ED55" s="29">
        <v>12037.0</v>
      </c>
      <c r="EE55" s="29">
        <v>1818.0</v>
      </c>
      <c r="EF55" s="29">
        <v>3019.0</v>
      </c>
      <c r="EG55" s="29">
        <v>8539.0</v>
      </c>
      <c r="EH55" s="29">
        <v>3719.0</v>
      </c>
      <c r="EI55" s="29">
        <v>3565.0</v>
      </c>
      <c r="EJ55" s="29">
        <v>8008.0</v>
      </c>
      <c r="EK55" s="29">
        <v>4104.0</v>
      </c>
      <c r="EL55" s="29">
        <v>7393.0</v>
      </c>
      <c r="EM55" s="29">
        <v>5245.0</v>
      </c>
      <c r="EN55" s="29">
        <v>2933.0</v>
      </c>
      <c r="EO55" s="29">
        <v>7047.0</v>
      </c>
      <c r="EP55" s="29">
        <v>7264.0</v>
      </c>
      <c r="EQ55" s="29">
        <v>2271.0</v>
      </c>
      <c r="ER55" s="29">
        <v>2852.0</v>
      </c>
      <c r="ES55" s="29">
        <v>11896.0</v>
      </c>
      <c r="ET55" s="29">
        <v>14832.0</v>
      </c>
      <c r="EU55" s="29">
        <v>0.0</v>
      </c>
      <c r="EV55" s="29">
        <v>0.0</v>
      </c>
      <c r="EW55" s="29">
        <v>0.0</v>
      </c>
      <c r="EX55" s="29">
        <v>9699.0</v>
      </c>
      <c r="EY55" s="29">
        <v>1267.0</v>
      </c>
      <c r="EZ55" s="29">
        <v>3803.0</v>
      </c>
      <c r="FA55" s="29">
        <v>909.0</v>
      </c>
      <c r="FB55" s="29">
        <v>2096.0</v>
      </c>
      <c r="FC55" s="29">
        <v>6954.0</v>
      </c>
      <c r="FD55" s="29">
        <v>3047.0</v>
      </c>
      <c r="FE55" s="29">
        <v>10603.0</v>
      </c>
      <c r="FF55" s="29">
        <v>5750.0</v>
      </c>
      <c r="FG55" s="29">
        <v>7050.0</v>
      </c>
      <c r="FH55" s="29">
        <v>7515.0</v>
      </c>
      <c r="FI55" s="29">
        <v>5762.0</v>
      </c>
      <c r="FJ55" s="29">
        <v>4286.0</v>
      </c>
      <c r="FK55" s="29">
        <v>3376.0</v>
      </c>
      <c r="FL55" s="29">
        <v>1458.0</v>
      </c>
      <c r="FM55" s="29">
        <v>8378.0</v>
      </c>
      <c r="FN55" s="29">
        <v>7167.0</v>
      </c>
      <c r="FO55" s="29">
        <v>2618.0</v>
      </c>
      <c r="FP55" s="29">
        <v>709.0</v>
      </c>
      <c r="FQ55" s="29">
        <v>1948.0</v>
      </c>
      <c r="FR55" s="29">
        <v>0.0</v>
      </c>
      <c r="FS55" s="29">
        <v>0.0</v>
      </c>
      <c r="FT55" s="29">
        <v>3678.0</v>
      </c>
      <c r="FU55" s="29">
        <v>1182.0</v>
      </c>
    </row>
    <row r="56">
      <c r="A56" s="28">
        <v>43678.0</v>
      </c>
      <c r="B56" s="29">
        <v>2870342.0</v>
      </c>
      <c r="C56" s="29">
        <v>34848.0</v>
      </c>
      <c r="D56" s="29">
        <v>23162.0</v>
      </c>
      <c r="E56" s="29">
        <v>22742.0</v>
      </c>
      <c r="F56" s="29">
        <v>49714.0</v>
      </c>
      <c r="G56" s="29">
        <v>18775.0</v>
      </c>
      <c r="H56" s="29">
        <v>23611.0</v>
      </c>
      <c r="I56" s="29">
        <v>15005.0</v>
      </c>
      <c r="J56" s="29">
        <v>26135.0</v>
      </c>
      <c r="K56" s="29">
        <v>24726.0</v>
      </c>
      <c r="L56" s="29">
        <v>168647.0</v>
      </c>
      <c r="M56" s="29">
        <v>13333.0</v>
      </c>
      <c r="N56" s="29">
        <v>24379.0</v>
      </c>
      <c r="O56" s="29">
        <v>23770.0</v>
      </c>
      <c r="P56" s="29">
        <v>23325.0</v>
      </c>
      <c r="Q56" s="29">
        <v>26658.0</v>
      </c>
      <c r="R56" s="29">
        <v>31411.0</v>
      </c>
      <c r="S56" s="29">
        <v>24084.0</v>
      </c>
      <c r="T56" s="29">
        <v>166210.0</v>
      </c>
      <c r="U56" s="29">
        <v>14027.0</v>
      </c>
      <c r="V56" s="29">
        <v>23241.0</v>
      </c>
      <c r="W56" s="29">
        <v>27833.0</v>
      </c>
      <c r="X56" s="29">
        <v>0.0</v>
      </c>
      <c r="Y56" s="29">
        <v>0.0</v>
      </c>
      <c r="Z56" s="29">
        <v>18043.0</v>
      </c>
      <c r="AA56" s="29">
        <v>25728.0</v>
      </c>
      <c r="AB56" s="29">
        <v>49190.0</v>
      </c>
      <c r="AC56" s="29">
        <v>25822.0</v>
      </c>
      <c r="AD56" s="29">
        <v>14234.0</v>
      </c>
      <c r="AE56" s="29">
        <v>19828.0</v>
      </c>
      <c r="AF56" s="29">
        <v>144409.0</v>
      </c>
      <c r="AG56" s="29">
        <v>9211.0</v>
      </c>
      <c r="AH56" s="29">
        <v>9086.0</v>
      </c>
      <c r="AI56" s="29">
        <v>91040.0</v>
      </c>
      <c r="AJ56" s="29">
        <v>18339.0</v>
      </c>
      <c r="AK56" s="29">
        <v>42278.0</v>
      </c>
      <c r="AL56" s="29">
        <v>69309.0</v>
      </c>
      <c r="AM56" s="29">
        <v>32658.0</v>
      </c>
      <c r="AN56" s="29">
        <v>3853.0</v>
      </c>
      <c r="AO56" s="29">
        <v>8229.0</v>
      </c>
      <c r="AP56" s="29">
        <v>7650.0</v>
      </c>
      <c r="AQ56" s="29">
        <v>9019.0</v>
      </c>
      <c r="AR56" s="29">
        <v>12058.0</v>
      </c>
      <c r="AS56" s="29">
        <v>55130.0</v>
      </c>
      <c r="AT56" s="29">
        <v>91547.0</v>
      </c>
      <c r="AU56" s="29">
        <v>15307.0</v>
      </c>
      <c r="AV56" s="29">
        <v>15225.0</v>
      </c>
      <c r="AW56" s="29">
        <v>56239.0</v>
      </c>
      <c r="AX56" s="29">
        <v>22506.0</v>
      </c>
      <c r="AY56" s="29">
        <v>29253.0</v>
      </c>
      <c r="AZ56" s="29">
        <v>52261.0</v>
      </c>
      <c r="BA56" s="29">
        <v>32501.0</v>
      </c>
      <c r="BB56" s="29">
        <v>47777.0</v>
      </c>
      <c r="BC56" s="29">
        <v>36794.0</v>
      </c>
      <c r="BD56" s="29">
        <v>23795.0</v>
      </c>
      <c r="BE56" s="29">
        <v>46940.0</v>
      </c>
      <c r="BF56" s="29">
        <v>43555.0</v>
      </c>
      <c r="BG56" s="29">
        <v>18610.0</v>
      </c>
      <c r="BH56" s="29">
        <v>20935.0</v>
      </c>
      <c r="BI56" s="29">
        <v>72838.0</v>
      </c>
      <c r="BJ56" s="29">
        <v>101857.0</v>
      </c>
      <c r="BK56" s="29">
        <v>0.0</v>
      </c>
      <c r="BL56" s="29">
        <v>0.0</v>
      </c>
      <c r="BM56" s="29">
        <v>0.0</v>
      </c>
      <c r="BN56" s="29">
        <v>63757.0</v>
      </c>
      <c r="BO56" s="29">
        <v>7885.0</v>
      </c>
      <c r="BP56" s="29">
        <v>27669.0</v>
      </c>
      <c r="BQ56" s="29">
        <v>6433.0</v>
      </c>
      <c r="BR56" s="29">
        <v>13338.0</v>
      </c>
      <c r="BS56" s="29">
        <v>51346.0</v>
      </c>
      <c r="BT56" s="29">
        <v>21727.0</v>
      </c>
      <c r="BU56" s="29">
        <v>79933.0</v>
      </c>
      <c r="BV56" s="29">
        <v>38082.0</v>
      </c>
      <c r="BW56" s="29">
        <v>46268.0</v>
      </c>
      <c r="BX56" s="29">
        <v>47987.0</v>
      </c>
      <c r="BY56" s="29">
        <v>39927.0</v>
      </c>
      <c r="BZ56" s="29">
        <v>25315.0</v>
      </c>
      <c r="CA56" s="29">
        <v>27337.0</v>
      </c>
      <c r="CB56" s="29">
        <v>10332.0</v>
      </c>
      <c r="CC56" s="29">
        <v>51710.0</v>
      </c>
      <c r="CD56" s="29">
        <v>35804.0</v>
      </c>
      <c r="CE56" s="29">
        <v>18587.0</v>
      </c>
      <c r="CF56" s="29">
        <v>5525.0</v>
      </c>
      <c r="CG56" s="29">
        <v>12745.0</v>
      </c>
      <c r="CH56" s="29">
        <v>0.0</v>
      </c>
      <c r="CI56" s="29">
        <v>0.0</v>
      </c>
      <c r="CJ56" s="29">
        <v>24353.0</v>
      </c>
      <c r="CK56" s="29">
        <v>9171.0</v>
      </c>
      <c r="CL56" s="29">
        <v>424009.0</v>
      </c>
      <c r="CM56" s="29">
        <v>5069.0</v>
      </c>
      <c r="CN56" s="29">
        <v>3198.0</v>
      </c>
      <c r="CO56" s="29">
        <v>2746.0</v>
      </c>
      <c r="CP56" s="29">
        <v>8110.0</v>
      </c>
      <c r="CQ56" s="29">
        <v>2772.0</v>
      </c>
      <c r="CR56" s="29">
        <v>3256.0</v>
      </c>
      <c r="CS56" s="29">
        <v>2530.0</v>
      </c>
      <c r="CT56" s="29">
        <v>3516.0</v>
      </c>
      <c r="CU56" s="29">
        <v>3501.0</v>
      </c>
      <c r="CV56" s="29">
        <v>25025.0</v>
      </c>
      <c r="CW56" s="29">
        <v>1608.0</v>
      </c>
      <c r="CX56" s="29">
        <v>3719.0</v>
      </c>
      <c r="CY56" s="29">
        <v>3194.0</v>
      </c>
      <c r="CZ56" s="29">
        <v>3058.0</v>
      </c>
      <c r="DA56" s="29">
        <v>3696.0</v>
      </c>
      <c r="DB56" s="29">
        <v>4870.0</v>
      </c>
      <c r="DC56" s="29">
        <v>3982.0</v>
      </c>
      <c r="DD56" s="29">
        <v>27243.0</v>
      </c>
      <c r="DE56" s="29">
        <v>1847.0</v>
      </c>
      <c r="DF56" s="29">
        <v>3110.0</v>
      </c>
      <c r="DG56" s="29">
        <v>3391.0</v>
      </c>
      <c r="DH56" s="29">
        <v>0.0</v>
      </c>
      <c r="DI56" s="29">
        <v>0.0</v>
      </c>
      <c r="DJ56" s="29">
        <v>2241.0</v>
      </c>
      <c r="DK56" s="29">
        <v>4306.0</v>
      </c>
      <c r="DL56" s="29">
        <v>6754.0</v>
      </c>
      <c r="DM56" s="29">
        <v>3625.0</v>
      </c>
      <c r="DN56" s="29">
        <v>2026.0</v>
      </c>
      <c r="DO56" s="29">
        <v>2697.0</v>
      </c>
      <c r="DP56" s="29">
        <v>22939.0</v>
      </c>
      <c r="DQ56" s="29">
        <v>1359.0</v>
      </c>
      <c r="DR56" s="29">
        <v>1394.0</v>
      </c>
      <c r="DS56" s="29">
        <v>14476.0</v>
      </c>
      <c r="DT56" s="29">
        <v>4058.0</v>
      </c>
      <c r="DU56" s="29">
        <v>7005.0</v>
      </c>
      <c r="DV56" s="29">
        <v>12473.0</v>
      </c>
      <c r="DW56" s="29">
        <v>4497.0</v>
      </c>
      <c r="DX56" s="29">
        <v>525.0</v>
      </c>
      <c r="DY56" s="29">
        <v>1202.0</v>
      </c>
      <c r="DZ56" s="29">
        <v>1109.0</v>
      </c>
      <c r="EA56" s="29">
        <v>1252.0</v>
      </c>
      <c r="EB56" s="29">
        <v>1669.0</v>
      </c>
      <c r="EC56" s="29">
        <v>8093.0</v>
      </c>
      <c r="ED56" s="29">
        <v>13053.0</v>
      </c>
      <c r="EE56" s="29">
        <v>2364.0</v>
      </c>
      <c r="EF56" s="29">
        <v>1987.0</v>
      </c>
      <c r="EG56" s="29">
        <v>8051.0</v>
      </c>
      <c r="EH56" s="29">
        <v>2921.0</v>
      </c>
      <c r="EI56" s="29">
        <v>4131.0</v>
      </c>
      <c r="EJ56" s="29">
        <v>6692.0</v>
      </c>
      <c r="EK56" s="29">
        <v>4257.0</v>
      </c>
      <c r="EL56" s="29">
        <v>6245.0</v>
      </c>
      <c r="EM56" s="29">
        <v>5399.0</v>
      </c>
      <c r="EN56" s="29">
        <v>3603.0</v>
      </c>
      <c r="EO56" s="29">
        <v>6553.0</v>
      </c>
      <c r="EP56" s="29">
        <v>6557.0</v>
      </c>
      <c r="EQ56" s="29">
        <v>2668.0</v>
      </c>
      <c r="ER56" s="29">
        <v>3268.0</v>
      </c>
      <c r="ES56" s="29">
        <v>9129.0</v>
      </c>
      <c r="ET56" s="29">
        <v>14867.0</v>
      </c>
      <c r="EU56" s="29">
        <v>0.0</v>
      </c>
      <c r="EV56" s="29">
        <v>0.0</v>
      </c>
      <c r="EW56" s="29">
        <v>0.0</v>
      </c>
      <c r="EX56" s="29">
        <v>9760.0</v>
      </c>
      <c r="EY56" s="29">
        <v>1205.0</v>
      </c>
      <c r="EZ56" s="29">
        <v>4248.0</v>
      </c>
      <c r="FA56" s="29">
        <v>945.0</v>
      </c>
      <c r="FB56" s="29">
        <v>1756.0</v>
      </c>
      <c r="FC56" s="29">
        <v>7933.0</v>
      </c>
      <c r="FD56" s="29">
        <v>3067.0</v>
      </c>
      <c r="FE56" s="29">
        <v>12309.0</v>
      </c>
      <c r="FF56" s="29">
        <v>5487.0</v>
      </c>
      <c r="FG56" s="29">
        <v>7156.0</v>
      </c>
      <c r="FH56" s="29">
        <v>8233.0</v>
      </c>
      <c r="FI56" s="29">
        <v>6123.0</v>
      </c>
      <c r="FJ56" s="29">
        <v>3846.0</v>
      </c>
      <c r="FK56" s="29">
        <v>3498.0</v>
      </c>
      <c r="FL56" s="29">
        <v>1405.0</v>
      </c>
      <c r="FM56" s="29">
        <v>6779.0</v>
      </c>
      <c r="FN56" s="29">
        <v>4669.0</v>
      </c>
      <c r="FO56" s="29">
        <v>2512.0</v>
      </c>
      <c r="FP56" s="29">
        <v>881.0</v>
      </c>
      <c r="FQ56" s="29">
        <v>1609.0</v>
      </c>
      <c r="FR56" s="29">
        <v>0.0</v>
      </c>
      <c r="FS56" s="29">
        <v>0.0</v>
      </c>
      <c r="FT56" s="29">
        <v>3387.0</v>
      </c>
      <c r="FU56" s="29">
        <v>1326.0</v>
      </c>
    </row>
    <row r="57">
      <c r="A57" s="28">
        <v>43709.0</v>
      </c>
      <c r="B57" s="29">
        <v>3303147.0</v>
      </c>
      <c r="C57" s="29">
        <v>39709.0</v>
      </c>
      <c r="D57" s="29">
        <v>27153.0</v>
      </c>
      <c r="E57" s="29">
        <v>26168.0</v>
      </c>
      <c r="F57" s="29">
        <v>56745.0</v>
      </c>
      <c r="G57" s="29">
        <v>21788.0</v>
      </c>
      <c r="H57" s="29">
        <v>26746.0</v>
      </c>
      <c r="I57" s="29">
        <v>17882.0</v>
      </c>
      <c r="J57" s="29">
        <v>30077.0</v>
      </c>
      <c r="K57" s="29">
        <v>28671.0</v>
      </c>
      <c r="L57" s="29">
        <v>194352.0</v>
      </c>
      <c r="M57" s="29">
        <v>15420.0</v>
      </c>
      <c r="N57" s="29">
        <v>28014.0</v>
      </c>
      <c r="O57" s="29">
        <v>27095.0</v>
      </c>
      <c r="P57" s="29">
        <v>26571.0</v>
      </c>
      <c r="Q57" s="29">
        <v>30853.0</v>
      </c>
      <c r="R57" s="29">
        <v>35993.0</v>
      </c>
      <c r="S57" s="29">
        <v>27442.0</v>
      </c>
      <c r="T57" s="29">
        <v>189920.0</v>
      </c>
      <c r="U57" s="29">
        <v>15997.0</v>
      </c>
      <c r="V57" s="29">
        <v>27800.0</v>
      </c>
      <c r="W57" s="29">
        <v>32798.0</v>
      </c>
      <c r="X57" s="29">
        <v>0.0</v>
      </c>
      <c r="Y57" s="29">
        <v>0.0</v>
      </c>
      <c r="Z57" s="29">
        <v>21062.0</v>
      </c>
      <c r="AA57" s="29">
        <v>29769.0</v>
      </c>
      <c r="AB57" s="29">
        <v>55952.0</v>
      </c>
      <c r="AC57" s="29">
        <v>29661.0</v>
      </c>
      <c r="AD57" s="29">
        <v>16700.0</v>
      </c>
      <c r="AE57" s="29">
        <v>22609.0</v>
      </c>
      <c r="AF57" s="29">
        <v>161828.0</v>
      </c>
      <c r="AG57" s="29">
        <v>10502.0</v>
      </c>
      <c r="AH57" s="29">
        <v>10490.0</v>
      </c>
      <c r="AI57" s="29">
        <v>105224.0</v>
      </c>
      <c r="AJ57" s="29">
        <v>21347.0</v>
      </c>
      <c r="AK57" s="29">
        <v>49014.0</v>
      </c>
      <c r="AL57" s="29">
        <v>79098.0</v>
      </c>
      <c r="AM57" s="29">
        <v>38232.0</v>
      </c>
      <c r="AN57" s="29">
        <v>4417.0</v>
      </c>
      <c r="AO57" s="29">
        <v>9501.0</v>
      </c>
      <c r="AP57" s="29">
        <v>8797.0</v>
      </c>
      <c r="AQ57" s="29">
        <v>10412.0</v>
      </c>
      <c r="AR57" s="29">
        <v>13961.0</v>
      </c>
      <c r="AS57" s="29">
        <v>63110.0</v>
      </c>
      <c r="AT57" s="29">
        <v>105853.0</v>
      </c>
      <c r="AU57" s="29">
        <v>17547.0</v>
      </c>
      <c r="AV57" s="29">
        <v>17634.0</v>
      </c>
      <c r="AW57" s="29">
        <v>64269.0</v>
      </c>
      <c r="AX57" s="29">
        <v>27936.0</v>
      </c>
      <c r="AY57" s="29">
        <v>32971.0</v>
      </c>
      <c r="AZ57" s="29">
        <v>60457.0</v>
      </c>
      <c r="BA57" s="29">
        <v>38739.0</v>
      </c>
      <c r="BB57" s="29">
        <v>54513.0</v>
      </c>
      <c r="BC57" s="29">
        <v>42194.0</v>
      </c>
      <c r="BD57" s="29">
        <v>27044.0</v>
      </c>
      <c r="BE57" s="29">
        <v>53158.0</v>
      </c>
      <c r="BF57" s="29">
        <v>50573.0</v>
      </c>
      <c r="BG57" s="29">
        <v>21118.0</v>
      </c>
      <c r="BH57" s="29">
        <v>24873.0</v>
      </c>
      <c r="BI57" s="29">
        <v>83056.0</v>
      </c>
      <c r="BJ57" s="29">
        <v>116786.0</v>
      </c>
      <c r="BK57" s="29">
        <v>0.0</v>
      </c>
      <c r="BL57" s="29">
        <v>0.0</v>
      </c>
      <c r="BM57" s="29">
        <v>0.0</v>
      </c>
      <c r="BN57" s="29">
        <v>72546.0</v>
      </c>
      <c r="BO57" s="29">
        <v>9245.0</v>
      </c>
      <c r="BP57" s="29">
        <v>31907.0</v>
      </c>
      <c r="BQ57" s="29">
        <v>8029.0</v>
      </c>
      <c r="BR57" s="29">
        <v>15718.0</v>
      </c>
      <c r="BS57" s="29">
        <v>60732.0</v>
      </c>
      <c r="BT57" s="29">
        <v>25235.0</v>
      </c>
      <c r="BU57" s="29">
        <v>91697.0</v>
      </c>
      <c r="BV57" s="29">
        <v>43983.0</v>
      </c>
      <c r="BW57" s="29">
        <v>54853.0</v>
      </c>
      <c r="BX57" s="29">
        <v>54611.0</v>
      </c>
      <c r="BY57" s="29">
        <v>45355.0</v>
      </c>
      <c r="BZ57" s="29">
        <v>29144.0</v>
      </c>
      <c r="CA57" s="29">
        <v>31699.0</v>
      </c>
      <c r="CB57" s="29">
        <v>11746.0</v>
      </c>
      <c r="CC57" s="29">
        <v>58927.0</v>
      </c>
      <c r="CD57" s="29">
        <v>40893.0</v>
      </c>
      <c r="CE57" s="29">
        <v>21496.0</v>
      </c>
      <c r="CF57" s="29">
        <v>6234.0</v>
      </c>
      <c r="CG57" s="29">
        <v>14996.0</v>
      </c>
      <c r="CH57" s="29">
        <v>0.0</v>
      </c>
      <c r="CI57" s="29">
        <v>0.0</v>
      </c>
      <c r="CJ57" s="29">
        <v>28443.0</v>
      </c>
      <c r="CK57" s="29">
        <v>10424.0</v>
      </c>
      <c r="CL57" s="29">
        <v>432805.0</v>
      </c>
      <c r="CM57" s="29">
        <v>4861.0</v>
      </c>
      <c r="CN57" s="29">
        <v>3991.0</v>
      </c>
      <c r="CO57" s="29">
        <v>3426.0</v>
      </c>
      <c r="CP57" s="29">
        <v>7031.0</v>
      </c>
      <c r="CQ57" s="29">
        <v>3013.0</v>
      </c>
      <c r="CR57" s="29">
        <v>3135.0</v>
      </c>
      <c r="CS57" s="29">
        <v>2877.0</v>
      </c>
      <c r="CT57" s="29">
        <v>3942.0</v>
      </c>
      <c r="CU57" s="29">
        <v>3945.0</v>
      </c>
      <c r="CV57" s="29">
        <v>25705.0</v>
      </c>
      <c r="CW57" s="29">
        <v>2087.0</v>
      </c>
      <c r="CX57" s="29">
        <v>3635.0</v>
      </c>
      <c r="CY57" s="29">
        <v>3325.0</v>
      </c>
      <c r="CZ57" s="29">
        <v>3246.0</v>
      </c>
      <c r="DA57" s="29">
        <v>4195.0</v>
      </c>
      <c r="DB57" s="29">
        <v>4582.0</v>
      </c>
      <c r="DC57" s="29">
        <v>3358.0</v>
      </c>
      <c r="DD57" s="29">
        <v>23710.0</v>
      </c>
      <c r="DE57" s="29">
        <v>1970.0</v>
      </c>
      <c r="DF57" s="29">
        <v>4559.0</v>
      </c>
      <c r="DG57" s="29">
        <v>4965.0</v>
      </c>
      <c r="DH57" s="29">
        <v>0.0</v>
      </c>
      <c r="DI57" s="29">
        <v>0.0</v>
      </c>
      <c r="DJ57" s="29">
        <v>3019.0</v>
      </c>
      <c r="DK57" s="29">
        <v>4041.0</v>
      </c>
      <c r="DL57" s="29">
        <v>6762.0</v>
      </c>
      <c r="DM57" s="29">
        <v>3839.0</v>
      </c>
      <c r="DN57" s="29">
        <v>2466.0</v>
      </c>
      <c r="DO57" s="29">
        <v>2781.0</v>
      </c>
      <c r="DP57" s="29">
        <v>17419.0</v>
      </c>
      <c r="DQ57" s="29">
        <v>1291.0</v>
      </c>
      <c r="DR57" s="29">
        <v>1404.0</v>
      </c>
      <c r="DS57" s="29">
        <v>14184.0</v>
      </c>
      <c r="DT57" s="29">
        <v>3008.0</v>
      </c>
      <c r="DU57" s="29">
        <v>6736.0</v>
      </c>
      <c r="DV57" s="29">
        <v>9789.0</v>
      </c>
      <c r="DW57" s="29">
        <v>5574.0</v>
      </c>
      <c r="DX57" s="29">
        <v>564.0</v>
      </c>
      <c r="DY57" s="29">
        <v>1272.0</v>
      </c>
      <c r="DZ57" s="29">
        <v>1147.0</v>
      </c>
      <c r="EA57" s="29">
        <v>1393.0</v>
      </c>
      <c r="EB57" s="29">
        <v>1903.0</v>
      </c>
      <c r="EC57" s="29">
        <v>7980.0</v>
      </c>
      <c r="ED57" s="29">
        <v>14306.0</v>
      </c>
      <c r="EE57" s="29">
        <v>2240.0</v>
      </c>
      <c r="EF57" s="29">
        <v>2409.0</v>
      </c>
      <c r="EG57" s="29">
        <v>8030.0</v>
      </c>
      <c r="EH57" s="29">
        <v>5430.0</v>
      </c>
      <c r="EI57" s="29">
        <v>3718.0</v>
      </c>
      <c r="EJ57" s="29">
        <v>8196.0</v>
      </c>
      <c r="EK57" s="29">
        <v>6238.0</v>
      </c>
      <c r="EL57" s="29">
        <v>6736.0</v>
      </c>
      <c r="EM57" s="29">
        <v>5400.0</v>
      </c>
      <c r="EN57" s="29">
        <v>3249.0</v>
      </c>
      <c r="EO57" s="29">
        <v>6218.0</v>
      </c>
      <c r="EP57" s="29">
        <v>7018.0</v>
      </c>
      <c r="EQ57" s="29">
        <v>2508.0</v>
      </c>
      <c r="ER57" s="29">
        <v>3938.0</v>
      </c>
      <c r="ES57" s="29">
        <v>10218.0</v>
      </c>
      <c r="ET57" s="29">
        <v>14929.0</v>
      </c>
      <c r="EU57" s="29">
        <v>0.0</v>
      </c>
      <c r="EV57" s="29">
        <v>0.0</v>
      </c>
      <c r="EW57" s="29">
        <v>0.0</v>
      </c>
      <c r="EX57" s="29">
        <v>8789.0</v>
      </c>
      <c r="EY57" s="29">
        <v>1360.0</v>
      </c>
      <c r="EZ57" s="29">
        <v>4238.0</v>
      </c>
      <c r="FA57" s="29">
        <v>1596.0</v>
      </c>
      <c r="FB57" s="29">
        <v>2380.0</v>
      </c>
      <c r="FC57" s="29">
        <v>9386.0</v>
      </c>
      <c r="FD57" s="29">
        <v>3508.0</v>
      </c>
      <c r="FE57" s="29">
        <v>11764.0</v>
      </c>
      <c r="FF57" s="29">
        <v>5901.0</v>
      </c>
      <c r="FG57" s="29">
        <v>8585.0</v>
      </c>
      <c r="FH57" s="29">
        <v>6624.0</v>
      </c>
      <c r="FI57" s="29">
        <v>5428.0</v>
      </c>
      <c r="FJ57" s="29">
        <v>3829.0</v>
      </c>
      <c r="FK57" s="29">
        <v>4362.0</v>
      </c>
      <c r="FL57" s="29">
        <v>1414.0</v>
      </c>
      <c r="FM57" s="29">
        <v>7217.0</v>
      </c>
      <c r="FN57" s="29">
        <v>5089.0</v>
      </c>
      <c r="FO57" s="29">
        <v>2909.0</v>
      </c>
      <c r="FP57" s="29">
        <v>709.0</v>
      </c>
      <c r="FQ57" s="29">
        <v>2251.0</v>
      </c>
      <c r="FR57" s="29">
        <v>0.0</v>
      </c>
      <c r="FS57" s="29">
        <v>0.0</v>
      </c>
      <c r="FT57" s="29">
        <v>4090.0</v>
      </c>
      <c r="FU57" s="29">
        <v>1253.0</v>
      </c>
    </row>
    <row r="58">
      <c r="A58" s="28">
        <v>43739.0</v>
      </c>
      <c r="B58" s="29">
        <v>3742253.0</v>
      </c>
      <c r="C58" s="29">
        <v>44401.0</v>
      </c>
      <c r="D58" s="29">
        <v>31026.0</v>
      </c>
      <c r="E58" s="29">
        <v>30177.0</v>
      </c>
      <c r="F58" s="29">
        <v>64146.0</v>
      </c>
      <c r="G58" s="29">
        <v>24907.0</v>
      </c>
      <c r="H58" s="29">
        <v>30479.0</v>
      </c>
      <c r="I58" s="29">
        <v>20623.0</v>
      </c>
      <c r="J58" s="29">
        <v>34180.0</v>
      </c>
      <c r="K58" s="29">
        <v>32392.0</v>
      </c>
      <c r="L58" s="29">
        <v>220092.0</v>
      </c>
      <c r="M58" s="29">
        <v>17499.0</v>
      </c>
      <c r="N58" s="29">
        <v>31730.0</v>
      </c>
      <c r="O58" s="29">
        <v>31617.0</v>
      </c>
      <c r="P58" s="29">
        <v>30475.0</v>
      </c>
      <c r="Q58" s="29">
        <v>35215.0</v>
      </c>
      <c r="R58" s="29">
        <v>40707.0</v>
      </c>
      <c r="S58" s="29">
        <v>30848.0</v>
      </c>
      <c r="T58" s="29">
        <v>214182.0</v>
      </c>
      <c r="U58" s="29">
        <v>17954.0</v>
      </c>
      <c r="V58" s="29">
        <v>31311.0</v>
      </c>
      <c r="W58" s="29">
        <v>37804.0</v>
      </c>
      <c r="X58" s="29">
        <v>0.0</v>
      </c>
      <c r="Y58" s="29">
        <v>0.0</v>
      </c>
      <c r="Z58" s="29">
        <v>24365.0</v>
      </c>
      <c r="AA58" s="29">
        <v>33845.0</v>
      </c>
      <c r="AB58" s="29">
        <v>62835.0</v>
      </c>
      <c r="AC58" s="29">
        <v>33565.0</v>
      </c>
      <c r="AD58" s="29">
        <v>19087.0</v>
      </c>
      <c r="AE58" s="29">
        <v>25281.0</v>
      </c>
      <c r="AF58" s="29">
        <v>177162.0</v>
      </c>
      <c r="AG58" s="29">
        <v>11935.0</v>
      </c>
      <c r="AH58" s="29">
        <v>11936.0</v>
      </c>
      <c r="AI58" s="29">
        <v>119927.0</v>
      </c>
      <c r="AJ58" s="29">
        <v>24890.0</v>
      </c>
      <c r="AK58" s="29">
        <v>55604.0</v>
      </c>
      <c r="AL58" s="29">
        <v>89329.0</v>
      </c>
      <c r="AM58" s="29">
        <v>43929.0</v>
      </c>
      <c r="AN58" s="29">
        <v>5137.0</v>
      </c>
      <c r="AO58" s="29">
        <v>10798.0</v>
      </c>
      <c r="AP58" s="29">
        <v>10037.0</v>
      </c>
      <c r="AQ58" s="29">
        <v>11888.0</v>
      </c>
      <c r="AR58" s="29">
        <v>15907.0</v>
      </c>
      <c r="AS58" s="29">
        <v>71406.0</v>
      </c>
      <c r="AT58" s="29">
        <v>121344.0</v>
      </c>
      <c r="AU58" s="29">
        <v>19749.0</v>
      </c>
      <c r="AV58" s="29">
        <v>20232.0</v>
      </c>
      <c r="AW58" s="29">
        <v>72908.0</v>
      </c>
      <c r="AX58" s="29">
        <v>33080.0</v>
      </c>
      <c r="AY58" s="29">
        <v>37065.0</v>
      </c>
      <c r="AZ58" s="29">
        <v>68150.0</v>
      </c>
      <c r="BA58" s="29">
        <v>43931.0</v>
      </c>
      <c r="BB58" s="29">
        <v>61444.0</v>
      </c>
      <c r="BC58" s="29">
        <v>47979.0</v>
      </c>
      <c r="BD58" s="29">
        <v>30580.0</v>
      </c>
      <c r="BE58" s="29">
        <v>59612.0</v>
      </c>
      <c r="BF58" s="29">
        <v>57414.0</v>
      </c>
      <c r="BG58" s="29">
        <v>23727.0</v>
      </c>
      <c r="BH58" s="29">
        <v>27853.0</v>
      </c>
      <c r="BI58" s="29">
        <v>93017.0</v>
      </c>
      <c r="BJ58" s="29">
        <v>131374.0</v>
      </c>
      <c r="BK58" s="29">
        <v>0.0</v>
      </c>
      <c r="BL58" s="29">
        <v>0.0</v>
      </c>
      <c r="BM58" s="29">
        <v>0.0</v>
      </c>
      <c r="BN58" s="29">
        <v>81633.0</v>
      </c>
      <c r="BO58" s="29">
        <v>10622.0</v>
      </c>
      <c r="BP58" s="29">
        <v>36500.0</v>
      </c>
      <c r="BQ58" s="29">
        <v>9642.0</v>
      </c>
      <c r="BR58" s="29">
        <v>18263.0</v>
      </c>
      <c r="BS58" s="29">
        <v>69943.0</v>
      </c>
      <c r="BT58" s="29">
        <v>29162.0</v>
      </c>
      <c r="BU58" s="29">
        <v>104495.0</v>
      </c>
      <c r="BV58" s="29">
        <v>50487.0</v>
      </c>
      <c r="BW58" s="29">
        <v>62356.0</v>
      </c>
      <c r="BX58" s="29">
        <v>60791.0</v>
      </c>
      <c r="BY58" s="29">
        <v>51254.0</v>
      </c>
      <c r="BZ58" s="29">
        <v>32661.0</v>
      </c>
      <c r="CA58" s="29">
        <v>35929.0</v>
      </c>
      <c r="CB58" s="29">
        <v>13223.0</v>
      </c>
      <c r="CC58" s="29">
        <v>66611.0</v>
      </c>
      <c r="CD58" s="29">
        <v>46129.0</v>
      </c>
      <c r="CE58" s="29">
        <v>24308.0</v>
      </c>
      <c r="CF58" s="29">
        <v>7202.0</v>
      </c>
      <c r="CG58" s="29">
        <v>17275.0</v>
      </c>
      <c r="CH58" s="29">
        <v>0.0</v>
      </c>
      <c r="CI58" s="29">
        <v>0.0</v>
      </c>
      <c r="CJ58" s="29">
        <v>33118.0</v>
      </c>
      <c r="CK58" s="29">
        <v>11736.0</v>
      </c>
      <c r="CL58" s="29">
        <v>439106.0</v>
      </c>
      <c r="CM58" s="29">
        <v>4692.0</v>
      </c>
      <c r="CN58" s="29">
        <v>3873.0</v>
      </c>
      <c r="CO58" s="29">
        <v>4009.0</v>
      </c>
      <c r="CP58" s="29">
        <v>7401.0</v>
      </c>
      <c r="CQ58" s="29">
        <v>3119.0</v>
      </c>
      <c r="CR58" s="29">
        <v>3733.0</v>
      </c>
      <c r="CS58" s="29">
        <v>2741.0</v>
      </c>
      <c r="CT58" s="29">
        <v>4103.0</v>
      </c>
      <c r="CU58" s="29">
        <v>3721.0</v>
      </c>
      <c r="CV58" s="29">
        <v>25740.0</v>
      </c>
      <c r="CW58" s="29">
        <v>2079.0</v>
      </c>
      <c r="CX58" s="29">
        <v>3716.0</v>
      </c>
      <c r="CY58" s="29">
        <v>4522.0</v>
      </c>
      <c r="CZ58" s="29">
        <v>3904.0</v>
      </c>
      <c r="DA58" s="29">
        <v>4362.0</v>
      </c>
      <c r="DB58" s="29">
        <v>4714.0</v>
      </c>
      <c r="DC58" s="29">
        <v>3406.0</v>
      </c>
      <c r="DD58" s="29">
        <v>24262.0</v>
      </c>
      <c r="DE58" s="29">
        <v>1957.0</v>
      </c>
      <c r="DF58" s="29">
        <v>3511.0</v>
      </c>
      <c r="DG58" s="29">
        <v>5006.0</v>
      </c>
      <c r="DH58" s="29">
        <v>0.0</v>
      </c>
      <c r="DI58" s="29">
        <v>0.0</v>
      </c>
      <c r="DJ58" s="29">
        <v>3303.0</v>
      </c>
      <c r="DK58" s="29">
        <v>4076.0</v>
      </c>
      <c r="DL58" s="29">
        <v>6883.0</v>
      </c>
      <c r="DM58" s="29">
        <v>3904.0</v>
      </c>
      <c r="DN58" s="29">
        <v>2387.0</v>
      </c>
      <c r="DO58" s="29">
        <v>2672.0</v>
      </c>
      <c r="DP58" s="29">
        <v>15334.0</v>
      </c>
      <c r="DQ58" s="29">
        <v>1433.0</v>
      </c>
      <c r="DR58" s="29">
        <v>1446.0</v>
      </c>
      <c r="DS58" s="29">
        <v>14703.0</v>
      </c>
      <c r="DT58" s="29">
        <v>3543.0</v>
      </c>
      <c r="DU58" s="29">
        <v>6590.0</v>
      </c>
      <c r="DV58" s="29">
        <v>10231.0</v>
      </c>
      <c r="DW58" s="29">
        <v>5697.0</v>
      </c>
      <c r="DX58" s="29">
        <v>720.0</v>
      </c>
      <c r="DY58" s="29">
        <v>1297.0</v>
      </c>
      <c r="DZ58" s="29">
        <v>1240.0</v>
      </c>
      <c r="EA58" s="29">
        <v>1476.0</v>
      </c>
      <c r="EB58" s="29">
        <v>1946.0</v>
      </c>
      <c r="EC58" s="29">
        <v>8296.0</v>
      </c>
      <c r="ED58" s="29">
        <v>15491.0</v>
      </c>
      <c r="EE58" s="29">
        <v>2202.0</v>
      </c>
      <c r="EF58" s="29">
        <v>2598.0</v>
      </c>
      <c r="EG58" s="29">
        <v>8639.0</v>
      </c>
      <c r="EH58" s="29">
        <v>5144.0</v>
      </c>
      <c r="EI58" s="29">
        <v>4094.0</v>
      </c>
      <c r="EJ58" s="29">
        <v>7693.0</v>
      </c>
      <c r="EK58" s="29">
        <v>5192.0</v>
      </c>
      <c r="EL58" s="29">
        <v>6931.0</v>
      </c>
      <c r="EM58" s="29">
        <v>5785.0</v>
      </c>
      <c r="EN58" s="29">
        <v>3536.0</v>
      </c>
      <c r="EO58" s="29">
        <v>6454.0</v>
      </c>
      <c r="EP58" s="29">
        <v>6841.0</v>
      </c>
      <c r="EQ58" s="29">
        <v>2609.0</v>
      </c>
      <c r="ER58" s="29">
        <v>2980.0</v>
      </c>
      <c r="ES58" s="29">
        <v>9961.0</v>
      </c>
      <c r="ET58" s="29">
        <v>14588.0</v>
      </c>
      <c r="EU58" s="29">
        <v>0.0</v>
      </c>
      <c r="EV58" s="29">
        <v>0.0</v>
      </c>
      <c r="EW58" s="29">
        <v>0.0</v>
      </c>
      <c r="EX58" s="29">
        <v>9087.0</v>
      </c>
      <c r="EY58" s="29">
        <v>1377.0</v>
      </c>
      <c r="EZ58" s="29">
        <v>4593.0</v>
      </c>
      <c r="FA58" s="29">
        <v>1613.0</v>
      </c>
      <c r="FB58" s="29">
        <v>2545.0</v>
      </c>
      <c r="FC58" s="29">
        <v>9211.0</v>
      </c>
      <c r="FD58" s="29">
        <v>3927.0</v>
      </c>
      <c r="FE58" s="29">
        <v>12798.0</v>
      </c>
      <c r="FF58" s="29">
        <v>6504.0</v>
      </c>
      <c r="FG58" s="29">
        <v>7503.0</v>
      </c>
      <c r="FH58" s="29">
        <v>6180.0</v>
      </c>
      <c r="FI58" s="29">
        <v>5899.0</v>
      </c>
      <c r="FJ58" s="29">
        <v>3517.0</v>
      </c>
      <c r="FK58" s="29">
        <v>4230.0</v>
      </c>
      <c r="FL58" s="29">
        <v>1477.0</v>
      </c>
      <c r="FM58" s="29">
        <v>7684.0</v>
      </c>
      <c r="FN58" s="29">
        <v>5236.0</v>
      </c>
      <c r="FO58" s="29">
        <v>2812.0</v>
      </c>
      <c r="FP58" s="29">
        <v>968.0</v>
      </c>
      <c r="FQ58" s="29">
        <v>2279.0</v>
      </c>
      <c r="FR58" s="29">
        <v>0.0</v>
      </c>
      <c r="FS58" s="29">
        <v>0.0</v>
      </c>
      <c r="FT58" s="29">
        <v>4675.0</v>
      </c>
      <c r="FU58" s="29">
        <v>1312.0</v>
      </c>
    </row>
    <row r="59">
      <c r="A59" s="28">
        <v>43770.0</v>
      </c>
      <c r="B59" s="29">
        <v>4108078.0</v>
      </c>
      <c r="C59" s="29">
        <v>48592.0</v>
      </c>
      <c r="D59" s="29">
        <v>33946.0</v>
      </c>
      <c r="E59" s="29">
        <v>33107.0</v>
      </c>
      <c r="F59" s="29">
        <v>70104.0</v>
      </c>
      <c r="G59" s="29">
        <v>27354.0</v>
      </c>
      <c r="H59" s="29">
        <v>32470.0</v>
      </c>
      <c r="I59" s="29">
        <v>22658.0</v>
      </c>
      <c r="J59" s="29">
        <v>37814.0</v>
      </c>
      <c r="K59" s="29">
        <v>35716.0</v>
      </c>
      <c r="L59" s="29">
        <v>242922.0</v>
      </c>
      <c r="M59" s="29">
        <v>19094.0</v>
      </c>
      <c r="N59" s="29">
        <v>35008.0</v>
      </c>
      <c r="O59" s="29">
        <v>34562.0</v>
      </c>
      <c r="P59" s="29">
        <v>33448.0</v>
      </c>
      <c r="Q59" s="29">
        <v>38848.0</v>
      </c>
      <c r="R59" s="29">
        <v>44668.0</v>
      </c>
      <c r="S59" s="29">
        <v>33915.0</v>
      </c>
      <c r="T59" s="29">
        <v>232656.0</v>
      </c>
      <c r="U59" s="29">
        <v>19875.0</v>
      </c>
      <c r="V59" s="29">
        <v>33882.0</v>
      </c>
      <c r="W59" s="29">
        <v>41624.0</v>
      </c>
      <c r="X59" s="29">
        <v>0.0</v>
      </c>
      <c r="Y59" s="29">
        <v>0.0</v>
      </c>
      <c r="Z59" s="29">
        <v>26648.0</v>
      </c>
      <c r="AA59" s="29">
        <v>37335.0</v>
      </c>
      <c r="AB59" s="29">
        <v>69512.0</v>
      </c>
      <c r="AC59" s="29">
        <v>36877.0</v>
      </c>
      <c r="AD59" s="29">
        <v>21413.0</v>
      </c>
      <c r="AE59" s="29">
        <v>27841.0</v>
      </c>
      <c r="AF59" s="29">
        <v>193879.0</v>
      </c>
      <c r="AG59" s="29">
        <v>13294.0</v>
      </c>
      <c r="AH59" s="29">
        <v>13270.0</v>
      </c>
      <c r="AI59" s="29">
        <v>133153.0</v>
      </c>
      <c r="AJ59" s="29">
        <v>27691.0</v>
      </c>
      <c r="AK59" s="29">
        <v>60956.0</v>
      </c>
      <c r="AL59" s="29">
        <v>98194.0</v>
      </c>
      <c r="AM59" s="29">
        <v>48710.0</v>
      </c>
      <c r="AN59" s="29">
        <v>5673.0</v>
      </c>
      <c r="AO59" s="29">
        <v>12059.0</v>
      </c>
      <c r="AP59" s="29">
        <v>11094.0</v>
      </c>
      <c r="AQ59" s="29">
        <v>13038.0</v>
      </c>
      <c r="AR59" s="29">
        <v>17576.0</v>
      </c>
      <c r="AS59" s="29">
        <v>78598.0</v>
      </c>
      <c r="AT59" s="29">
        <v>133448.0</v>
      </c>
      <c r="AU59" s="29">
        <v>21726.0</v>
      </c>
      <c r="AV59" s="29">
        <v>22255.0</v>
      </c>
      <c r="AW59" s="29">
        <v>80288.0</v>
      </c>
      <c r="AX59" s="29">
        <v>37372.0</v>
      </c>
      <c r="AY59" s="29">
        <v>40312.0</v>
      </c>
      <c r="AZ59" s="29">
        <v>74175.0</v>
      </c>
      <c r="BA59" s="29">
        <v>47649.0</v>
      </c>
      <c r="BB59" s="29">
        <v>67762.0</v>
      </c>
      <c r="BC59" s="29">
        <v>52469.0</v>
      </c>
      <c r="BD59" s="29">
        <v>33557.0</v>
      </c>
      <c r="BE59" s="29">
        <v>65851.0</v>
      </c>
      <c r="BF59" s="29">
        <v>63178.0</v>
      </c>
      <c r="BG59" s="29">
        <v>26058.0</v>
      </c>
      <c r="BH59" s="29">
        <v>30177.0</v>
      </c>
      <c r="BI59" s="29">
        <v>100889.0</v>
      </c>
      <c r="BJ59" s="29">
        <v>143636.0</v>
      </c>
      <c r="BK59" s="29">
        <v>0.0</v>
      </c>
      <c r="BL59" s="29">
        <v>0.0</v>
      </c>
      <c r="BM59" s="29">
        <v>0.0</v>
      </c>
      <c r="BN59" s="29">
        <v>89602.0</v>
      </c>
      <c r="BO59" s="29">
        <v>11684.0</v>
      </c>
      <c r="BP59" s="29">
        <v>40392.0</v>
      </c>
      <c r="BQ59" s="29">
        <v>10636.0</v>
      </c>
      <c r="BR59" s="29">
        <v>19933.0</v>
      </c>
      <c r="BS59" s="29">
        <v>76646.0</v>
      </c>
      <c r="BT59" s="29">
        <v>32158.0</v>
      </c>
      <c r="BU59" s="29">
        <v>113802.0</v>
      </c>
      <c r="BV59" s="29">
        <v>56541.0</v>
      </c>
      <c r="BW59" s="29">
        <v>67845.0</v>
      </c>
      <c r="BX59" s="29">
        <v>66299.0</v>
      </c>
      <c r="BY59" s="29">
        <v>56379.0</v>
      </c>
      <c r="BZ59" s="29">
        <v>35276.0</v>
      </c>
      <c r="CA59" s="29">
        <v>39287.0</v>
      </c>
      <c r="CB59" s="29">
        <v>14481.0</v>
      </c>
      <c r="CC59" s="29">
        <v>73070.0</v>
      </c>
      <c r="CD59" s="29">
        <v>50536.0</v>
      </c>
      <c r="CE59" s="29">
        <v>26725.0</v>
      </c>
      <c r="CF59" s="29">
        <v>7951.0</v>
      </c>
      <c r="CG59" s="29">
        <v>19315.0</v>
      </c>
      <c r="CH59" s="29">
        <v>0.0</v>
      </c>
      <c r="CI59" s="29">
        <v>0.0</v>
      </c>
      <c r="CJ59" s="29">
        <v>37124.0</v>
      </c>
      <c r="CK59" s="29">
        <v>12883.0</v>
      </c>
      <c r="CL59" s="29">
        <v>365825.0</v>
      </c>
      <c r="CM59" s="29">
        <v>4191.0</v>
      </c>
      <c r="CN59" s="29">
        <v>2920.0</v>
      </c>
      <c r="CO59" s="29">
        <v>2930.0</v>
      </c>
      <c r="CP59" s="29">
        <v>5958.0</v>
      </c>
      <c r="CQ59" s="29">
        <v>2447.0</v>
      </c>
      <c r="CR59" s="29">
        <v>1991.0</v>
      </c>
      <c r="CS59" s="29">
        <v>2035.0</v>
      </c>
      <c r="CT59" s="29">
        <v>3634.0</v>
      </c>
      <c r="CU59" s="29">
        <v>3324.0</v>
      </c>
      <c r="CV59" s="29">
        <v>22830.0</v>
      </c>
      <c r="CW59" s="29">
        <v>1595.0</v>
      </c>
      <c r="CX59" s="29">
        <v>3278.0</v>
      </c>
      <c r="CY59" s="29">
        <v>2945.0</v>
      </c>
      <c r="CZ59" s="29">
        <v>2973.0</v>
      </c>
      <c r="DA59" s="29">
        <v>3633.0</v>
      </c>
      <c r="DB59" s="29">
        <v>3961.0</v>
      </c>
      <c r="DC59" s="29">
        <v>3067.0</v>
      </c>
      <c r="DD59" s="29">
        <v>18474.0</v>
      </c>
      <c r="DE59" s="29">
        <v>1921.0</v>
      </c>
      <c r="DF59" s="29">
        <v>2571.0</v>
      </c>
      <c r="DG59" s="29">
        <v>3820.0</v>
      </c>
      <c r="DH59" s="29">
        <v>0.0</v>
      </c>
      <c r="DI59" s="29">
        <v>0.0</v>
      </c>
      <c r="DJ59" s="29">
        <v>2283.0</v>
      </c>
      <c r="DK59" s="29">
        <v>3490.0</v>
      </c>
      <c r="DL59" s="29">
        <v>6677.0</v>
      </c>
      <c r="DM59" s="29">
        <v>3312.0</v>
      </c>
      <c r="DN59" s="29">
        <v>2326.0</v>
      </c>
      <c r="DO59" s="29">
        <v>2560.0</v>
      </c>
      <c r="DP59" s="29">
        <v>16717.0</v>
      </c>
      <c r="DQ59" s="29">
        <v>1359.0</v>
      </c>
      <c r="DR59" s="29">
        <v>1334.0</v>
      </c>
      <c r="DS59" s="29">
        <v>13226.0</v>
      </c>
      <c r="DT59" s="29">
        <v>2801.0</v>
      </c>
      <c r="DU59" s="29">
        <v>5352.0</v>
      </c>
      <c r="DV59" s="29">
        <v>8865.0</v>
      </c>
      <c r="DW59" s="29">
        <v>4781.0</v>
      </c>
      <c r="DX59" s="29">
        <v>536.0</v>
      </c>
      <c r="DY59" s="29">
        <v>1261.0</v>
      </c>
      <c r="DZ59" s="29">
        <v>1057.0</v>
      </c>
      <c r="EA59" s="29">
        <v>1150.0</v>
      </c>
      <c r="EB59" s="29">
        <v>1669.0</v>
      </c>
      <c r="EC59" s="29">
        <v>7192.0</v>
      </c>
      <c r="ED59" s="29">
        <v>12104.0</v>
      </c>
      <c r="EE59" s="29">
        <v>1977.0</v>
      </c>
      <c r="EF59" s="29">
        <v>2023.0</v>
      </c>
      <c r="EG59" s="29">
        <v>7380.0</v>
      </c>
      <c r="EH59" s="29">
        <v>4292.0</v>
      </c>
      <c r="EI59" s="29">
        <v>3247.0</v>
      </c>
      <c r="EJ59" s="29">
        <v>6025.0</v>
      </c>
      <c r="EK59" s="29">
        <v>3718.0</v>
      </c>
      <c r="EL59" s="29">
        <v>6318.0</v>
      </c>
      <c r="EM59" s="29">
        <v>4490.0</v>
      </c>
      <c r="EN59" s="29">
        <v>2977.0</v>
      </c>
      <c r="EO59" s="29">
        <v>6239.0</v>
      </c>
      <c r="EP59" s="29">
        <v>5764.0</v>
      </c>
      <c r="EQ59" s="29">
        <v>2331.0</v>
      </c>
      <c r="ER59" s="29">
        <v>2324.0</v>
      </c>
      <c r="ES59" s="29">
        <v>7872.0</v>
      </c>
      <c r="ET59" s="29">
        <v>12262.0</v>
      </c>
      <c r="EU59" s="29">
        <v>0.0</v>
      </c>
      <c r="EV59" s="29">
        <v>0.0</v>
      </c>
      <c r="EW59" s="29">
        <v>0.0</v>
      </c>
      <c r="EX59" s="29">
        <v>7969.0</v>
      </c>
      <c r="EY59" s="29">
        <v>1062.0</v>
      </c>
      <c r="EZ59" s="29">
        <v>3892.0</v>
      </c>
      <c r="FA59" s="29">
        <v>994.0</v>
      </c>
      <c r="FB59" s="29">
        <v>1670.0</v>
      </c>
      <c r="FC59" s="29">
        <v>6703.0</v>
      </c>
      <c r="FD59" s="29">
        <v>2996.0</v>
      </c>
      <c r="FE59" s="29">
        <v>9307.0</v>
      </c>
      <c r="FF59" s="29">
        <v>6054.0</v>
      </c>
      <c r="FG59" s="29">
        <v>5489.0</v>
      </c>
      <c r="FH59" s="29">
        <v>5508.0</v>
      </c>
      <c r="FI59" s="29">
        <v>5125.0</v>
      </c>
      <c r="FJ59" s="29">
        <v>2615.0</v>
      </c>
      <c r="FK59" s="29">
        <v>3358.0</v>
      </c>
      <c r="FL59" s="29">
        <v>1258.0</v>
      </c>
      <c r="FM59" s="29">
        <v>6459.0</v>
      </c>
      <c r="FN59" s="29">
        <v>4407.0</v>
      </c>
      <c r="FO59" s="29">
        <v>2417.0</v>
      </c>
      <c r="FP59" s="29">
        <v>749.0</v>
      </c>
      <c r="FQ59" s="29">
        <v>2040.0</v>
      </c>
      <c r="FR59" s="29">
        <v>0.0</v>
      </c>
      <c r="FS59" s="29">
        <v>0.0</v>
      </c>
      <c r="FT59" s="29">
        <v>4006.0</v>
      </c>
      <c r="FU59" s="29">
        <v>1147.0</v>
      </c>
    </row>
    <row r="60">
      <c r="A60" s="28">
        <v>43800.0</v>
      </c>
      <c r="B60" s="29">
        <v>4457581.0</v>
      </c>
      <c r="C60" s="29">
        <v>52329.0</v>
      </c>
      <c r="D60" s="29">
        <v>36748.0</v>
      </c>
      <c r="E60" s="29">
        <v>35924.0</v>
      </c>
      <c r="F60" s="29">
        <v>76096.0</v>
      </c>
      <c r="G60" s="29">
        <v>30030.0</v>
      </c>
      <c r="H60" s="29">
        <v>35983.0</v>
      </c>
      <c r="I60" s="29">
        <v>24499.0</v>
      </c>
      <c r="J60" s="29">
        <v>40999.0</v>
      </c>
      <c r="K60" s="29">
        <v>39013.0</v>
      </c>
      <c r="L60" s="29">
        <v>263220.0</v>
      </c>
      <c r="M60" s="29">
        <v>20207.0</v>
      </c>
      <c r="N60" s="29">
        <v>38000.0</v>
      </c>
      <c r="O60" s="29">
        <v>37318.0</v>
      </c>
      <c r="P60" s="29">
        <v>36528.0</v>
      </c>
      <c r="Q60" s="29">
        <v>42212.0</v>
      </c>
      <c r="R60" s="29">
        <v>48392.0</v>
      </c>
      <c r="S60" s="29">
        <v>36694.0</v>
      </c>
      <c r="T60" s="29">
        <v>252673.0</v>
      </c>
      <c r="U60" s="29">
        <v>21703.0</v>
      </c>
      <c r="V60" s="29">
        <v>36334.0</v>
      </c>
      <c r="W60" s="29">
        <v>45389.0</v>
      </c>
      <c r="X60" s="29">
        <v>2400.0</v>
      </c>
      <c r="Y60" s="29">
        <v>42989.0</v>
      </c>
      <c r="Z60" s="29">
        <v>29128.0</v>
      </c>
      <c r="AA60" s="29">
        <v>40386.0</v>
      </c>
      <c r="AB60" s="29">
        <v>76439.0</v>
      </c>
      <c r="AC60" s="29">
        <v>40170.0</v>
      </c>
      <c r="AD60" s="29">
        <v>23501.0</v>
      </c>
      <c r="AE60" s="29">
        <v>30414.0</v>
      </c>
      <c r="AF60" s="29">
        <v>210384.0</v>
      </c>
      <c r="AG60" s="29">
        <v>14618.0</v>
      </c>
      <c r="AH60" s="29">
        <v>14404.0</v>
      </c>
      <c r="AI60" s="29">
        <v>143981.0</v>
      </c>
      <c r="AJ60" s="29">
        <v>30344.0</v>
      </c>
      <c r="AK60" s="29">
        <v>66111.0</v>
      </c>
      <c r="AL60" s="29">
        <v>106215.0</v>
      </c>
      <c r="AM60" s="29">
        <v>53367.0</v>
      </c>
      <c r="AN60" s="29">
        <v>6121.0</v>
      </c>
      <c r="AO60" s="29">
        <v>13289.0</v>
      </c>
      <c r="AP60" s="29">
        <v>12146.0</v>
      </c>
      <c r="AQ60" s="29">
        <v>14282.0</v>
      </c>
      <c r="AR60" s="29">
        <v>18977.0</v>
      </c>
      <c r="AS60" s="29">
        <v>85471.0</v>
      </c>
      <c r="AT60" s="29">
        <v>144803.0</v>
      </c>
      <c r="AU60" s="29">
        <v>23644.0</v>
      </c>
      <c r="AV60" s="29">
        <v>24199.0</v>
      </c>
      <c r="AW60" s="29">
        <v>86826.0</v>
      </c>
      <c r="AX60" s="29">
        <v>40274.0</v>
      </c>
      <c r="AY60" s="29">
        <v>43484.0</v>
      </c>
      <c r="AZ60" s="29">
        <v>80309.0</v>
      </c>
      <c r="BA60" s="29">
        <v>50949.0</v>
      </c>
      <c r="BB60" s="29">
        <v>73962.0</v>
      </c>
      <c r="BC60" s="29">
        <v>56568.0</v>
      </c>
      <c r="BD60" s="29">
        <v>36131.0</v>
      </c>
      <c r="BE60" s="29">
        <v>71344.0</v>
      </c>
      <c r="BF60" s="29">
        <v>68598.0</v>
      </c>
      <c r="BG60" s="29">
        <v>28053.0</v>
      </c>
      <c r="BH60" s="29">
        <v>32428.0</v>
      </c>
      <c r="BI60" s="29">
        <v>108511.0</v>
      </c>
      <c r="BJ60" s="29">
        <v>154962.0</v>
      </c>
      <c r="BK60" s="29">
        <v>73322.0</v>
      </c>
      <c r="BL60" s="29">
        <v>34338.0</v>
      </c>
      <c r="BM60" s="29">
        <v>47302.0</v>
      </c>
      <c r="BN60" s="29">
        <v>97553.0</v>
      </c>
      <c r="BO60" s="29">
        <v>12706.0</v>
      </c>
      <c r="BP60" s="29">
        <v>44383.0</v>
      </c>
      <c r="BQ60" s="29">
        <v>11620.0</v>
      </c>
      <c r="BR60" s="29">
        <v>21521.0</v>
      </c>
      <c r="BS60" s="29">
        <v>83824.0</v>
      </c>
      <c r="BT60" s="29">
        <v>34587.0</v>
      </c>
      <c r="BU60" s="29">
        <v>122581.0</v>
      </c>
      <c r="BV60" s="29">
        <v>62344.0</v>
      </c>
      <c r="BW60" s="29">
        <v>73253.0</v>
      </c>
      <c r="BX60" s="29">
        <v>71582.0</v>
      </c>
      <c r="BY60" s="29">
        <v>61060.0</v>
      </c>
      <c r="BZ60" s="29">
        <v>37535.0</v>
      </c>
      <c r="CA60" s="29">
        <v>42766.0</v>
      </c>
      <c r="CB60" s="29">
        <v>15779.0</v>
      </c>
      <c r="CC60" s="29">
        <v>79888.0</v>
      </c>
      <c r="CD60" s="29">
        <v>54130.0</v>
      </c>
      <c r="CE60" s="29">
        <v>29598.0</v>
      </c>
      <c r="CF60" s="29">
        <v>8664.0</v>
      </c>
      <c r="CG60" s="29">
        <v>21510.0</v>
      </c>
      <c r="CH60" s="29">
        <v>5319.0</v>
      </c>
      <c r="CI60" s="29">
        <v>5482.0</v>
      </c>
      <c r="CJ60" s="29">
        <v>40841.0</v>
      </c>
      <c r="CK60" s="29">
        <v>13971.0</v>
      </c>
      <c r="CL60" s="29">
        <v>349503.0</v>
      </c>
      <c r="CM60" s="29">
        <v>3737.0</v>
      </c>
      <c r="CN60" s="29">
        <v>2802.0</v>
      </c>
      <c r="CO60" s="29">
        <v>2817.0</v>
      </c>
      <c r="CP60" s="29">
        <v>5992.0</v>
      </c>
      <c r="CQ60" s="29">
        <v>2676.0</v>
      </c>
      <c r="CR60" s="29">
        <v>3513.0</v>
      </c>
      <c r="CS60" s="29">
        <v>1841.0</v>
      </c>
      <c r="CT60" s="29">
        <v>3185.0</v>
      </c>
      <c r="CU60" s="29">
        <v>3297.0</v>
      </c>
      <c r="CV60" s="29">
        <v>20298.0</v>
      </c>
      <c r="CW60" s="29">
        <v>1113.0</v>
      </c>
      <c r="CX60" s="29">
        <v>2992.0</v>
      </c>
      <c r="CY60" s="29">
        <v>2756.0</v>
      </c>
      <c r="CZ60" s="29">
        <v>3080.0</v>
      </c>
      <c r="DA60" s="29">
        <v>3364.0</v>
      </c>
      <c r="DB60" s="29">
        <v>3724.0</v>
      </c>
      <c r="DC60" s="29">
        <v>2779.0</v>
      </c>
      <c r="DD60" s="29">
        <v>20017.0</v>
      </c>
      <c r="DE60" s="29">
        <v>1828.0</v>
      </c>
      <c r="DF60" s="29">
        <v>2452.0</v>
      </c>
      <c r="DG60" s="29">
        <v>3765.0</v>
      </c>
      <c r="DH60" s="29">
        <v>2400.0</v>
      </c>
      <c r="DI60" s="29">
        <v>42989.0</v>
      </c>
      <c r="DJ60" s="29">
        <v>2480.0</v>
      </c>
      <c r="DK60" s="29">
        <v>3051.0</v>
      </c>
      <c r="DL60" s="29">
        <v>6927.0</v>
      </c>
      <c r="DM60" s="29">
        <v>3293.0</v>
      </c>
      <c r="DN60" s="29">
        <v>2088.0</v>
      </c>
      <c r="DO60" s="29">
        <v>2573.0</v>
      </c>
      <c r="DP60" s="29">
        <v>16505.0</v>
      </c>
      <c r="DQ60" s="29">
        <v>1324.0</v>
      </c>
      <c r="DR60" s="29">
        <v>1134.0</v>
      </c>
      <c r="DS60" s="29">
        <v>10828.0</v>
      </c>
      <c r="DT60" s="29">
        <v>2653.0</v>
      </c>
      <c r="DU60" s="29">
        <v>5155.0</v>
      </c>
      <c r="DV60" s="29">
        <v>8021.0</v>
      </c>
      <c r="DW60" s="29">
        <v>4657.0</v>
      </c>
      <c r="DX60" s="29">
        <v>448.0</v>
      </c>
      <c r="DY60" s="29">
        <v>1230.0</v>
      </c>
      <c r="DZ60" s="29">
        <v>1052.0</v>
      </c>
      <c r="EA60" s="29">
        <v>1244.0</v>
      </c>
      <c r="EB60" s="29">
        <v>1401.0</v>
      </c>
      <c r="EC60" s="29">
        <v>6873.0</v>
      </c>
      <c r="ED60" s="29">
        <v>11355.0</v>
      </c>
      <c r="EE60" s="29">
        <v>1918.0</v>
      </c>
      <c r="EF60" s="29">
        <v>1944.0</v>
      </c>
      <c r="EG60" s="29">
        <v>6538.0</v>
      </c>
      <c r="EH60" s="29">
        <v>2902.0</v>
      </c>
      <c r="EI60" s="29">
        <v>3172.0</v>
      </c>
      <c r="EJ60" s="29">
        <v>6134.0</v>
      </c>
      <c r="EK60" s="29">
        <v>3300.0</v>
      </c>
      <c r="EL60" s="29">
        <v>6200.0</v>
      </c>
      <c r="EM60" s="29">
        <v>4099.0</v>
      </c>
      <c r="EN60" s="29">
        <v>2574.0</v>
      </c>
      <c r="EO60" s="29">
        <v>5493.0</v>
      </c>
      <c r="EP60" s="29">
        <v>5420.0</v>
      </c>
      <c r="EQ60" s="29">
        <v>1995.0</v>
      </c>
      <c r="ER60" s="29">
        <v>2251.0</v>
      </c>
      <c r="ES60" s="29">
        <v>7622.0</v>
      </c>
      <c r="ET60" s="29">
        <v>11326.0</v>
      </c>
      <c r="EU60" s="29">
        <v>73322.0</v>
      </c>
      <c r="EV60" s="29">
        <v>34338.0</v>
      </c>
      <c r="EW60" s="29">
        <v>47302.0</v>
      </c>
      <c r="EX60" s="29">
        <v>7951.0</v>
      </c>
      <c r="EY60" s="29">
        <v>1022.0</v>
      </c>
      <c r="EZ60" s="29">
        <v>3991.0</v>
      </c>
      <c r="FA60" s="29">
        <v>984.0</v>
      </c>
      <c r="FB60" s="29">
        <v>1588.0</v>
      </c>
      <c r="FC60" s="29">
        <v>7178.0</v>
      </c>
      <c r="FD60" s="29">
        <v>2429.0</v>
      </c>
      <c r="FE60" s="29">
        <v>8779.0</v>
      </c>
      <c r="FF60" s="29">
        <v>5803.0</v>
      </c>
      <c r="FG60" s="29">
        <v>5408.0</v>
      </c>
      <c r="FH60" s="29">
        <v>5283.0</v>
      </c>
      <c r="FI60" s="29">
        <v>4681.0</v>
      </c>
      <c r="FJ60" s="29">
        <v>2259.0</v>
      </c>
      <c r="FK60" s="29">
        <v>3479.0</v>
      </c>
      <c r="FL60" s="29">
        <v>1298.0</v>
      </c>
      <c r="FM60" s="29">
        <v>6818.0</v>
      </c>
      <c r="FN60" s="29">
        <v>3594.0</v>
      </c>
      <c r="FO60" s="29">
        <v>2873.0</v>
      </c>
      <c r="FP60" s="29">
        <v>713.0</v>
      </c>
      <c r="FQ60" s="29">
        <v>2195.0</v>
      </c>
      <c r="FR60" s="29">
        <v>5319.0</v>
      </c>
      <c r="FS60" s="29">
        <v>5482.0</v>
      </c>
      <c r="FT60" s="29">
        <v>3717.0</v>
      </c>
      <c r="FU60" s="29">
        <v>1088.0</v>
      </c>
    </row>
    <row r="61">
      <c r="A61" s="28">
        <v>43891.0</v>
      </c>
      <c r="B61" s="29">
        <v>889202.0</v>
      </c>
      <c r="C61" s="29">
        <v>10702.0</v>
      </c>
      <c r="D61" s="29">
        <v>6804.0</v>
      </c>
      <c r="E61" s="29">
        <v>6064.0</v>
      </c>
      <c r="F61" s="29">
        <v>12736.0</v>
      </c>
      <c r="G61" s="29">
        <v>6095.0</v>
      </c>
      <c r="H61" s="29">
        <v>7245.0</v>
      </c>
      <c r="I61" s="29">
        <v>4666.0</v>
      </c>
      <c r="J61" s="29">
        <v>7323.0</v>
      </c>
      <c r="K61" s="29">
        <v>7829.0</v>
      </c>
      <c r="L61" s="29">
        <v>56190.0</v>
      </c>
      <c r="M61" s="29">
        <v>3403.0</v>
      </c>
      <c r="N61" s="29">
        <v>8571.0</v>
      </c>
      <c r="O61" s="29">
        <v>7055.0</v>
      </c>
      <c r="P61" s="29">
        <v>6589.0</v>
      </c>
      <c r="Q61" s="29">
        <v>8012.0</v>
      </c>
      <c r="R61" s="29">
        <v>9731.0</v>
      </c>
      <c r="S61" s="29">
        <v>6947.0</v>
      </c>
      <c r="T61" s="29">
        <v>44974.0</v>
      </c>
      <c r="U61" s="29">
        <v>3994.0</v>
      </c>
      <c r="V61" s="29">
        <v>6421.0</v>
      </c>
      <c r="W61" s="29">
        <v>8096.0</v>
      </c>
      <c r="X61" s="29">
        <v>0.0</v>
      </c>
      <c r="Y61" s="29">
        <v>0.0</v>
      </c>
      <c r="Z61" s="29">
        <v>5436.0</v>
      </c>
      <c r="AA61" s="29">
        <v>8455.0</v>
      </c>
      <c r="AB61" s="29">
        <v>18215.0</v>
      </c>
      <c r="AC61" s="29">
        <v>8093.0</v>
      </c>
      <c r="AD61" s="29">
        <v>4890.0</v>
      </c>
      <c r="AE61" s="29">
        <v>6245.0</v>
      </c>
      <c r="AF61" s="29">
        <v>41078.0</v>
      </c>
      <c r="AG61" s="29">
        <v>4120.0</v>
      </c>
      <c r="AH61" s="29">
        <v>2934.0</v>
      </c>
      <c r="AI61" s="29">
        <v>30226.0</v>
      </c>
      <c r="AJ61" s="29">
        <v>4949.0</v>
      </c>
      <c r="AK61" s="29">
        <v>12043.0</v>
      </c>
      <c r="AL61" s="29">
        <v>20846.0</v>
      </c>
      <c r="AM61" s="29">
        <v>11608.0</v>
      </c>
      <c r="AN61" s="29">
        <v>1414.0</v>
      </c>
      <c r="AO61" s="29">
        <v>2842.0</v>
      </c>
      <c r="AP61" s="29">
        <v>3104.0</v>
      </c>
      <c r="AQ61" s="29">
        <v>2569.0</v>
      </c>
      <c r="AR61" s="29">
        <v>4098.0</v>
      </c>
      <c r="AS61" s="29">
        <v>18380.0</v>
      </c>
      <c r="AT61" s="29">
        <v>27710.0</v>
      </c>
      <c r="AU61" s="29">
        <v>5385.0</v>
      </c>
      <c r="AV61" s="29">
        <v>4883.0</v>
      </c>
      <c r="AW61" s="29">
        <v>18947.0</v>
      </c>
      <c r="AX61" s="29">
        <v>6731.0</v>
      </c>
      <c r="AY61" s="29">
        <v>8852.0</v>
      </c>
      <c r="AZ61" s="29">
        <v>16570.0</v>
      </c>
      <c r="BA61" s="29">
        <v>9101.0</v>
      </c>
      <c r="BB61" s="29">
        <v>16079.0</v>
      </c>
      <c r="BC61" s="29">
        <v>11033.0</v>
      </c>
      <c r="BD61" s="29">
        <v>6793.0</v>
      </c>
      <c r="BE61" s="29">
        <v>16112.0</v>
      </c>
      <c r="BF61" s="29">
        <v>13094.0</v>
      </c>
      <c r="BG61" s="29">
        <v>5252.0</v>
      </c>
      <c r="BH61" s="29">
        <v>6786.0</v>
      </c>
      <c r="BI61" s="29">
        <v>21935.0</v>
      </c>
      <c r="BJ61" s="29">
        <v>33111.0</v>
      </c>
      <c r="BK61" s="29">
        <v>0.0</v>
      </c>
      <c r="BL61" s="29">
        <v>0.0</v>
      </c>
      <c r="BM61" s="29">
        <v>0.0</v>
      </c>
      <c r="BN61" s="29">
        <v>20346.0</v>
      </c>
      <c r="BO61" s="29">
        <v>2941.0</v>
      </c>
      <c r="BP61" s="29">
        <v>9421.0</v>
      </c>
      <c r="BQ61" s="29">
        <v>2544.0</v>
      </c>
      <c r="BR61" s="29">
        <v>4062.0</v>
      </c>
      <c r="BS61" s="29">
        <v>14689.0</v>
      </c>
      <c r="BT61" s="29">
        <v>6788.0</v>
      </c>
      <c r="BU61" s="29">
        <v>23334.0</v>
      </c>
      <c r="BV61" s="29">
        <v>13123.0</v>
      </c>
      <c r="BW61" s="29">
        <v>13191.0</v>
      </c>
      <c r="BX61" s="29">
        <v>14525.0</v>
      </c>
      <c r="BY61" s="29">
        <v>11973.0</v>
      </c>
      <c r="BZ61" s="29">
        <v>6145.0</v>
      </c>
      <c r="CA61" s="29">
        <v>9297.0</v>
      </c>
      <c r="CB61" s="29">
        <v>2716.0</v>
      </c>
      <c r="CC61" s="29">
        <v>16274.0</v>
      </c>
      <c r="CD61" s="29">
        <v>9589.0</v>
      </c>
      <c r="CE61" s="29">
        <v>6922.0</v>
      </c>
      <c r="CF61" s="29">
        <v>1870.0</v>
      </c>
      <c r="CG61" s="29">
        <v>4605.0</v>
      </c>
      <c r="CH61" s="29">
        <v>0.0</v>
      </c>
      <c r="CI61" s="29">
        <v>0.0</v>
      </c>
      <c r="CJ61" s="29">
        <v>9865.0</v>
      </c>
      <c r="CK61" s="29">
        <v>3475.0</v>
      </c>
      <c r="CL61" s="29">
        <v>296400.667</v>
      </c>
      <c r="CM61" s="29">
        <v>3567.33333</v>
      </c>
      <c r="CN61" s="29">
        <v>2268.0</v>
      </c>
      <c r="CO61" s="29">
        <v>2021.33333</v>
      </c>
      <c r="CP61" s="29">
        <v>4245.33333</v>
      </c>
      <c r="CQ61" s="29">
        <v>2031.66667</v>
      </c>
      <c r="CR61" s="29">
        <v>2415.0</v>
      </c>
      <c r="CS61" s="29">
        <v>1555.33333</v>
      </c>
      <c r="CT61" s="29">
        <v>2441.0</v>
      </c>
      <c r="CU61" s="29">
        <v>2609.66667</v>
      </c>
      <c r="CV61" s="29">
        <v>18730.0</v>
      </c>
      <c r="CW61" s="29">
        <v>1134.33333</v>
      </c>
      <c r="CX61" s="29">
        <v>2857.0</v>
      </c>
      <c r="CY61" s="29">
        <v>2351.66667</v>
      </c>
      <c r="CZ61" s="29">
        <v>2196.33333</v>
      </c>
      <c r="DA61" s="29">
        <v>2670.66667</v>
      </c>
      <c r="DB61" s="29">
        <v>3243.66667</v>
      </c>
      <c r="DC61" s="29">
        <v>2315.66667</v>
      </c>
      <c r="DD61" s="29">
        <v>14991.3333</v>
      </c>
      <c r="DE61" s="29">
        <v>1331.33333</v>
      </c>
      <c r="DF61" s="29">
        <v>2140.33333</v>
      </c>
      <c r="DG61" s="29">
        <v>2698.66667</v>
      </c>
      <c r="DH61" s="29">
        <v>0.0</v>
      </c>
      <c r="DI61" s="29">
        <v>0.0</v>
      </c>
      <c r="DJ61" s="29">
        <v>1812.0</v>
      </c>
      <c r="DK61" s="29">
        <v>2818.33333</v>
      </c>
      <c r="DL61" s="29">
        <v>6071.66667</v>
      </c>
      <c r="DM61" s="29">
        <v>2697.66667</v>
      </c>
      <c r="DN61" s="29">
        <v>1630.0</v>
      </c>
      <c r="DO61" s="29">
        <v>2081.66667</v>
      </c>
      <c r="DP61" s="29">
        <v>13692.6667</v>
      </c>
      <c r="DQ61" s="29">
        <v>1373.33333</v>
      </c>
      <c r="DR61" s="29">
        <v>978.0</v>
      </c>
      <c r="DS61" s="29">
        <v>10075.3333</v>
      </c>
      <c r="DT61" s="29">
        <v>1649.66667</v>
      </c>
      <c r="DU61" s="29">
        <v>4014.33333</v>
      </c>
      <c r="DV61" s="29">
        <v>6948.66667</v>
      </c>
      <c r="DW61" s="29">
        <v>3869.33333</v>
      </c>
      <c r="DX61" s="29">
        <v>471.333333</v>
      </c>
      <c r="DY61" s="29">
        <v>947.333333</v>
      </c>
      <c r="DZ61" s="29">
        <v>1034.66667</v>
      </c>
      <c r="EA61" s="29">
        <v>856.333333</v>
      </c>
      <c r="EB61" s="29">
        <v>1366.0</v>
      </c>
      <c r="EC61" s="29">
        <v>6126.66667</v>
      </c>
      <c r="ED61" s="29">
        <v>9236.66667</v>
      </c>
      <c r="EE61" s="29">
        <v>1795.0</v>
      </c>
      <c r="EF61" s="29">
        <v>1627.66667</v>
      </c>
      <c r="EG61" s="29">
        <v>6315.66667</v>
      </c>
      <c r="EH61" s="29">
        <v>2243.66667</v>
      </c>
      <c r="EI61" s="29">
        <v>2950.66667</v>
      </c>
      <c r="EJ61" s="29">
        <v>5523.33333</v>
      </c>
      <c r="EK61" s="29">
        <v>3033.66667</v>
      </c>
      <c r="EL61" s="29">
        <v>5359.66667</v>
      </c>
      <c r="EM61" s="29">
        <v>3677.66667</v>
      </c>
      <c r="EN61" s="29">
        <v>2264.33333</v>
      </c>
      <c r="EO61" s="29">
        <v>5370.66667</v>
      </c>
      <c r="EP61" s="29">
        <v>4364.66667</v>
      </c>
      <c r="EQ61" s="29">
        <v>1750.66667</v>
      </c>
      <c r="ER61" s="29">
        <v>2262.0</v>
      </c>
      <c r="ES61" s="29">
        <v>7311.66667</v>
      </c>
      <c r="ET61" s="29">
        <v>11037.0</v>
      </c>
      <c r="EU61" s="29">
        <v>0.0</v>
      </c>
      <c r="EV61" s="29">
        <v>0.0</v>
      </c>
      <c r="EW61" s="29">
        <v>0.0</v>
      </c>
      <c r="EX61" s="29">
        <v>6782.0</v>
      </c>
      <c r="EY61" s="29">
        <v>980.333333</v>
      </c>
      <c r="EZ61" s="29">
        <v>3140.33333</v>
      </c>
      <c r="FA61" s="29">
        <v>848.0</v>
      </c>
      <c r="FB61" s="29">
        <v>1354.0</v>
      </c>
      <c r="FC61" s="29">
        <v>4896.33333</v>
      </c>
      <c r="FD61" s="29">
        <v>2262.66667</v>
      </c>
      <c r="FE61" s="29">
        <v>7778.0</v>
      </c>
      <c r="FF61" s="29">
        <v>4374.33333</v>
      </c>
      <c r="FG61" s="29">
        <v>4397.0</v>
      </c>
      <c r="FH61" s="29">
        <v>4841.66667</v>
      </c>
      <c r="FI61" s="29">
        <v>3991.0</v>
      </c>
      <c r="FJ61" s="29">
        <v>2048.33333</v>
      </c>
      <c r="FK61" s="29">
        <v>3099.0</v>
      </c>
      <c r="FL61" s="29">
        <v>905.333333</v>
      </c>
      <c r="FM61" s="29">
        <v>5424.66667</v>
      </c>
      <c r="FN61" s="29">
        <v>3196.33333</v>
      </c>
      <c r="FO61" s="29">
        <v>2307.33333</v>
      </c>
      <c r="FP61" s="29">
        <v>623.333333</v>
      </c>
      <c r="FQ61" s="29">
        <v>1535.0</v>
      </c>
      <c r="FR61" s="29">
        <v>0.0</v>
      </c>
      <c r="FS61" s="29">
        <v>0.0</v>
      </c>
      <c r="FT61" s="29">
        <v>3288.33333</v>
      </c>
      <c r="FU61" s="29">
        <v>1158.33333</v>
      </c>
    </row>
    <row r="62">
      <c r="A62" s="28">
        <v>43922.0</v>
      </c>
      <c r="B62" s="29">
        <v>1066510.0</v>
      </c>
      <c r="C62" s="29">
        <v>12711.0</v>
      </c>
      <c r="D62" s="29">
        <v>7867.0</v>
      </c>
      <c r="E62" s="29">
        <v>7422.0</v>
      </c>
      <c r="F62" s="29">
        <v>15533.0</v>
      </c>
      <c r="G62" s="29">
        <v>6985.0</v>
      </c>
      <c r="H62" s="29">
        <v>8855.0</v>
      </c>
      <c r="I62" s="29">
        <v>5449.0</v>
      </c>
      <c r="J62" s="29">
        <v>8887.0</v>
      </c>
      <c r="K62" s="29">
        <v>9139.0</v>
      </c>
      <c r="L62" s="29">
        <v>71204.0</v>
      </c>
      <c r="M62" s="29">
        <v>4016.0</v>
      </c>
      <c r="N62" s="29">
        <v>10042.0</v>
      </c>
      <c r="O62" s="29">
        <v>8363.0</v>
      </c>
      <c r="P62" s="29">
        <v>8312.0</v>
      </c>
      <c r="Q62" s="29">
        <v>9687.0</v>
      </c>
      <c r="R62" s="29">
        <v>11929.0</v>
      </c>
      <c r="S62" s="29">
        <v>8288.0</v>
      </c>
      <c r="T62" s="29">
        <v>57812.0</v>
      </c>
      <c r="U62" s="29">
        <v>4602.0</v>
      </c>
      <c r="V62" s="29">
        <v>7529.0</v>
      </c>
      <c r="W62" s="29">
        <v>9350.0</v>
      </c>
      <c r="X62" s="29">
        <v>0.0</v>
      </c>
      <c r="Y62" s="29">
        <v>0.0</v>
      </c>
      <c r="Z62" s="29">
        <v>5994.0</v>
      </c>
      <c r="AA62" s="29">
        <v>10179.0</v>
      </c>
      <c r="AB62" s="29">
        <v>22192.0</v>
      </c>
      <c r="AC62" s="29">
        <v>9808.0</v>
      </c>
      <c r="AD62" s="29">
        <v>5962.0</v>
      </c>
      <c r="AE62" s="29">
        <v>7461.0</v>
      </c>
      <c r="AF62" s="29">
        <v>49601.0</v>
      </c>
      <c r="AG62" s="29">
        <v>4957.0</v>
      </c>
      <c r="AH62" s="29">
        <v>3309.0</v>
      </c>
      <c r="AI62" s="29">
        <v>36906.0</v>
      </c>
      <c r="AJ62" s="29">
        <v>5791.0</v>
      </c>
      <c r="AK62" s="29">
        <v>14042.0</v>
      </c>
      <c r="AL62" s="29">
        <v>24552.0</v>
      </c>
      <c r="AM62" s="29">
        <v>12705.0</v>
      </c>
      <c r="AN62" s="29">
        <v>1652.0</v>
      </c>
      <c r="AO62" s="29">
        <v>3344.0</v>
      </c>
      <c r="AP62" s="29">
        <v>3538.0</v>
      </c>
      <c r="AQ62" s="29">
        <v>3063.0</v>
      </c>
      <c r="AR62" s="29">
        <v>4602.0</v>
      </c>
      <c r="AS62" s="29">
        <v>21599.0</v>
      </c>
      <c r="AT62" s="29">
        <v>32455.0</v>
      </c>
      <c r="AU62" s="29">
        <v>6115.0</v>
      </c>
      <c r="AV62" s="29">
        <v>5997.0</v>
      </c>
      <c r="AW62" s="29">
        <v>22477.0</v>
      </c>
      <c r="AX62" s="29">
        <v>7618.0</v>
      </c>
      <c r="AY62" s="29">
        <v>10360.0</v>
      </c>
      <c r="AZ62" s="29">
        <v>18957.0</v>
      </c>
      <c r="BA62" s="29">
        <v>10495.0</v>
      </c>
      <c r="BB62" s="29">
        <v>19297.0</v>
      </c>
      <c r="BC62" s="29">
        <v>12832.0</v>
      </c>
      <c r="BD62" s="29">
        <v>7828.0</v>
      </c>
      <c r="BE62" s="29">
        <v>18792.0</v>
      </c>
      <c r="BF62" s="29">
        <v>15168.0</v>
      </c>
      <c r="BG62" s="29">
        <v>6237.0</v>
      </c>
      <c r="BH62" s="29">
        <v>7969.0</v>
      </c>
      <c r="BI62" s="29">
        <v>27353.0</v>
      </c>
      <c r="BJ62" s="29">
        <v>39073.0</v>
      </c>
      <c r="BK62" s="29">
        <v>0.0</v>
      </c>
      <c r="BL62" s="29">
        <v>0.0</v>
      </c>
      <c r="BM62" s="29">
        <v>0.0</v>
      </c>
      <c r="BN62" s="29">
        <v>24182.0</v>
      </c>
      <c r="BO62" s="29">
        <v>3435.0</v>
      </c>
      <c r="BP62" s="29">
        <v>11077.0</v>
      </c>
      <c r="BQ62" s="29">
        <v>2959.0</v>
      </c>
      <c r="BR62" s="29">
        <v>4891.0</v>
      </c>
      <c r="BS62" s="29">
        <v>18109.0</v>
      </c>
      <c r="BT62" s="29">
        <v>7963.0</v>
      </c>
      <c r="BU62" s="29">
        <v>28130.0</v>
      </c>
      <c r="BV62" s="29">
        <v>15712.0</v>
      </c>
      <c r="BW62" s="29">
        <v>15885.0</v>
      </c>
      <c r="BX62" s="29">
        <v>18142.0</v>
      </c>
      <c r="BY62" s="29">
        <v>13879.0</v>
      </c>
      <c r="BZ62" s="29">
        <v>7866.0</v>
      </c>
      <c r="CA62" s="29">
        <v>11011.0</v>
      </c>
      <c r="CB62" s="29">
        <v>3249.0</v>
      </c>
      <c r="CC62" s="29">
        <v>19348.0</v>
      </c>
      <c r="CD62" s="29">
        <v>11618.0</v>
      </c>
      <c r="CE62" s="29">
        <v>8330.0</v>
      </c>
      <c r="CF62" s="29">
        <v>2239.0</v>
      </c>
      <c r="CG62" s="29">
        <v>5644.0</v>
      </c>
      <c r="CH62" s="29">
        <v>0.0</v>
      </c>
      <c r="CI62" s="29">
        <v>0.0</v>
      </c>
      <c r="CJ62" s="29">
        <v>11791.0</v>
      </c>
      <c r="CK62" s="29">
        <v>4105.0</v>
      </c>
      <c r="CL62" s="29">
        <v>177308.0</v>
      </c>
      <c r="CM62" s="29">
        <v>2009.0</v>
      </c>
      <c r="CN62" s="29">
        <v>1063.0</v>
      </c>
      <c r="CO62" s="29">
        <v>1358.0</v>
      </c>
      <c r="CP62" s="29">
        <v>2797.0</v>
      </c>
      <c r="CQ62" s="29">
        <v>890.0</v>
      </c>
      <c r="CR62" s="29">
        <v>1610.0</v>
      </c>
      <c r="CS62" s="29">
        <v>783.0</v>
      </c>
      <c r="CT62" s="29">
        <v>1564.0</v>
      </c>
      <c r="CU62" s="29">
        <v>1310.0</v>
      </c>
      <c r="CV62" s="29">
        <v>15014.0</v>
      </c>
      <c r="CW62" s="29">
        <v>613.0</v>
      </c>
      <c r="CX62" s="29">
        <v>1471.0</v>
      </c>
      <c r="CY62" s="29">
        <v>1308.0</v>
      </c>
      <c r="CZ62" s="29">
        <v>1723.0</v>
      </c>
      <c r="DA62" s="29">
        <v>1675.0</v>
      </c>
      <c r="DB62" s="29">
        <v>2198.0</v>
      </c>
      <c r="DC62" s="29">
        <v>1341.0</v>
      </c>
      <c r="DD62" s="29">
        <v>12838.0</v>
      </c>
      <c r="DE62" s="29">
        <v>608.0</v>
      </c>
      <c r="DF62" s="29">
        <v>1108.0</v>
      </c>
      <c r="DG62" s="29">
        <v>1254.0</v>
      </c>
      <c r="DH62" s="29">
        <v>0.0</v>
      </c>
      <c r="DI62" s="29">
        <v>0.0</v>
      </c>
      <c r="DJ62" s="29">
        <v>558.0</v>
      </c>
      <c r="DK62" s="29">
        <v>1724.0</v>
      </c>
      <c r="DL62" s="29">
        <v>3977.0</v>
      </c>
      <c r="DM62" s="29">
        <v>1715.0</v>
      </c>
      <c r="DN62" s="29">
        <v>1072.0</v>
      </c>
      <c r="DO62" s="29">
        <v>1216.0</v>
      </c>
      <c r="DP62" s="29">
        <v>8523.0</v>
      </c>
      <c r="DQ62" s="29">
        <v>837.0</v>
      </c>
      <c r="DR62" s="29">
        <v>375.0</v>
      </c>
      <c r="DS62" s="29">
        <v>6680.0</v>
      </c>
      <c r="DT62" s="29">
        <v>842.0</v>
      </c>
      <c r="DU62" s="29">
        <v>1999.0</v>
      </c>
      <c r="DV62" s="29">
        <v>3706.0</v>
      </c>
      <c r="DW62" s="29">
        <v>1097.0</v>
      </c>
      <c r="DX62" s="29">
        <v>238.0</v>
      </c>
      <c r="DY62" s="29">
        <v>502.0</v>
      </c>
      <c r="DZ62" s="29">
        <v>434.0</v>
      </c>
      <c r="EA62" s="29">
        <v>494.0</v>
      </c>
      <c r="EB62" s="29">
        <v>504.0</v>
      </c>
      <c r="EC62" s="29">
        <v>3219.0</v>
      </c>
      <c r="ED62" s="29">
        <v>4745.0</v>
      </c>
      <c r="EE62" s="29">
        <v>730.0</v>
      </c>
      <c r="EF62" s="29">
        <v>1114.0</v>
      </c>
      <c r="EG62" s="29">
        <v>3530.0</v>
      </c>
      <c r="EH62" s="29">
        <v>887.0</v>
      </c>
      <c r="EI62" s="29">
        <v>1508.0</v>
      </c>
      <c r="EJ62" s="29">
        <v>2387.0</v>
      </c>
      <c r="EK62" s="29">
        <v>1394.0</v>
      </c>
      <c r="EL62" s="29">
        <v>3218.0</v>
      </c>
      <c r="EM62" s="29">
        <v>1799.0</v>
      </c>
      <c r="EN62" s="29">
        <v>1035.0</v>
      </c>
      <c r="EO62" s="29">
        <v>2680.0</v>
      </c>
      <c r="EP62" s="29">
        <v>2074.0</v>
      </c>
      <c r="EQ62" s="29">
        <v>985.0</v>
      </c>
      <c r="ER62" s="29">
        <v>1183.0</v>
      </c>
      <c r="ES62" s="29">
        <v>5418.0</v>
      </c>
      <c r="ET62" s="29">
        <v>5962.0</v>
      </c>
      <c r="EU62" s="29">
        <v>0.0</v>
      </c>
      <c r="EV62" s="29">
        <v>0.0</v>
      </c>
      <c r="EW62" s="29">
        <v>0.0</v>
      </c>
      <c r="EX62" s="29">
        <v>3836.0</v>
      </c>
      <c r="EY62" s="29">
        <v>494.0</v>
      </c>
      <c r="EZ62" s="29">
        <v>1656.0</v>
      </c>
      <c r="FA62" s="29">
        <v>415.0</v>
      </c>
      <c r="FB62" s="29">
        <v>829.0</v>
      </c>
      <c r="FC62" s="29">
        <v>3420.0</v>
      </c>
      <c r="FD62" s="29">
        <v>1175.0</v>
      </c>
      <c r="FE62" s="29">
        <v>4796.0</v>
      </c>
      <c r="FF62" s="29">
        <v>2589.0</v>
      </c>
      <c r="FG62" s="29">
        <v>2694.0</v>
      </c>
      <c r="FH62" s="29">
        <v>3617.0</v>
      </c>
      <c r="FI62" s="29">
        <v>1906.0</v>
      </c>
      <c r="FJ62" s="29">
        <v>1721.0</v>
      </c>
      <c r="FK62" s="29">
        <v>1714.0</v>
      </c>
      <c r="FL62" s="29">
        <v>533.0</v>
      </c>
      <c r="FM62" s="29">
        <v>3074.0</v>
      </c>
      <c r="FN62" s="29">
        <v>2029.0</v>
      </c>
      <c r="FO62" s="29">
        <v>1408.0</v>
      </c>
      <c r="FP62" s="29">
        <v>369.0</v>
      </c>
      <c r="FQ62" s="29">
        <v>1039.0</v>
      </c>
      <c r="FR62" s="29">
        <v>0.0</v>
      </c>
      <c r="FS62" s="29">
        <v>0.0</v>
      </c>
      <c r="FT62" s="29">
        <v>1926.0</v>
      </c>
      <c r="FU62" s="29">
        <v>630.0</v>
      </c>
    </row>
    <row r="63">
      <c r="A63" s="28">
        <v>43952.0</v>
      </c>
      <c r="B63" s="29">
        <v>1274181.0</v>
      </c>
      <c r="C63" s="29">
        <v>15314.0</v>
      </c>
      <c r="D63" s="29">
        <v>9269.0</v>
      </c>
      <c r="E63" s="29">
        <v>9157.0</v>
      </c>
      <c r="F63" s="29">
        <v>20173.0</v>
      </c>
      <c r="G63" s="29">
        <v>8077.0</v>
      </c>
      <c r="H63" s="29">
        <v>10642.0</v>
      </c>
      <c r="I63" s="29">
        <v>6514.0</v>
      </c>
      <c r="J63" s="29">
        <v>10000.0</v>
      </c>
      <c r="K63" s="29">
        <v>10589.0</v>
      </c>
      <c r="L63" s="29">
        <v>88854.0</v>
      </c>
      <c r="M63" s="29">
        <v>4736.0</v>
      </c>
      <c r="N63" s="29">
        <v>11692.0</v>
      </c>
      <c r="O63" s="29">
        <v>9914.0</v>
      </c>
      <c r="P63" s="29">
        <v>10011.0</v>
      </c>
      <c r="Q63" s="29">
        <v>11549.0</v>
      </c>
      <c r="R63" s="29">
        <v>14179.0</v>
      </c>
      <c r="S63" s="29">
        <v>9861.0</v>
      </c>
      <c r="T63" s="29">
        <v>70177.0</v>
      </c>
      <c r="U63" s="29">
        <v>5365.0</v>
      </c>
      <c r="V63" s="29">
        <v>8797.0</v>
      </c>
      <c r="W63" s="29">
        <v>11170.0</v>
      </c>
      <c r="X63" s="29">
        <v>0.0</v>
      </c>
      <c r="Y63" s="29">
        <v>0.0</v>
      </c>
      <c r="Z63" s="29">
        <v>7985.0</v>
      </c>
      <c r="AA63" s="29">
        <v>12386.0</v>
      </c>
      <c r="AB63" s="29">
        <v>25917.0</v>
      </c>
      <c r="AC63" s="29">
        <v>11725.0</v>
      </c>
      <c r="AD63" s="29">
        <v>7072.0</v>
      </c>
      <c r="AE63" s="29">
        <v>8959.0</v>
      </c>
      <c r="AF63" s="29">
        <v>58100.0</v>
      </c>
      <c r="AG63" s="29">
        <v>5896.0</v>
      </c>
      <c r="AH63" s="29">
        <v>3754.0</v>
      </c>
      <c r="AI63" s="29">
        <v>44210.0</v>
      </c>
      <c r="AJ63" s="29">
        <v>6937.0</v>
      </c>
      <c r="AK63" s="29">
        <v>16583.0</v>
      </c>
      <c r="AL63" s="29">
        <v>29111.0</v>
      </c>
      <c r="AM63" s="29">
        <v>14387.0</v>
      </c>
      <c r="AN63" s="29">
        <v>1892.0</v>
      </c>
      <c r="AO63" s="29">
        <v>3911.0</v>
      </c>
      <c r="AP63" s="29">
        <v>4065.0</v>
      </c>
      <c r="AQ63" s="29">
        <v>3720.0</v>
      </c>
      <c r="AR63" s="29">
        <v>5223.0</v>
      </c>
      <c r="AS63" s="29">
        <v>25908.0</v>
      </c>
      <c r="AT63" s="29">
        <v>38093.0</v>
      </c>
      <c r="AU63" s="29">
        <v>7237.0</v>
      </c>
      <c r="AV63" s="29">
        <v>7229.0</v>
      </c>
      <c r="AW63" s="29">
        <v>27166.0</v>
      </c>
      <c r="AX63" s="29">
        <v>8949.0</v>
      </c>
      <c r="AY63" s="29">
        <v>12117.0</v>
      </c>
      <c r="AZ63" s="29">
        <v>21826.0</v>
      </c>
      <c r="BA63" s="29">
        <v>12321.0</v>
      </c>
      <c r="BB63" s="29">
        <v>22777.0</v>
      </c>
      <c r="BC63" s="29">
        <v>15317.0</v>
      </c>
      <c r="BD63" s="29">
        <v>9297.0</v>
      </c>
      <c r="BE63" s="29">
        <v>22197.0</v>
      </c>
      <c r="BF63" s="29">
        <v>17882.0</v>
      </c>
      <c r="BG63" s="29">
        <v>7603.0</v>
      </c>
      <c r="BH63" s="29">
        <v>9436.0</v>
      </c>
      <c r="BI63" s="29">
        <v>32852.0</v>
      </c>
      <c r="BJ63" s="29">
        <v>46559.0</v>
      </c>
      <c r="BK63" s="29">
        <v>0.0</v>
      </c>
      <c r="BL63" s="29">
        <v>0.0</v>
      </c>
      <c r="BM63" s="29">
        <v>0.0</v>
      </c>
      <c r="BN63" s="29">
        <v>29443.0</v>
      </c>
      <c r="BO63" s="29">
        <v>3997.0</v>
      </c>
      <c r="BP63" s="29">
        <v>13024.0</v>
      </c>
      <c r="BQ63" s="29">
        <v>3337.0</v>
      </c>
      <c r="BR63" s="29">
        <v>5851.0</v>
      </c>
      <c r="BS63" s="29">
        <v>22377.0</v>
      </c>
      <c r="BT63" s="29">
        <v>9353.0</v>
      </c>
      <c r="BU63" s="29">
        <v>33112.0</v>
      </c>
      <c r="BV63" s="29">
        <v>19090.0</v>
      </c>
      <c r="BW63" s="29">
        <v>18878.0</v>
      </c>
      <c r="BX63" s="29">
        <v>22039.0</v>
      </c>
      <c r="BY63" s="29">
        <v>16321.0</v>
      </c>
      <c r="BZ63" s="29">
        <v>9370.0</v>
      </c>
      <c r="CA63" s="29">
        <v>12512.0</v>
      </c>
      <c r="CB63" s="29">
        <v>3926.0</v>
      </c>
      <c r="CC63" s="29">
        <v>22887.0</v>
      </c>
      <c r="CD63" s="29">
        <v>13961.0</v>
      </c>
      <c r="CE63" s="29">
        <v>9830.0</v>
      </c>
      <c r="CF63" s="29">
        <v>2672.0</v>
      </c>
      <c r="CG63" s="29">
        <v>7594.0</v>
      </c>
      <c r="CH63" s="29">
        <v>0.0</v>
      </c>
      <c r="CI63" s="29">
        <v>0.0</v>
      </c>
      <c r="CJ63" s="29">
        <v>13864.0</v>
      </c>
      <c r="CK63" s="29">
        <v>4816.0</v>
      </c>
      <c r="CL63" s="29">
        <v>207671.0</v>
      </c>
      <c r="CM63" s="29">
        <v>2603.0</v>
      </c>
      <c r="CN63" s="29">
        <v>1402.0</v>
      </c>
      <c r="CO63" s="29">
        <v>1735.0</v>
      </c>
      <c r="CP63" s="29">
        <v>4640.0</v>
      </c>
      <c r="CQ63" s="29">
        <v>1092.0</v>
      </c>
      <c r="CR63" s="29">
        <v>1787.0</v>
      </c>
      <c r="CS63" s="29">
        <v>1065.0</v>
      </c>
      <c r="CT63" s="29">
        <v>1113.0</v>
      </c>
      <c r="CU63" s="29">
        <v>1450.0</v>
      </c>
      <c r="CV63" s="29">
        <v>17650.0</v>
      </c>
      <c r="CW63" s="29">
        <v>720.0</v>
      </c>
      <c r="CX63" s="29">
        <v>1650.0</v>
      </c>
      <c r="CY63" s="29">
        <v>1551.0</v>
      </c>
      <c r="CZ63" s="29">
        <v>1699.0</v>
      </c>
      <c r="DA63" s="29">
        <v>1862.0</v>
      </c>
      <c r="DB63" s="29">
        <v>2250.0</v>
      </c>
      <c r="DC63" s="29">
        <v>1573.0</v>
      </c>
      <c r="DD63" s="29">
        <v>12365.0</v>
      </c>
      <c r="DE63" s="29">
        <v>763.0</v>
      </c>
      <c r="DF63" s="29">
        <v>1268.0</v>
      </c>
      <c r="DG63" s="29">
        <v>1820.0</v>
      </c>
      <c r="DH63" s="29">
        <v>0.0</v>
      </c>
      <c r="DI63" s="29">
        <v>0.0</v>
      </c>
      <c r="DJ63" s="29">
        <v>1991.0</v>
      </c>
      <c r="DK63" s="29">
        <v>2207.0</v>
      </c>
      <c r="DL63" s="29">
        <v>3725.0</v>
      </c>
      <c r="DM63" s="29">
        <v>1917.0</v>
      </c>
      <c r="DN63" s="29">
        <v>1110.0</v>
      </c>
      <c r="DO63" s="29">
        <v>1498.0</v>
      </c>
      <c r="DP63" s="29">
        <v>8499.0</v>
      </c>
      <c r="DQ63" s="29">
        <v>939.0</v>
      </c>
      <c r="DR63" s="29">
        <v>445.0</v>
      </c>
      <c r="DS63" s="29">
        <v>7304.0</v>
      </c>
      <c r="DT63" s="29">
        <v>1146.0</v>
      </c>
      <c r="DU63" s="29">
        <v>2541.0</v>
      </c>
      <c r="DV63" s="29">
        <v>4559.0</v>
      </c>
      <c r="DW63" s="29">
        <v>1682.0</v>
      </c>
      <c r="DX63" s="29">
        <v>240.0</v>
      </c>
      <c r="DY63" s="29">
        <v>567.0</v>
      </c>
      <c r="DZ63" s="29">
        <v>527.0</v>
      </c>
      <c r="EA63" s="29">
        <v>657.0</v>
      </c>
      <c r="EB63" s="29">
        <v>621.0</v>
      </c>
      <c r="EC63" s="29">
        <v>4309.0</v>
      </c>
      <c r="ED63" s="29">
        <v>5638.0</v>
      </c>
      <c r="EE63" s="29">
        <v>1122.0</v>
      </c>
      <c r="EF63" s="29">
        <v>1232.0</v>
      </c>
      <c r="EG63" s="29">
        <v>4689.0</v>
      </c>
      <c r="EH63" s="29">
        <v>1331.0</v>
      </c>
      <c r="EI63" s="29">
        <v>1757.0</v>
      </c>
      <c r="EJ63" s="29">
        <v>2869.0</v>
      </c>
      <c r="EK63" s="29">
        <v>1826.0</v>
      </c>
      <c r="EL63" s="29">
        <v>3480.0</v>
      </c>
      <c r="EM63" s="29">
        <v>2485.0</v>
      </c>
      <c r="EN63" s="29">
        <v>1469.0</v>
      </c>
      <c r="EO63" s="29">
        <v>3405.0</v>
      </c>
      <c r="EP63" s="29">
        <v>2714.0</v>
      </c>
      <c r="EQ63" s="29">
        <v>1366.0</v>
      </c>
      <c r="ER63" s="29">
        <v>1467.0</v>
      </c>
      <c r="ES63" s="29">
        <v>5499.0</v>
      </c>
      <c r="ET63" s="29">
        <v>7486.0</v>
      </c>
      <c r="EU63" s="29">
        <v>0.0</v>
      </c>
      <c r="EV63" s="29">
        <v>0.0</v>
      </c>
      <c r="EW63" s="29">
        <v>0.0</v>
      </c>
      <c r="EX63" s="29">
        <v>5261.0</v>
      </c>
      <c r="EY63" s="29">
        <v>562.0</v>
      </c>
      <c r="EZ63" s="29">
        <v>1947.0</v>
      </c>
      <c r="FA63" s="29">
        <v>378.0</v>
      </c>
      <c r="FB63" s="29">
        <v>960.0</v>
      </c>
      <c r="FC63" s="29">
        <v>4268.0</v>
      </c>
      <c r="FD63" s="29">
        <v>1390.0</v>
      </c>
      <c r="FE63" s="29">
        <v>4982.0</v>
      </c>
      <c r="FF63" s="29">
        <v>3378.0</v>
      </c>
      <c r="FG63" s="29">
        <v>2993.0</v>
      </c>
      <c r="FH63" s="29">
        <v>3897.0</v>
      </c>
      <c r="FI63" s="29">
        <v>2442.0</v>
      </c>
      <c r="FJ63" s="29">
        <v>1504.0</v>
      </c>
      <c r="FK63" s="29">
        <v>1501.0</v>
      </c>
      <c r="FL63" s="29">
        <v>677.0</v>
      </c>
      <c r="FM63" s="29">
        <v>3539.0</v>
      </c>
      <c r="FN63" s="29">
        <v>2343.0</v>
      </c>
      <c r="FO63" s="29">
        <v>1500.0</v>
      </c>
      <c r="FP63" s="29">
        <v>433.0</v>
      </c>
      <c r="FQ63" s="29">
        <v>1950.0</v>
      </c>
      <c r="FR63" s="29">
        <v>0.0</v>
      </c>
      <c r="FS63" s="29">
        <v>0.0</v>
      </c>
      <c r="FT63" s="29">
        <v>2073.0</v>
      </c>
      <c r="FU63" s="29">
        <v>711.0</v>
      </c>
    </row>
    <row r="64">
      <c r="A64" s="28">
        <v>43983.0</v>
      </c>
      <c r="B64" s="29">
        <v>1674831.0</v>
      </c>
      <c r="C64" s="29">
        <v>20059.0</v>
      </c>
      <c r="D64" s="29">
        <v>13147.0</v>
      </c>
      <c r="E64" s="29">
        <v>12673.0</v>
      </c>
      <c r="F64" s="29">
        <v>28135.0</v>
      </c>
      <c r="G64" s="29">
        <v>10568.0</v>
      </c>
      <c r="H64" s="29">
        <v>12996.0</v>
      </c>
      <c r="I64" s="29">
        <v>8530.0</v>
      </c>
      <c r="J64" s="29">
        <v>12425.0</v>
      </c>
      <c r="K64" s="29">
        <v>12679.0</v>
      </c>
      <c r="L64" s="29">
        <v>109167.0</v>
      </c>
      <c r="M64" s="29">
        <v>6472.0</v>
      </c>
      <c r="N64" s="29">
        <v>14911.0</v>
      </c>
      <c r="O64" s="29">
        <v>13290.0</v>
      </c>
      <c r="P64" s="29">
        <v>12856.0</v>
      </c>
      <c r="Q64" s="29">
        <v>14506.0</v>
      </c>
      <c r="R64" s="29">
        <v>17371.0</v>
      </c>
      <c r="S64" s="29">
        <v>13577.0</v>
      </c>
      <c r="T64" s="29">
        <v>94146.0</v>
      </c>
      <c r="U64" s="29">
        <v>7588.0</v>
      </c>
      <c r="V64" s="29">
        <v>12857.0</v>
      </c>
      <c r="W64" s="29">
        <v>13885.0</v>
      </c>
      <c r="X64" s="29">
        <v>0.0</v>
      </c>
      <c r="Y64" s="29">
        <v>0.0</v>
      </c>
      <c r="Z64" s="29">
        <v>10166.0</v>
      </c>
      <c r="AA64" s="29">
        <v>15947.0</v>
      </c>
      <c r="AB64" s="29">
        <v>31685.0</v>
      </c>
      <c r="AC64" s="29">
        <v>14802.0</v>
      </c>
      <c r="AD64" s="29">
        <v>9048.0</v>
      </c>
      <c r="AE64" s="29">
        <v>11640.0</v>
      </c>
      <c r="AF64" s="29">
        <v>76724.0</v>
      </c>
      <c r="AG64" s="29">
        <v>7214.0</v>
      </c>
      <c r="AH64" s="29">
        <v>4512.0</v>
      </c>
      <c r="AI64" s="29">
        <v>54765.0</v>
      </c>
      <c r="AJ64" s="29">
        <v>8732.0</v>
      </c>
      <c r="AK64" s="29">
        <v>21997.0</v>
      </c>
      <c r="AL64" s="29">
        <v>39796.0</v>
      </c>
      <c r="AM64" s="29">
        <v>17036.0</v>
      </c>
      <c r="AN64" s="29">
        <v>2352.0</v>
      </c>
      <c r="AO64" s="29">
        <v>4647.0</v>
      </c>
      <c r="AP64" s="29">
        <v>4682.0</v>
      </c>
      <c r="AQ64" s="29">
        <v>4634.0</v>
      </c>
      <c r="AR64" s="29">
        <v>6482.0</v>
      </c>
      <c r="AS64" s="29">
        <v>33037.0</v>
      </c>
      <c r="AT64" s="29">
        <v>55698.0</v>
      </c>
      <c r="AU64" s="29">
        <v>9244.0</v>
      </c>
      <c r="AV64" s="29">
        <v>9145.0</v>
      </c>
      <c r="AW64" s="29">
        <v>35050.0</v>
      </c>
      <c r="AX64" s="29">
        <v>12810.0</v>
      </c>
      <c r="AY64" s="29">
        <v>16375.0</v>
      </c>
      <c r="AZ64" s="29">
        <v>30915.0</v>
      </c>
      <c r="BA64" s="29">
        <v>17841.0</v>
      </c>
      <c r="BB64" s="29">
        <v>29661.0</v>
      </c>
      <c r="BC64" s="29">
        <v>19606.0</v>
      </c>
      <c r="BD64" s="29">
        <v>11418.0</v>
      </c>
      <c r="BE64" s="29">
        <v>28739.0</v>
      </c>
      <c r="BF64" s="29">
        <v>23881.0</v>
      </c>
      <c r="BG64" s="29">
        <v>10152.0</v>
      </c>
      <c r="BH64" s="29">
        <v>12906.0</v>
      </c>
      <c r="BI64" s="29">
        <v>43904.0</v>
      </c>
      <c r="BJ64" s="29">
        <v>59624.0</v>
      </c>
      <c r="BK64" s="29">
        <v>0.0</v>
      </c>
      <c r="BL64" s="29">
        <v>0.0</v>
      </c>
      <c r="BM64" s="29">
        <v>0.0</v>
      </c>
      <c r="BN64" s="29">
        <v>38047.0</v>
      </c>
      <c r="BO64" s="29">
        <v>4773.0</v>
      </c>
      <c r="BP64" s="29">
        <v>17179.0</v>
      </c>
      <c r="BQ64" s="29">
        <v>4194.0</v>
      </c>
      <c r="BR64" s="29">
        <v>8117.0</v>
      </c>
      <c r="BS64" s="29">
        <v>29452.0</v>
      </c>
      <c r="BT64" s="29">
        <v>11756.0</v>
      </c>
      <c r="BU64" s="29">
        <v>48225.0</v>
      </c>
      <c r="BV64" s="29">
        <v>22074.0</v>
      </c>
      <c r="BW64" s="29">
        <v>26181.0</v>
      </c>
      <c r="BX64" s="29">
        <v>30146.0</v>
      </c>
      <c r="BY64" s="29">
        <v>21641.0</v>
      </c>
      <c r="BZ64" s="29">
        <v>15671.0</v>
      </c>
      <c r="CA64" s="29">
        <v>17737.0</v>
      </c>
      <c r="CB64" s="29">
        <v>4929.0</v>
      </c>
      <c r="CC64" s="29">
        <v>30428.0</v>
      </c>
      <c r="CD64" s="29">
        <v>20273.0</v>
      </c>
      <c r="CE64" s="29">
        <v>12503.0</v>
      </c>
      <c r="CF64" s="29">
        <v>3287.0</v>
      </c>
      <c r="CG64" s="29">
        <v>9465.0</v>
      </c>
      <c r="CH64" s="29">
        <v>0.0</v>
      </c>
      <c r="CI64" s="29">
        <v>0.0</v>
      </c>
      <c r="CJ64" s="29">
        <v>18703.0</v>
      </c>
      <c r="CK64" s="29">
        <v>7112.0</v>
      </c>
      <c r="CL64" s="29">
        <v>400650.0</v>
      </c>
      <c r="CM64" s="29">
        <v>4745.0</v>
      </c>
      <c r="CN64" s="29">
        <v>3878.0</v>
      </c>
      <c r="CO64" s="29">
        <v>3516.0</v>
      </c>
      <c r="CP64" s="29">
        <v>7962.0</v>
      </c>
      <c r="CQ64" s="29">
        <v>2491.0</v>
      </c>
      <c r="CR64" s="29">
        <v>2354.0</v>
      </c>
      <c r="CS64" s="29">
        <v>2016.0</v>
      </c>
      <c r="CT64" s="29">
        <v>2425.0</v>
      </c>
      <c r="CU64" s="29">
        <v>2090.0</v>
      </c>
      <c r="CV64" s="29">
        <v>20313.0</v>
      </c>
      <c r="CW64" s="29">
        <v>1736.0</v>
      </c>
      <c r="CX64" s="29">
        <v>3219.0</v>
      </c>
      <c r="CY64" s="29">
        <v>3376.0</v>
      </c>
      <c r="CZ64" s="29">
        <v>2845.0</v>
      </c>
      <c r="DA64" s="29">
        <v>2957.0</v>
      </c>
      <c r="DB64" s="29">
        <v>3192.0</v>
      </c>
      <c r="DC64" s="29">
        <v>3716.0</v>
      </c>
      <c r="DD64" s="29">
        <v>23969.0</v>
      </c>
      <c r="DE64" s="29">
        <v>2223.0</v>
      </c>
      <c r="DF64" s="29">
        <v>4060.0</v>
      </c>
      <c r="DG64" s="29">
        <v>2715.0</v>
      </c>
      <c r="DH64" s="29">
        <v>0.0</v>
      </c>
      <c r="DI64" s="29">
        <v>0.0</v>
      </c>
      <c r="DJ64" s="29">
        <v>2181.0</v>
      </c>
      <c r="DK64" s="29">
        <v>3561.0</v>
      </c>
      <c r="DL64" s="29">
        <v>5768.0</v>
      </c>
      <c r="DM64" s="29">
        <v>3077.0</v>
      </c>
      <c r="DN64" s="29">
        <v>1976.0</v>
      </c>
      <c r="DO64" s="29">
        <v>2681.0</v>
      </c>
      <c r="DP64" s="29">
        <v>18624.0</v>
      </c>
      <c r="DQ64" s="29">
        <v>1318.0</v>
      </c>
      <c r="DR64" s="29">
        <v>758.0</v>
      </c>
      <c r="DS64" s="29">
        <v>10555.0</v>
      </c>
      <c r="DT64" s="29">
        <v>1795.0</v>
      </c>
      <c r="DU64" s="29">
        <v>5414.0</v>
      </c>
      <c r="DV64" s="29">
        <v>10685.0</v>
      </c>
      <c r="DW64" s="29">
        <v>2649.0</v>
      </c>
      <c r="DX64" s="29">
        <v>460.0</v>
      </c>
      <c r="DY64" s="29">
        <v>736.0</v>
      </c>
      <c r="DZ64" s="29">
        <v>617.0</v>
      </c>
      <c r="EA64" s="29">
        <v>914.0</v>
      </c>
      <c r="EB64" s="29">
        <v>1259.0</v>
      </c>
      <c r="EC64" s="29">
        <v>7129.0</v>
      </c>
      <c r="ED64" s="29">
        <v>17605.0</v>
      </c>
      <c r="EE64" s="29">
        <v>2007.0</v>
      </c>
      <c r="EF64" s="29">
        <v>1916.0</v>
      </c>
      <c r="EG64" s="29">
        <v>7884.0</v>
      </c>
      <c r="EH64" s="29">
        <v>3861.0</v>
      </c>
      <c r="EI64" s="29">
        <v>4258.0</v>
      </c>
      <c r="EJ64" s="29">
        <v>9089.0</v>
      </c>
      <c r="EK64" s="29">
        <v>5520.0</v>
      </c>
      <c r="EL64" s="29">
        <v>6884.0</v>
      </c>
      <c r="EM64" s="29">
        <v>4289.0</v>
      </c>
      <c r="EN64" s="29">
        <v>2121.0</v>
      </c>
      <c r="EO64" s="29">
        <v>6542.0</v>
      </c>
      <c r="EP64" s="29">
        <v>5999.0</v>
      </c>
      <c r="EQ64" s="29">
        <v>2549.0</v>
      </c>
      <c r="ER64" s="29">
        <v>3470.0</v>
      </c>
      <c r="ES64" s="29">
        <v>11052.0</v>
      </c>
      <c r="ET64" s="29">
        <v>13065.0</v>
      </c>
      <c r="EU64" s="29">
        <v>0.0</v>
      </c>
      <c r="EV64" s="29">
        <v>0.0</v>
      </c>
      <c r="EW64" s="29">
        <v>0.0</v>
      </c>
      <c r="EX64" s="29">
        <v>8604.0</v>
      </c>
      <c r="EY64" s="29">
        <v>776.0</v>
      </c>
      <c r="EZ64" s="29">
        <v>4155.0</v>
      </c>
      <c r="FA64" s="29">
        <v>857.0</v>
      </c>
      <c r="FB64" s="29">
        <v>2266.0</v>
      </c>
      <c r="FC64" s="29">
        <v>7075.0</v>
      </c>
      <c r="FD64" s="29">
        <v>2403.0</v>
      </c>
      <c r="FE64" s="29">
        <v>15113.0</v>
      </c>
      <c r="FF64" s="29">
        <v>2984.0</v>
      </c>
      <c r="FG64" s="29">
        <v>7303.0</v>
      </c>
      <c r="FH64" s="29">
        <v>8107.0</v>
      </c>
      <c r="FI64" s="29">
        <v>5320.0</v>
      </c>
      <c r="FJ64" s="29">
        <v>6301.0</v>
      </c>
      <c r="FK64" s="29">
        <v>5225.0</v>
      </c>
      <c r="FL64" s="29">
        <v>1003.0</v>
      </c>
      <c r="FM64" s="29">
        <v>7541.0</v>
      </c>
      <c r="FN64" s="29">
        <v>6312.0</v>
      </c>
      <c r="FO64" s="29">
        <v>2673.0</v>
      </c>
      <c r="FP64" s="29">
        <v>615.0</v>
      </c>
      <c r="FQ64" s="29">
        <v>1871.0</v>
      </c>
      <c r="FR64" s="29">
        <v>0.0</v>
      </c>
      <c r="FS64" s="29">
        <v>0.0</v>
      </c>
      <c r="FT64" s="29">
        <v>4839.0</v>
      </c>
      <c r="FU64" s="29">
        <v>2296.0</v>
      </c>
    </row>
    <row r="65">
      <c r="A65" s="28">
        <v>44013.0</v>
      </c>
      <c r="B65" s="29">
        <v>2066243.0</v>
      </c>
      <c r="C65" s="29">
        <v>24599.0</v>
      </c>
      <c r="D65" s="29">
        <v>15917.0</v>
      </c>
      <c r="E65" s="29">
        <v>15674.0</v>
      </c>
      <c r="F65" s="29">
        <v>35418.0</v>
      </c>
      <c r="G65" s="29">
        <v>12566.0</v>
      </c>
      <c r="H65" s="29">
        <v>15730.0</v>
      </c>
      <c r="I65" s="29">
        <v>10811.0</v>
      </c>
      <c r="J65" s="29">
        <v>15352.0</v>
      </c>
      <c r="K65" s="29">
        <v>16189.0</v>
      </c>
      <c r="L65" s="29">
        <v>135564.0</v>
      </c>
      <c r="M65" s="29">
        <v>8754.0</v>
      </c>
      <c r="N65" s="29">
        <v>18381.0</v>
      </c>
      <c r="O65" s="29">
        <v>17009.0</v>
      </c>
      <c r="P65" s="29">
        <v>15723.0</v>
      </c>
      <c r="Q65" s="29">
        <v>18699.0</v>
      </c>
      <c r="R65" s="29">
        <v>21165.0</v>
      </c>
      <c r="S65" s="29">
        <v>16409.0</v>
      </c>
      <c r="T65" s="29">
        <v>117062.0</v>
      </c>
      <c r="U65" s="29">
        <v>9490.0</v>
      </c>
      <c r="V65" s="29">
        <v>15781.0</v>
      </c>
      <c r="W65" s="29">
        <v>17327.0</v>
      </c>
      <c r="X65" s="29">
        <v>0.0</v>
      </c>
      <c r="Y65" s="29">
        <v>0.0</v>
      </c>
      <c r="Z65" s="29">
        <v>12416.0</v>
      </c>
      <c r="AA65" s="29">
        <v>19279.0</v>
      </c>
      <c r="AB65" s="29">
        <v>37575.0</v>
      </c>
      <c r="AC65" s="29">
        <v>17657.0</v>
      </c>
      <c r="AD65" s="29">
        <v>11500.0</v>
      </c>
      <c r="AE65" s="29">
        <v>14394.0</v>
      </c>
      <c r="AF65" s="29">
        <v>96837.0</v>
      </c>
      <c r="AG65" s="29">
        <v>8747.0</v>
      </c>
      <c r="AH65" s="29">
        <v>5905.0</v>
      </c>
      <c r="AI65" s="29">
        <v>68299.0</v>
      </c>
      <c r="AJ65" s="29">
        <v>10844.0</v>
      </c>
      <c r="AK65" s="29">
        <v>27823.0</v>
      </c>
      <c r="AL65" s="29">
        <v>49137.0</v>
      </c>
      <c r="AM65" s="29">
        <v>21052.0</v>
      </c>
      <c r="AN65" s="29">
        <v>2888.0</v>
      </c>
      <c r="AO65" s="29">
        <v>5730.0</v>
      </c>
      <c r="AP65" s="29">
        <v>5743.0</v>
      </c>
      <c r="AQ65" s="29">
        <v>5725.0</v>
      </c>
      <c r="AR65" s="29">
        <v>8080.0</v>
      </c>
      <c r="AS65" s="29">
        <v>40297.0</v>
      </c>
      <c r="AT65" s="29">
        <v>66040.0</v>
      </c>
      <c r="AU65" s="29">
        <v>11032.0</v>
      </c>
      <c r="AV65" s="29">
        <v>11483.0</v>
      </c>
      <c r="AW65" s="29">
        <v>43164.0</v>
      </c>
      <c r="AX65" s="29">
        <v>16280.0</v>
      </c>
      <c r="AY65" s="29">
        <v>19573.0</v>
      </c>
      <c r="AZ65" s="29">
        <v>37738.0</v>
      </c>
      <c r="BA65" s="29">
        <v>22132.0</v>
      </c>
      <c r="BB65" s="29">
        <v>35867.0</v>
      </c>
      <c r="BC65" s="29">
        <v>24534.0</v>
      </c>
      <c r="BD65" s="29">
        <v>13786.0</v>
      </c>
      <c r="BE65" s="29">
        <v>35547.0</v>
      </c>
      <c r="BF65" s="29">
        <v>30158.0</v>
      </c>
      <c r="BG65" s="29">
        <v>12522.0</v>
      </c>
      <c r="BH65" s="29">
        <v>15526.0</v>
      </c>
      <c r="BI65" s="29">
        <v>54135.0</v>
      </c>
      <c r="BJ65" s="29">
        <v>73577.0</v>
      </c>
      <c r="BK65" s="29">
        <v>0.0</v>
      </c>
      <c r="BL65" s="29">
        <v>0.0</v>
      </c>
      <c r="BM65" s="29">
        <v>0.0</v>
      </c>
      <c r="BN65" s="29">
        <v>46639.0</v>
      </c>
      <c r="BO65" s="29">
        <v>5927.0</v>
      </c>
      <c r="BP65" s="29">
        <v>20077.0</v>
      </c>
      <c r="BQ65" s="29">
        <v>5019.0</v>
      </c>
      <c r="BR65" s="29">
        <v>10139.0</v>
      </c>
      <c r="BS65" s="29">
        <v>35067.0</v>
      </c>
      <c r="BT65" s="29">
        <v>14540.0</v>
      </c>
      <c r="BU65" s="29">
        <v>59309.0</v>
      </c>
      <c r="BV65" s="29">
        <v>29153.0</v>
      </c>
      <c r="BW65" s="29">
        <v>33183.0</v>
      </c>
      <c r="BX65" s="29">
        <v>37120.0</v>
      </c>
      <c r="BY65" s="29">
        <v>26194.0</v>
      </c>
      <c r="BZ65" s="29">
        <v>19530.0</v>
      </c>
      <c r="CA65" s="29">
        <v>21052.0</v>
      </c>
      <c r="CB65" s="29">
        <v>6705.0</v>
      </c>
      <c r="CC65" s="29">
        <v>38422.0</v>
      </c>
      <c r="CD65" s="29">
        <v>24758.0</v>
      </c>
      <c r="CE65" s="29">
        <v>15003.0</v>
      </c>
      <c r="CF65" s="29">
        <v>4008.0</v>
      </c>
      <c r="CG65" s="29">
        <v>11159.0</v>
      </c>
      <c r="CH65" s="29">
        <v>0.0</v>
      </c>
      <c r="CI65" s="29">
        <v>0.0</v>
      </c>
      <c r="CJ65" s="29">
        <v>23174.0</v>
      </c>
      <c r="CK65" s="29">
        <v>8403.0</v>
      </c>
      <c r="CL65" s="29">
        <v>391412.0</v>
      </c>
      <c r="CM65" s="29">
        <v>4540.0</v>
      </c>
      <c r="CN65" s="29">
        <v>2770.0</v>
      </c>
      <c r="CO65" s="29">
        <v>3001.0</v>
      </c>
      <c r="CP65" s="29">
        <v>7283.0</v>
      </c>
      <c r="CQ65" s="29">
        <v>1998.0</v>
      </c>
      <c r="CR65" s="29">
        <v>2734.0</v>
      </c>
      <c r="CS65" s="29">
        <v>2281.0</v>
      </c>
      <c r="CT65" s="29">
        <v>2927.0</v>
      </c>
      <c r="CU65" s="29">
        <v>3510.0</v>
      </c>
      <c r="CV65" s="29">
        <v>26397.0</v>
      </c>
      <c r="CW65" s="29">
        <v>2282.0</v>
      </c>
      <c r="CX65" s="29">
        <v>3470.0</v>
      </c>
      <c r="CY65" s="29">
        <v>3719.0</v>
      </c>
      <c r="CZ65" s="29">
        <v>2867.0</v>
      </c>
      <c r="DA65" s="29">
        <v>4193.0</v>
      </c>
      <c r="DB65" s="29">
        <v>3794.0</v>
      </c>
      <c r="DC65" s="29">
        <v>2832.0</v>
      </c>
      <c r="DD65" s="29">
        <v>22916.0</v>
      </c>
      <c r="DE65" s="29">
        <v>1902.0</v>
      </c>
      <c r="DF65" s="29">
        <v>2924.0</v>
      </c>
      <c r="DG65" s="29">
        <v>3442.0</v>
      </c>
      <c r="DH65" s="29">
        <v>0.0</v>
      </c>
      <c r="DI65" s="29">
        <v>0.0</v>
      </c>
      <c r="DJ65" s="29">
        <v>2250.0</v>
      </c>
      <c r="DK65" s="29">
        <v>3332.0</v>
      </c>
      <c r="DL65" s="29">
        <v>5890.0</v>
      </c>
      <c r="DM65" s="29">
        <v>2855.0</v>
      </c>
      <c r="DN65" s="29">
        <v>2452.0</v>
      </c>
      <c r="DO65" s="29">
        <v>2754.0</v>
      </c>
      <c r="DP65" s="29">
        <v>20113.0</v>
      </c>
      <c r="DQ65" s="29">
        <v>1533.0</v>
      </c>
      <c r="DR65" s="29">
        <v>1393.0</v>
      </c>
      <c r="DS65" s="29">
        <v>13534.0</v>
      </c>
      <c r="DT65" s="29">
        <v>2112.0</v>
      </c>
      <c r="DU65" s="29">
        <v>5826.0</v>
      </c>
      <c r="DV65" s="29">
        <v>9341.0</v>
      </c>
      <c r="DW65" s="29">
        <v>4016.0</v>
      </c>
      <c r="DX65" s="29">
        <v>536.0</v>
      </c>
      <c r="DY65" s="29">
        <v>1083.0</v>
      </c>
      <c r="DZ65" s="29">
        <v>1061.0</v>
      </c>
      <c r="EA65" s="29">
        <v>1091.0</v>
      </c>
      <c r="EB65" s="29">
        <v>1598.0</v>
      </c>
      <c r="EC65" s="29">
        <v>7260.0</v>
      </c>
      <c r="ED65" s="29">
        <v>10342.0</v>
      </c>
      <c r="EE65" s="29">
        <v>1788.0</v>
      </c>
      <c r="EF65" s="29">
        <v>2338.0</v>
      </c>
      <c r="EG65" s="29">
        <v>8114.0</v>
      </c>
      <c r="EH65" s="29">
        <v>3470.0</v>
      </c>
      <c r="EI65" s="29">
        <v>3198.0</v>
      </c>
      <c r="EJ65" s="29">
        <v>6823.0</v>
      </c>
      <c r="EK65" s="29">
        <v>4291.0</v>
      </c>
      <c r="EL65" s="29">
        <v>6206.0</v>
      </c>
      <c r="EM65" s="29">
        <v>4928.0</v>
      </c>
      <c r="EN65" s="29">
        <v>2368.0</v>
      </c>
      <c r="EO65" s="29">
        <v>6808.0</v>
      </c>
      <c r="EP65" s="29">
        <v>6277.0</v>
      </c>
      <c r="EQ65" s="29">
        <v>2370.0</v>
      </c>
      <c r="ER65" s="29">
        <v>2620.0</v>
      </c>
      <c r="ES65" s="29">
        <v>10231.0</v>
      </c>
      <c r="ET65" s="29">
        <v>13953.0</v>
      </c>
      <c r="EU65" s="29">
        <v>0.0</v>
      </c>
      <c r="EV65" s="29">
        <v>0.0</v>
      </c>
      <c r="EW65" s="29">
        <v>0.0</v>
      </c>
      <c r="EX65" s="29">
        <v>8592.0</v>
      </c>
      <c r="EY65" s="29">
        <v>1154.0</v>
      </c>
      <c r="EZ65" s="29">
        <v>2898.0</v>
      </c>
      <c r="FA65" s="29">
        <v>825.0</v>
      </c>
      <c r="FB65" s="29">
        <v>2022.0</v>
      </c>
      <c r="FC65" s="29">
        <v>5615.0</v>
      </c>
      <c r="FD65" s="29">
        <v>2784.0</v>
      </c>
      <c r="FE65" s="29">
        <v>11084.0</v>
      </c>
      <c r="FF65" s="29">
        <v>7079.0</v>
      </c>
      <c r="FG65" s="29">
        <v>7002.0</v>
      </c>
      <c r="FH65" s="29">
        <v>6974.0</v>
      </c>
      <c r="FI65" s="29">
        <v>4553.0</v>
      </c>
      <c r="FJ65" s="29">
        <v>3859.0</v>
      </c>
      <c r="FK65" s="29">
        <v>3315.0</v>
      </c>
      <c r="FL65" s="29">
        <v>1776.0</v>
      </c>
      <c r="FM65" s="29">
        <v>7994.0</v>
      </c>
      <c r="FN65" s="29">
        <v>4485.0</v>
      </c>
      <c r="FO65" s="29">
        <v>2500.0</v>
      </c>
      <c r="FP65" s="29">
        <v>721.0</v>
      </c>
      <c r="FQ65" s="29">
        <v>1694.0</v>
      </c>
      <c r="FR65" s="29">
        <v>0.0</v>
      </c>
      <c r="FS65" s="29">
        <v>0.0</v>
      </c>
      <c r="FT65" s="29">
        <v>4471.0</v>
      </c>
      <c r="FU65" s="29">
        <v>1291.0</v>
      </c>
    </row>
    <row r="66">
      <c r="A66" s="28">
        <v>44044.0</v>
      </c>
      <c r="B66" s="29">
        <v>2468260.0</v>
      </c>
      <c r="C66" s="29">
        <v>29151.0</v>
      </c>
      <c r="D66" s="29">
        <v>18472.0</v>
      </c>
      <c r="E66" s="29">
        <v>18349.0</v>
      </c>
      <c r="F66" s="29">
        <v>42572.0</v>
      </c>
      <c r="G66" s="29">
        <v>15122.0</v>
      </c>
      <c r="H66" s="29">
        <v>18903.0</v>
      </c>
      <c r="I66" s="29">
        <v>12986.0</v>
      </c>
      <c r="J66" s="29">
        <v>18509.0</v>
      </c>
      <c r="K66" s="29">
        <v>19401.0</v>
      </c>
      <c r="L66" s="29">
        <v>161898.0</v>
      </c>
      <c r="M66" s="29">
        <v>10123.0</v>
      </c>
      <c r="N66" s="29">
        <v>21840.0</v>
      </c>
      <c r="O66" s="29">
        <v>19974.0</v>
      </c>
      <c r="P66" s="29">
        <v>18290.0</v>
      </c>
      <c r="Q66" s="29">
        <v>22324.0</v>
      </c>
      <c r="R66" s="29">
        <v>25255.0</v>
      </c>
      <c r="S66" s="29">
        <v>20287.0</v>
      </c>
      <c r="T66" s="29">
        <v>145541.0</v>
      </c>
      <c r="U66" s="29">
        <v>10972.0</v>
      </c>
      <c r="V66" s="29">
        <v>18550.0</v>
      </c>
      <c r="W66" s="29">
        <v>20321.0</v>
      </c>
      <c r="X66" s="29">
        <v>0.0</v>
      </c>
      <c r="Y66" s="29">
        <v>0.0</v>
      </c>
      <c r="Z66" s="29">
        <v>14927.0</v>
      </c>
      <c r="AA66" s="29">
        <v>22984.0</v>
      </c>
      <c r="AB66" s="29">
        <v>44226.0</v>
      </c>
      <c r="AC66" s="29">
        <v>20668.0</v>
      </c>
      <c r="AD66" s="29">
        <v>13485.0</v>
      </c>
      <c r="AE66" s="29">
        <v>16953.0</v>
      </c>
      <c r="AF66" s="29">
        <v>117550.0</v>
      </c>
      <c r="AG66" s="29">
        <v>11081.0</v>
      </c>
      <c r="AH66" s="29">
        <v>7034.0</v>
      </c>
      <c r="AI66" s="29">
        <v>82551.0</v>
      </c>
      <c r="AJ66" s="29">
        <v>13896.0</v>
      </c>
      <c r="AK66" s="29">
        <v>33590.0</v>
      </c>
      <c r="AL66" s="29">
        <v>61825.0</v>
      </c>
      <c r="AM66" s="29">
        <v>25220.0</v>
      </c>
      <c r="AN66" s="29">
        <v>3469.0</v>
      </c>
      <c r="AO66" s="29">
        <v>6820.0</v>
      </c>
      <c r="AP66" s="29">
        <v>6854.0</v>
      </c>
      <c r="AQ66" s="29">
        <v>6872.0</v>
      </c>
      <c r="AR66" s="29">
        <v>9681.0</v>
      </c>
      <c r="AS66" s="29">
        <v>48271.0</v>
      </c>
      <c r="AT66" s="29">
        <v>77406.0</v>
      </c>
      <c r="AU66" s="29">
        <v>13495.0</v>
      </c>
      <c r="AV66" s="29">
        <v>13377.0</v>
      </c>
      <c r="AW66" s="29">
        <v>50921.0</v>
      </c>
      <c r="AX66" s="29">
        <v>19033.0</v>
      </c>
      <c r="AY66" s="29">
        <v>23755.0</v>
      </c>
      <c r="AZ66" s="29">
        <v>44014.0</v>
      </c>
      <c r="BA66" s="29">
        <v>26350.0</v>
      </c>
      <c r="BB66" s="29">
        <v>42142.0</v>
      </c>
      <c r="BC66" s="29">
        <v>29665.0</v>
      </c>
      <c r="BD66" s="29">
        <v>16440.0</v>
      </c>
      <c r="BE66" s="29">
        <v>41883.0</v>
      </c>
      <c r="BF66" s="29">
        <v>35900.0</v>
      </c>
      <c r="BG66" s="29">
        <v>14809.0</v>
      </c>
      <c r="BH66" s="29">
        <v>18504.0</v>
      </c>
      <c r="BI66" s="29">
        <v>64230.0</v>
      </c>
      <c r="BJ66" s="29">
        <v>87197.0</v>
      </c>
      <c r="BK66" s="29">
        <v>0.0</v>
      </c>
      <c r="BL66" s="29">
        <v>0.0</v>
      </c>
      <c r="BM66" s="29">
        <v>0.0</v>
      </c>
      <c r="BN66" s="29">
        <v>55493.0</v>
      </c>
      <c r="BO66" s="29">
        <v>7048.0</v>
      </c>
      <c r="BP66" s="29">
        <v>23630.0</v>
      </c>
      <c r="BQ66" s="29">
        <v>5855.0</v>
      </c>
      <c r="BR66" s="29">
        <v>11981.0</v>
      </c>
      <c r="BS66" s="29">
        <v>41088.0</v>
      </c>
      <c r="BT66" s="29">
        <v>17364.0</v>
      </c>
      <c r="BU66" s="29">
        <v>70884.0</v>
      </c>
      <c r="BV66" s="29">
        <v>34594.0</v>
      </c>
      <c r="BW66" s="29">
        <v>39244.0</v>
      </c>
      <c r="BX66" s="29">
        <v>44989.0</v>
      </c>
      <c r="BY66" s="29">
        <v>31436.0</v>
      </c>
      <c r="BZ66" s="29">
        <v>23761.0</v>
      </c>
      <c r="CA66" s="29">
        <v>24702.0</v>
      </c>
      <c r="CB66" s="29">
        <v>8083.0</v>
      </c>
      <c r="CC66" s="29">
        <v>45122.0</v>
      </c>
      <c r="CD66" s="29">
        <v>28470.0</v>
      </c>
      <c r="CE66" s="29">
        <v>17525.0</v>
      </c>
      <c r="CF66" s="29">
        <v>4723.0</v>
      </c>
      <c r="CG66" s="29">
        <v>12792.0</v>
      </c>
      <c r="CH66" s="29">
        <v>0.0</v>
      </c>
      <c r="CI66" s="29">
        <v>0.0</v>
      </c>
      <c r="CJ66" s="29">
        <v>27848.0</v>
      </c>
      <c r="CK66" s="29">
        <v>9758.0</v>
      </c>
      <c r="CL66" s="29">
        <v>402017.0</v>
      </c>
      <c r="CM66" s="29">
        <v>4552.0</v>
      </c>
      <c r="CN66" s="29">
        <v>2555.0</v>
      </c>
      <c r="CO66" s="29">
        <v>2675.0</v>
      </c>
      <c r="CP66" s="29">
        <v>7154.0</v>
      </c>
      <c r="CQ66" s="29">
        <v>2556.0</v>
      </c>
      <c r="CR66" s="29">
        <v>3173.0</v>
      </c>
      <c r="CS66" s="29">
        <v>2175.0</v>
      </c>
      <c r="CT66" s="29">
        <v>3157.0</v>
      </c>
      <c r="CU66" s="29">
        <v>3212.0</v>
      </c>
      <c r="CV66" s="29">
        <v>26334.0</v>
      </c>
      <c r="CW66" s="29">
        <v>1369.0</v>
      </c>
      <c r="CX66" s="29">
        <v>3459.0</v>
      </c>
      <c r="CY66" s="29">
        <v>2965.0</v>
      </c>
      <c r="CZ66" s="29">
        <v>2567.0</v>
      </c>
      <c r="DA66" s="29">
        <v>3625.0</v>
      </c>
      <c r="DB66" s="29">
        <v>4090.0</v>
      </c>
      <c r="DC66" s="29">
        <v>3878.0</v>
      </c>
      <c r="DD66" s="29">
        <v>28479.0</v>
      </c>
      <c r="DE66" s="29">
        <v>1482.0</v>
      </c>
      <c r="DF66" s="29">
        <v>2769.0</v>
      </c>
      <c r="DG66" s="29">
        <v>2994.0</v>
      </c>
      <c r="DH66" s="29">
        <v>0.0</v>
      </c>
      <c r="DI66" s="29">
        <v>0.0</v>
      </c>
      <c r="DJ66" s="29">
        <v>2511.0</v>
      </c>
      <c r="DK66" s="29">
        <v>3705.0</v>
      </c>
      <c r="DL66" s="29">
        <v>6651.0</v>
      </c>
      <c r="DM66" s="29">
        <v>3011.0</v>
      </c>
      <c r="DN66" s="29">
        <v>1985.0</v>
      </c>
      <c r="DO66" s="29">
        <v>2559.0</v>
      </c>
      <c r="DP66" s="29">
        <v>20713.0</v>
      </c>
      <c r="DQ66" s="29">
        <v>2334.0</v>
      </c>
      <c r="DR66" s="29">
        <v>1129.0</v>
      </c>
      <c r="DS66" s="29">
        <v>14252.0</v>
      </c>
      <c r="DT66" s="29">
        <v>3052.0</v>
      </c>
      <c r="DU66" s="29">
        <v>5767.0</v>
      </c>
      <c r="DV66" s="29">
        <v>12688.0</v>
      </c>
      <c r="DW66" s="29">
        <v>4168.0</v>
      </c>
      <c r="DX66" s="29">
        <v>581.0</v>
      </c>
      <c r="DY66" s="29">
        <v>1090.0</v>
      </c>
      <c r="DZ66" s="29">
        <v>1111.0</v>
      </c>
      <c r="EA66" s="29">
        <v>1147.0</v>
      </c>
      <c r="EB66" s="29">
        <v>1601.0</v>
      </c>
      <c r="EC66" s="29">
        <v>7974.0</v>
      </c>
      <c r="ED66" s="29">
        <v>11366.0</v>
      </c>
      <c r="EE66" s="29">
        <v>2463.0</v>
      </c>
      <c r="EF66" s="29">
        <v>1894.0</v>
      </c>
      <c r="EG66" s="29">
        <v>7757.0</v>
      </c>
      <c r="EH66" s="29">
        <v>2753.0</v>
      </c>
      <c r="EI66" s="29">
        <v>4182.0</v>
      </c>
      <c r="EJ66" s="29">
        <v>6276.0</v>
      </c>
      <c r="EK66" s="29">
        <v>4218.0</v>
      </c>
      <c r="EL66" s="29">
        <v>6275.0</v>
      </c>
      <c r="EM66" s="29">
        <v>5131.0</v>
      </c>
      <c r="EN66" s="29">
        <v>2654.0</v>
      </c>
      <c r="EO66" s="29">
        <v>6336.0</v>
      </c>
      <c r="EP66" s="29">
        <v>5742.0</v>
      </c>
      <c r="EQ66" s="29">
        <v>2287.0</v>
      </c>
      <c r="ER66" s="29">
        <v>2978.0</v>
      </c>
      <c r="ES66" s="29">
        <v>10095.0</v>
      </c>
      <c r="ET66" s="29">
        <v>13620.0</v>
      </c>
      <c r="EU66" s="29">
        <v>0.0</v>
      </c>
      <c r="EV66" s="29">
        <v>0.0</v>
      </c>
      <c r="EW66" s="29">
        <v>0.0</v>
      </c>
      <c r="EX66" s="29">
        <v>8854.0</v>
      </c>
      <c r="EY66" s="29">
        <v>1121.0</v>
      </c>
      <c r="EZ66" s="29">
        <v>3553.0</v>
      </c>
      <c r="FA66" s="29">
        <v>836.0</v>
      </c>
      <c r="FB66" s="29">
        <v>1842.0</v>
      </c>
      <c r="FC66" s="29">
        <v>6021.0</v>
      </c>
      <c r="FD66" s="29">
        <v>2824.0</v>
      </c>
      <c r="FE66" s="29">
        <v>11575.0</v>
      </c>
      <c r="FF66" s="29">
        <v>5441.0</v>
      </c>
      <c r="FG66" s="29">
        <v>6061.0</v>
      </c>
      <c r="FH66" s="29">
        <v>7869.0</v>
      </c>
      <c r="FI66" s="29">
        <v>5242.0</v>
      </c>
      <c r="FJ66" s="29">
        <v>4231.0</v>
      </c>
      <c r="FK66" s="29">
        <v>3650.0</v>
      </c>
      <c r="FL66" s="29">
        <v>1378.0</v>
      </c>
      <c r="FM66" s="29">
        <v>6700.0</v>
      </c>
      <c r="FN66" s="29">
        <v>3712.0</v>
      </c>
      <c r="FO66" s="29">
        <v>2522.0</v>
      </c>
      <c r="FP66" s="29">
        <v>715.0</v>
      </c>
      <c r="FQ66" s="29">
        <v>1633.0</v>
      </c>
      <c r="FR66" s="29">
        <v>0.0</v>
      </c>
      <c r="FS66" s="29">
        <v>0.0</v>
      </c>
      <c r="FT66" s="29">
        <v>4674.0</v>
      </c>
      <c r="FU66" s="29">
        <v>1355.0</v>
      </c>
    </row>
    <row r="67">
      <c r="A67" s="28">
        <v>44075.0</v>
      </c>
      <c r="B67" s="29">
        <v>2890310.0</v>
      </c>
      <c r="C67" s="29">
        <v>33831.0</v>
      </c>
      <c r="D67" s="29">
        <v>22288.0</v>
      </c>
      <c r="E67" s="29">
        <v>21550.0</v>
      </c>
      <c r="F67" s="29">
        <v>49566.0</v>
      </c>
      <c r="G67" s="29">
        <v>17960.0</v>
      </c>
      <c r="H67" s="29">
        <v>22571.0</v>
      </c>
      <c r="I67" s="29">
        <v>15445.0</v>
      </c>
      <c r="J67" s="29">
        <v>22221.0</v>
      </c>
      <c r="K67" s="29">
        <v>23144.0</v>
      </c>
      <c r="L67" s="29">
        <v>189195.0</v>
      </c>
      <c r="M67" s="29">
        <v>11598.0</v>
      </c>
      <c r="N67" s="29">
        <v>25265.0</v>
      </c>
      <c r="O67" s="29">
        <v>23345.0</v>
      </c>
      <c r="P67" s="29">
        <v>21153.0</v>
      </c>
      <c r="Q67" s="29">
        <v>26590.0</v>
      </c>
      <c r="R67" s="29">
        <v>29412.0</v>
      </c>
      <c r="S67" s="29">
        <v>23614.0</v>
      </c>
      <c r="T67" s="29">
        <v>169274.0</v>
      </c>
      <c r="U67" s="29">
        <v>12836.0</v>
      </c>
      <c r="V67" s="29">
        <v>22806.0</v>
      </c>
      <c r="W67" s="29">
        <v>24565.0</v>
      </c>
      <c r="X67" s="29">
        <v>0.0</v>
      </c>
      <c r="Y67" s="29">
        <v>0.0</v>
      </c>
      <c r="Z67" s="29">
        <v>17788.0</v>
      </c>
      <c r="AA67" s="29">
        <v>26856.0</v>
      </c>
      <c r="AB67" s="29">
        <v>50715.0</v>
      </c>
      <c r="AC67" s="29">
        <v>24301.0</v>
      </c>
      <c r="AD67" s="29">
        <v>15984.0</v>
      </c>
      <c r="AE67" s="29">
        <v>19681.0</v>
      </c>
      <c r="AF67" s="29">
        <v>132895.0</v>
      </c>
      <c r="AG67" s="29">
        <v>13103.0</v>
      </c>
      <c r="AH67" s="29">
        <v>8271.0</v>
      </c>
      <c r="AI67" s="29">
        <v>96507.0</v>
      </c>
      <c r="AJ67" s="29">
        <v>16380.0</v>
      </c>
      <c r="AK67" s="29">
        <v>39278.0</v>
      </c>
      <c r="AL67" s="29">
        <v>71994.0</v>
      </c>
      <c r="AM67" s="29">
        <v>30089.0</v>
      </c>
      <c r="AN67" s="29">
        <v>4093.0</v>
      </c>
      <c r="AO67" s="29">
        <v>7844.0</v>
      </c>
      <c r="AP67" s="29">
        <v>8106.0</v>
      </c>
      <c r="AQ67" s="29">
        <v>8161.0</v>
      </c>
      <c r="AR67" s="29">
        <v>11338.0</v>
      </c>
      <c r="AS67" s="29">
        <v>56554.0</v>
      </c>
      <c r="AT67" s="29">
        <v>90334.0</v>
      </c>
      <c r="AU67" s="29">
        <v>15689.0</v>
      </c>
      <c r="AV67" s="29">
        <v>15516.0</v>
      </c>
      <c r="AW67" s="29">
        <v>59296.0</v>
      </c>
      <c r="AX67" s="29">
        <v>23848.0</v>
      </c>
      <c r="AY67" s="29">
        <v>27713.0</v>
      </c>
      <c r="AZ67" s="29">
        <v>51812.0</v>
      </c>
      <c r="BA67" s="29">
        <v>31767.0</v>
      </c>
      <c r="BB67" s="29">
        <v>49014.0</v>
      </c>
      <c r="BC67" s="29">
        <v>34695.0</v>
      </c>
      <c r="BD67" s="29">
        <v>19044.0</v>
      </c>
      <c r="BE67" s="29">
        <v>48153.0</v>
      </c>
      <c r="BF67" s="29">
        <v>42186.0</v>
      </c>
      <c r="BG67" s="29">
        <v>17208.0</v>
      </c>
      <c r="BH67" s="29">
        <v>22830.0</v>
      </c>
      <c r="BI67" s="29">
        <v>75496.0</v>
      </c>
      <c r="BJ67" s="29">
        <v>101667.0</v>
      </c>
      <c r="BK67" s="29">
        <v>0.0</v>
      </c>
      <c r="BL67" s="29">
        <v>0.0</v>
      </c>
      <c r="BM67" s="29">
        <v>0.0</v>
      </c>
      <c r="BN67" s="29">
        <v>63949.0</v>
      </c>
      <c r="BO67" s="29">
        <v>8278.0</v>
      </c>
      <c r="BP67" s="29">
        <v>29659.0</v>
      </c>
      <c r="BQ67" s="29">
        <v>7159.0</v>
      </c>
      <c r="BR67" s="29">
        <v>14509.0</v>
      </c>
      <c r="BS67" s="29">
        <v>48746.0</v>
      </c>
      <c r="BT67" s="29">
        <v>20885.0</v>
      </c>
      <c r="BU67" s="29">
        <v>83387.0</v>
      </c>
      <c r="BV67" s="29">
        <v>40630.0</v>
      </c>
      <c r="BW67" s="29">
        <v>47180.0</v>
      </c>
      <c r="BX67" s="29">
        <v>52216.0</v>
      </c>
      <c r="BY67" s="29">
        <v>36508.0</v>
      </c>
      <c r="BZ67" s="29">
        <v>27070.0</v>
      </c>
      <c r="CA67" s="29">
        <v>29264.0</v>
      </c>
      <c r="CB67" s="29">
        <v>9478.0</v>
      </c>
      <c r="CC67" s="29">
        <v>51985.0</v>
      </c>
      <c r="CD67" s="29">
        <v>33381.0</v>
      </c>
      <c r="CE67" s="29">
        <v>20323.0</v>
      </c>
      <c r="CF67" s="29">
        <v>5474.0</v>
      </c>
      <c r="CG67" s="29">
        <v>15083.0</v>
      </c>
      <c r="CH67" s="29">
        <v>0.0</v>
      </c>
      <c r="CI67" s="29">
        <v>0.0</v>
      </c>
      <c r="CJ67" s="29">
        <v>32457.0</v>
      </c>
      <c r="CK67" s="29">
        <v>11200.0</v>
      </c>
      <c r="CL67" s="29">
        <v>422050.0</v>
      </c>
      <c r="CM67" s="29">
        <v>4680.0</v>
      </c>
      <c r="CN67" s="29">
        <v>3816.0</v>
      </c>
      <c r="CO67" s="29">
        <v>3201.0</v>
      </c>
      <c r="CP67" s="29">
        <v>6994.0</v>
      </c>
      <c r="CQ67" s="29">
        <v>2838.0</v>
      </c>
      <c r="CR67" s="29">
        <v>3668.0</v>
      </c>
      <c r="CS67" s="29">
        <v>2459.0</v>
      </c>
      <c r="CT67" s="29">
        <v>3712.0</v>
      </c>
      <c r="CU67" s="29">
        <v>3743.0</v>
      </c>
      <c r="CV67" s="29">
        <v>27297.0</v>
      </c>
      <c r="CW67" s="29">
        <v>1475.0</v>
      </c>
      <c r="CX67" s="29">
        <v>3425.0</v>
      </c>
      <c r="CY67" s="29">
        <v>3371.0</v>
      </c>
      <c r="CZ67" s="29">
        <v>2863.0</v>
      </c>
      <c r="DA67" s="29">
        <v>4266.0</v>
      </c>
      <c r="DB67" s="29">
        <v>4157.0</v>
      </c>
      <c r="DC67" s="29">
        <v>3327.0</v>
      </c>
      <c r="DD67" s="29">
        <v>23733.0</v>
      </c>
      <c r="DE67" s="29">
        <v>1864.0</v>
      </c>
      <c r="DF67" s="29">
        <v>4256.0</v>
      </c>
      <c r="DG67" s="29">
        <v>4244.0</v>
      </c>
      <c r="DH67" s="29">
        <v>0.0</v>
      </c>
      <c r="DI67" s="29">
        <v>0.0</v>
      </c>
      <c r="DJ67" s="29">
        <v>2861.0</v>
      </c>
      <c r="DK67" s="29">
        <v>3872.0</v>
      </c>
      <c r="DL67" s="29">
        <v>6489.0</v>
      </c>
      <c r="DM67" s="29">
        <v>3633.0</v>
      </c>
      <c r="DN67" s="29">
        <v>2499.0</v>
      </c>
      <c r="DO67" s="29">
        <v>2728.0</v>
      </c>
      <c r="DP67" s="29">
        <v>15345.0</v>
      </c>
      <c r="DQ67" s="29">
        <v>2022.0</v>
      </c>
      <c r="DR67" s="29">
        <v>1237.0</v>
      </c>
      <c r="DS67" s="29">
        <v>13956.0</v>
      </c>
      <c r="DT67" s="29">
        <v>2484.0</v>
      </c>
      <c r="DU67" s="29">
        <v>5688.0</v>
      </c>
      <c r="DV67" s="29">
        <v>10169.0</v>
      </c>
      <c r="DW67" s="29">
        <v>4869.0</v>
      </c>
      <c r="DX67" s="29">
        <v>624.0</v>
      </c>
      <c r="DY67" s="29">
        <v>1024.0</v>
      </c>
      <c r="DZ67" s="29">
        <v>1252.0</v>
      </c>
      <c r="EA67" s="29">
        <v>1289.0</v>
      </c>
      <c r="EB67" s="29">
        <v>1657.0</v>
      </c>
      <c r="EC67" s="29">
        <v>8283.0</v>
      </c>
      <c r="ED67" s="29">
        <v>12928.0</v>
      </c>
      <c r="EE67" s="29">
        <v>2194.0</v>
      </c>
      <c r="EF67" s="29">
        <v>2139.0</v>
      </c>
      <c r="EG67" s="29">
        <v>8375.0</v>
      </c>
      <c r="EH67" s="29">
        <v>4815.0</v>
      </c>
      <c r="EI67" s="29">
        <v>3958.0</v>
      </c>
      <c r="EJ67" s="29">
        <v>7798.0</v>
      </c>
      <c r="EK67" s="29">
        <v>5417.0</v>
      </c>
      <c r="EL67" s="29">
        <v>6872.0</v>
      </c>
      <c r="EM67" s="29">
        <v>5030.0</v>
      </c>
      <c r="EN67" s="29">
        <v>2604.0</v>
      </c>
      <c r="EO67" s="29">
        <v>6270.0</v>
      </c>
      <c r="EP67" s="29">
        <v>6286.0</v>
      </c>
      <c r="EQ67" s="29">
        <v>2399.0</v>
      </c>
      <c r="ER67" s="29">
        <v>4326.0</v>
      </c>
      <c r="ES67" s="29">
        <v>11266.0</v>
      </c>
      <c r="ET67" s="29">
        <v>14470.0</v>
      </c>
      <c r="EU67" s="29">
        <v>0.0</v>
      </c>
      <c r="EV67" s="29">
        <v>0.0</v>
      </c>
      <c r="EW67" s="29">
        <v>0.0</v>
      </c>
      <c r="EX67" s="29">
        <v>8456.0</v>
      </c>
      <c r="EY67" s="29">
        <v>1230.0</v>
      </c>
      <c r="EZ67" s="29">
        <v>6029.0</v>
      </c>
      <c r="FA67" s="29">
        <v>1304.0</v>
      </c>
      <c r="FB67" s="29">
        <v>2528.0</v>
      </c>
      <c r="FC67" s="29">
        <v>7658.0</v>
      </c>
      <c r="FD67" s="29">
        <v>3521.0</v>
      </c>
      <c r="FE67" s="29">
        <v>12503.0</v>
      </c>
      <c r="FF67" s="29">
        <v>6036.0</v>
      </c>
      <c r="FG67" s="29">
        <v>7936.0</v>
      </c>
      <c r="FH67" s="29">
        <v>7227.0</v>
      </c>
      <c r="FI67" s="29">
        <v>5072.0</v>
      </c>
      <c r="FJ67" s="29">
        <v>3309.0</v>
      </c>
      <c r="FK67" s="29">
        <v>4562.0</v>
      </c>
      <c r="FL67" s="29">
        <v>1395.0</v>
      </c>
      <c r="FM67" s="29">
        <v>6863.0</v>
      </c>
      <c r="FN67" s="29">
        <v>4911.0</v>
      </c>
      <c r="FO67" s="29">
        <v>2798.0</v>
      </c>
      <c r="FP67" s="29">
        <v>751.0</v>
      </c>
      <c r="FQ67" s="29">
        <v>2291.0</v>
      </c>
      <c r="FR67" s="29">
        <v>0.0</v>
      </c>
      <c r="FS67" s="29">
        <v>0.0</v>
      </c>
      <c r="FT67" s="29">
        <v>4609.0</v>
      </c>
      <c r="FU67" s="29">
        <v>1442.0</v>
      </c>
    </row>
    <row r="68">
      <c r="A68" s="28">
        <v>44105.0</v>
      </c>
      <c r="B68" s="29">
        <v>3301360.0</v>
      </c>
      <c r="C68" s="29">
        <v>38223.0</v>
      </c>
      <c r="D68" s="29">
        <v>25929.0</v>
      </c>
      <c r="E68" s="29">
        <v>25066.0</v>
      </c>
      <c r="F68" s="29">
        <v>55770.0</v>
      </c>
      <c r="G68" s="29">
        <v>21296.0</v>
      </c>
      <c r="H68" s="29">
        <v>26163.0</v>
      </c>
      <c r="I68" s="29">
        <v>17738.0</v>
      </c>
      <c r="J68" s="29">
        <v>25527.0</v>
      </c>
      <c r="K68" s="29">
        <v>26385.0</v>
      </c>
      <c r="L68" s="29">
        <v>217141.0</v>
      </c>
      <c r="M68" s="29">
        <v>13033.0</v>
      </c>
      <c r="N68" s="29">
        <v>28407.0</v>
      </c>
      <c r="O68" s="29">
        <v>28152.0</v>
      </c>
      <c r="P68" s="29">
        <v>24540.0</v>
      </c>
      <c r="Q68" s="29">
        <v>30622.0</v>
      </c>
      <c r="R68" s="29">
        <v>33657.0</v>
      </c>
      <c r="S68" s="29">
        <v>26793.0</v>
      </c>
      <c r="T68" s="29">
        <v>190357.0</v>
      </c>
      <c r="U68" s="29">
        <v>14787.0</v>
      </c>
      <c r="V68" s="29">
        <v>25835.0</v>
      </c>
      <c r="W68" s="29">
        <v>29324.0</v>
      </c>
      <c r="X68" s="29">
        <v>0.0</v>
      </c>
      <c r="Y68" s="29">
        <v>0.0</v>
      </c>
      <c r="Z68" s="29">
        <v>20794.0</v>
      </c>
      <c r="AA68" s="29">
        <v>30477.0</v>
      </c>
      <c r="AB68" s="29">
        <v>57941.0</v>
      </c>
      <c r="AC68" s="29">
        <v>27737.0</v>
      </c>
      <c r="AD68" s="29">
        <v>18630.0</v>
      </c>
      <c r="AE68" s="29">
        <v>22415.0</v>
      </c>
      <c r="AF68" s="29">
        <v>149388.0</v>
      </c>
      <c r="AG68" s="29">
        <v>14853.0</v>
      </c>
      <c r="AH68" s="29">
        <v>9550.0</v>
      </c>
      <c r="AI68" s="29">
        <v>110569.0</v>
      </c>
      <c r="AJ68" s="29">
        <v>18842.0</v>
      </c>
      <c r="AK68" s="29">
        <v>45558.0</v>
      </c>
      <c r="AL68" s="29">
        <v>82399.0</v>
      </c>
      <c r="AM68" s="29">
        <v>34878.0</v>
      </c>
      <c r="AN68" s="29">
        <v>4682.0</v>
      </c>
      <c r="AO68" s="29">
        <v>9166.0</v>
      </c>
      <c r="AP68" s="29">
        <v>9208.0</v>
      </c>
      <c r="AQ68" s="29">
        <v>9384.0</v>
      </c>
      <c r="AR68" s="29">
        <v>12921.0</v>
      </c>
      <c r="AS68" s="29">
        <v>64887.0</v>
      </c>
      <c r="AT68" s="29">
        <v>103253.0</v>
      </c>
      <c r="AU68" s="29">
        <v>17714.0</v>
      </c>
      <c r="AV68" s="29">
        <v>18213.0</v>
      </c>
      <c r="AW68" s="29">
        <v>67536.0</v>
      </c>
      <c r="AX68" s="29">
        <v>29186.0</v>
      </c>
      <c r="AY68" s="29">
        <v>31786.0</v>
      </c>
      <c r="AZ68" s="29">
        <v>58664.0</v>
      </c>
      <c r="BA68" s="29">
        <v>36390.0</v>
      </c>
      <c r="BB68" s="29">
        <v>56192.0</v>
      </c>
      <c r="BC68" s="29">
        <v>39673.0</v>
      </c>
      <c r="BD68" s="29">
        <v>21738.0</v>
      </c>
      <c r="BE68" s="29">
        <v>54291.0</v>
      </c>
      <c r="BF68" s="29">
        <v>48534.0</v>
      </c>
      <c r="BG68" s="29">
        <v>19799.0</v>
      </c>
      <c r="BH68" s="29">
        <v>25633.0</v>
      </c>
      <c r="BI68" s="29">
        <v>85134.0</v>
      </c>
      <c r="BJ68" s="29">
        <v>115624.0</v>
      </c>
      <c r="BK68" s="29">
        <v>0.0</v>
      </c>
      <c r="BL68" s="29">
        <v>0.0</v>
      </c>
      <c r="BM68" s="29">
        <v>0.0</v>
      </c>
      <c r="BN68" s="29">
        <v>72089.0</v>
      </c>
      <c r="BO68" s="29">
        <v>9296.0</v>
      </c>
      <c r="BP68" s="29">
        <v>33697.0</v>
      </c>
      <c r="BQ68" s="29">
        <v>8469.0</v>
      </c>
      <c r="BR68" s="29">
        <v>17007.0</v>
      </c>
      <c r="BS68" s="29">
        <v>56201.0</v>
      </c>
      <c r="BT68" s="29">
        <v>24045.0</v>
      </c>
      <c r="BU68" s="29">
        <v>95137.0</v>
      </c>
      <c r="BV68" s="29">
        <v>46374.0</v>
      </c>
      <c r="BW68" s="29">
        <v>53629.0</v>
      </c>
      <c r="BX68" s="29">
        <v>58861.0</v>
      </c>
      <c r="BY68" s="29">
        <v>41927.0</v>
      </c>
      <c r="BZ68" s="29">
        <v>30178.0</v>
      </c>
      <c r="CA68" s="29">
        <v>33478.0</v>
      </c>
      <c r="CB68" s="29">
        <v>10820.0</v>
      </c>
      <c r="CC68" s="29">
        <v>58839.0</v>
      </c>
      <c r="CD68" s="29">
        <v>38509.0</v>
      </c>
      <c r="CE68" s="29">
        <v>23144.0</v>
      </c>
      <c r="CF68" s="29">
        <v>6218.0</v>
      </c>
      <c r="CG68" s="29">
        <v>17132.0</v>
      </c>
      <c r="CH68" s="29">
        <v>0.0</v>
      </c>
      <c r="CI68" s="29">
        <v>0.0</v>
      </c>
      <c r="CJ68" s="29">
        <v>37043.0</v>
      </c>
      <c r="CK68" s="29">
        <v>12769.0</v>
      </c>
      <c r="CL68" s="29">
        <v>411050.0</v>
      </c>
      <c r="CM68" s="29">
        <v>4392.0</v>
      </c>
      <c r="CN68" s="29">
        <v>3641.0</v>
      </c>
      <c r="CO68" s="29">
        <v>3516.0</v>
      </c>
      <c r="CP68" s="29">
        <v>6204.0</v>
      </c>
      <c r="CQ68" s="29">
        <v>3336.0</v>
      </c>
      <c r="CR68" s="29">
        <v>3592.0</v>
      </c>
      <c r="CS68" s="29">
        <v>2293.0</v>
      </c>
      <c r="CT68" s="29">
        <v>3306.0</v>
      </c>
      <c r="CU68" s="29">
        <v>3241.0</v>
      </c>
      <c r="CV68" s="29">
        <v>27946.0</v>
      </c>
      <c r="CW68" s="29">
        <v>1435.0</v>
      </c>
      <c r="CX68" s="29">
        <v>3142.0</v>
      </c>
      <c r="CY68" s="29">
        <v>4807.0</v>
      </c>
      <c r="CZ68" s="29">
        <v>3387.0</v>
      </c>
      <c r="DA68" s="29">
        <v>4032.0</v>
      </c>
      <c r="DB68" s="29">
        <v>4245.0</v>
      </c>
      <c r="DC68" s="29">
        <v>3179.0</v>
      </c>
      <c r="DD68" s="29">
        <v>21083.0</v>
      </c>
      <c r="DE68" s="29">
        <v>1951.0</v>
      </c>
      <c r="DF68" s="29">
        <v>3029.0</v>
      </c>
      <c r="DG68" s="29">
        <v>4759.0</v>
      </c>
      <c r="DH68" s="29">
        <v>0.0</v>
      </c>
      <c r="DI68" s="29">
        <v>0.0</v>
      </c>
      <c r="DJ68" s="29">
        <v>3006.0</v>
      </c>
      <c r="DK68" s="29">
        <v>3621.0</v>
      </c>
      <c r="DL68" s="29">
        <v>7226.0</v>
      </c>
      <c r="DM68" s="29">
        <v>3436.0</v>
      </c>
      <c r="DN68" s="29">
        <v>2646.0</v>
      </c>
      <c r="DO68" s="29">
        <v>2734.0</v>
      </c>
      <c r="DP68" s="29">
        <v>16493.0</v>
      </c>
      <c r="DQ68" s="29">
        <v>1750.0</v>
      </c>
      <c r="DR68" s="29">
        <v>1279.0</v>
      </c>
      <c r="DS68" s="29">
        <v>14062.0</v>
      </c>
      <c r="DT68" s="29">
        <v>2462.0</v>
      </c>
      <c r="DU68" s="29">
        <v>6280.0</v>
      </c>
      <c r="DV68" s="29">
        <v>10405.0</v>
      </c>
      <c r="DW68" s="29">
        <v>4789.0</v>
      </c>
      <c r="DX68" s="29">
        <v>589.0</v>
      </c>
      <c r="DY68" s="29">
        <v>1322.0</v>
      </c>
      <c r="DZ68" s="29">
        <v>1102.0</v>
      </c>
      <c r="EA68" s="29">
        <v>1223.0</v>
      </c>
      <c r="EB68" s="29">
        <v>1583.0</v>
      </c>
      <c r="EC68" s="29">
        <v>8333.0</v>
      </c>
      <c r="ED68" s="29">
        <v>12919.0</v>
      </c>
      <c r="EE68" s="29">
        <v>2025.0</v>
      </c>
      <c r="EF68" s="29">
        <v>2697.0</v>
      </c>
      <c r="EG68" s="29">
        <v>8240.0</v>
      </c>
      <c r="EH68" s="29">
        <v>5338.0</v>
      </c>
      <c r="EI68" s="29">
        <v>4073.0</v>
      </c>
      <c r="EJ68" s="29">
        <v>6852.0</v>
      </c>
      <c r="EK68" s="29">
        <v>4623.0</v>
      </c>
      <c r="EL68" s="29">
        <v>7178.0</v>
      </c>
      <c r="EM68" s="29">
        <v>4978.0</v>
      </c>
      <c r="EN68" s="29">
        <v>2694.0</v>
      </c>
      <c r="EO68" s="29">
        <v>6138.0</v>
      </c>
      <c r="EP68" s="29">
        <v>6348.0</v>
      </c>
      <c r="EQ68" s="29">
        <v>2591.0</v>
      </c>
      <c r="ER68" s="29">
        <v>2803.0</v>
      </c>
      <c r="ES68" s="29">
        <v>9638.0</v>
      </c>
      <c r="ET68" s="29">
        <v>13957.0</v>
      </c>
      <c r="EU68" s="29">
        <v>0.0</v>
      </c>
      <c r="EV68" s="29">
        <v>0.0</v>
      </c>
      <c r="EW68" s="29">
        <v>0.0</v>
      </c>
      <c r="EX68" s="29">
        <v>8140.0</v>
      </c>
      <c r="EY68" s="29">
        <v>1018.0</v>
      </c>
      <c r="EZ68" s="29">
        <v>4038.0</v>
      </c>
      <c r="FA68" s="29">
        <v>1310.0</v>
      </c>
      <c r="FB68" s="29">
        <v>2498.0</v>
      </c>
      <c r="FC68" s="29">
        <v>7455.0</v>
      </c>
      <c r="FD68" s="29">
        <v>3160.0</v>
      </c>
      <c r="FE68" s="29">
        <v>11750.0</v>
      </c>
      <c r="FF68" s="29">
        <v>5744.0</v>
      </c>
      <c r="FG68" s="29">
        <v>6449.0</v>
      </c>
      <c r="FH68" s="29">
        <v>6645.0</v>
      </c>
      <c r="FI68" s="29">
        <v>5419.0</v>
      </c>
      <c r="FJ68" s="29">
        <v>3108.0</v>
      </c>
      <c r="FK68" s="29">
        <v>4214.0</v>
      </c>
      <c r="FL68" s="29">
        <v>1342.0</v>
      </c>
      <c r="FM68" s="29">
        <v>6854.0</v>
      </c>
      <c r="FN68" s="29">
        <v>5128.0</v>
      </c>
      <c r="FO68" s="29">
        <v>2821.0</v>
      </c>
      <c r="FP68" s="29">
        <v>744.0</v>
      </c>
      <c r="FQ68" s="29">
        <v>2049.0</v>
      </c>
      <c r="FR68" s="29">
        <v>0.0</v>
      </c>
      <c r="FS68" s="29">
        <v>0.0</v>
      </c>
      <c r="FT68" s="29">
        <v>4586.0</v>
      </c>
      <c r="FU68" s="29">
        <v>1569.0</v>
      </c>
    </row>
    <row r="69">
      <c r="A69" s="28">
        <v>44228.0</v>
      </c>
      <c r="B69" s="29">
        <v>532409.0</v>
      </c>
      <c r="C69" s="29">
        <v>6236.0</v>
      </c>
      <c r="D69" s="29">
        <v>3901.0</v>
      </c>
      <c r="E69" s="29">
        <v>3868.0</v>
      </c>
      <c r="F69" s="29">
        <v>8302.0</v>
      </c>
      <c r="G69" s="29">
        <v>3334.0</v>
      </c>
      <c r="H69" s="29">
        <v>5878.0</v>
      </c>
      <c r="I69" s="29">
        <v>2572.0</v>
      </c>
      <c r="J69" s="29">
        <v>4127.0</v>
      </c>
      <c r="K69" s="29">
        <v>4789.0</v>
      </c>
      <c r="L69" s="29">
        <v>35349.0</v>
      </c>
      <c r="M69" s="29">
        <v>1799.0</v>
      </c>
      <c r="N69" s="29">
        <v>4310.0</v>
      </c>
      <c r="O69" s="29">
        <v>4693.0</v>
      </c>
      <c r="P69" s="29">
        <v>3436.0</v>
      </c>
      <c r="Q69" s="29">
        <v>4759.0</v>
      </c>
      <c r="R69" s="29">
        <v>5880.0</v>
      </c>
      <c r="S69" s="29">
        <v>3870.0</v>
      </c>
      <c r="T69" s="29">
        <v>25025.0</v>
      </c>
      <c r="U69" s="29">
        <v>2329.0</v>
      </c>
      <c r="V69" s="29">
        <v>3856.0</v>
      </c>
      <c r="W69" s="29">
        <v>4849.0</v>
      </c>
      <c r="X69" s="29">
        <v>0.0</v>
      </c>
      <c r="Y69" s="29">
        <v>0.0</v>
      </c>
      <c r="Z69" s="29">
        <v>3280.0</v>
      </c>
      <c r="AA69" s="29">
        <v>5299.0</v>
      </c>
      <c r="AB69" s="29">
        <v>10706.0</v>
      </c>
      <c r="AC69" s="29">
        <v>4454.0</v>
      </c>
      <c r="AD69" s="29">
        <v>2756.0</v>
      </c>
      <c r="AE69" s="29">
        <v>3487.0</v>
      </c>
      <c r="AF69" s="29">
        <v>24838.0</v>
      </c>
      <c r="AG69" s="29">
        <v>2792.0</v>
      </c>
      <c r="AH69" s="29">
        <v>1657.0</v>
      </c>
      <c r="AI69" s="29">
        <v>19190.0</v>
      </c>
      <c r="AJ69" s="29">
        <v>2991.0</v>
      </c>
      <c r="AK69" s="29">
        <v>7417.0</v>
      </c>
      <c r="AL69" s="29">
        <v>13204.0</v>
      </c>
      <c r="AM69" s="29">
        <v>6449.0</v>
      </c>
      <c r="AN69" s="29">
        <v>772.0</v>
      </c>
      <c r="AO69" s="29">
        <v>1550.0</v>
      </c>
      <c r="AP69" s="29">
        <v>1607.0</v>
      </c>
      <c r="AQ69" s="29">
        <v>1395.0</v>
      </c>
      <c r="AR69" s="29">
        <v>2116.0</v>
      </c>
      <c r="AS69" s="29">
        <v>11064.0</v>
      </c>
      <c r="AT69" s="29">
        <v>16629.0</v>
      </c>
      <c r="AU69" s="29">
        <v>3071.0</v>
      </c>
      <c r="AV69" s="29">
        <v>2469.0</v>
      </c>
      <c r="AW69" s="29">
        <v>12426.0</v>
      </c>
      <c r="AX69" s="29">
        <v>4569.0</v>
      </c>
      <c r="AY69" s="29">
        <v>5293.0</v>
      </c>
      <c r="AZ69" s="29">
        <v>9619.0</v>
      </c>
      <c r="BA69" s="29">
        <v>5152.0</v>
      </c>
      <c r="BB69" s="29">
        <v>9081.0</v>
      </c>
      <c r="BC69" s="29">
        <v>6678.0</v>
      </c>
      <c r="BD69" s="29">
        <v>3584.0</v>
      </c>
      <c r="BE69" s="29">
        <v>9926.0</v>
      </c>
      <c r="BF69" s="29">
        <v>7379.0</v>
      </c>
      <c r="BG69" s="29">
        <v>3260.0</v>
      </c>
      <c r="BH69" s="29">
        <v>3620.0</v>
      </c>
      <c r="BI69" s="29">
        <v>13414.0</v>
      </c>
      <c r="BJ69" s="29">
        <v>18974.0</v>
      </c>
      <c r="BK69" s="29">
        <v>0.0</v>
      </c>
      <c r="BL69" s="29">
        <v>0.0</v>
      </c>
      <c r="BM69" s="29">
        <v>0.0</v>
      </c>
      <c r="BN69" s="29">
        <v>11832.0</v>
      </c>
      <c r="BO69" s="29">
        <v>1541.0</v>
      </c>
      <c r="BP69" s="29">
        <v>5552.0</v>
      </c>
      <c r="BQ69" s="29">
        <v>1599.0</v>
      </c>
      <c r="BR69" s="29">
        <v>2897.0</v>
      </c>
      <c r="BS69" s="29">
        <v>8760.0</v>
      </c>
      <c r="BT69" s="29">
        <v>3707.0</v>
      </c>
      <c r="BU69" s="29">
        <v>14848.0</v>
      </c>
      <c r="BV69" s="29">
        <v>7424.0</v>
      </c>
      <c r="BW69" s="29">
        <v>7939.0</v>
      </c>
      <c r="BX69" s="29">
        <v>8819.0</v>
      </c>
      <c r="BY69" s="29">
        <v>7244.0</v>
      </c>
      <c r="BZ69" s="29">
        <v>3886.0</v>
      </c>
      <c r="CA69" s="29">
        <v>6929.0</v>
      </c>
      <c r="CB69" s="29">
        <v>1847.0</v>
      </c>
      <c r="CC69" s="29">
        <v>9694.0</v>
      </c>
      <c r="CD69" s="29">
        <v>5962.0</v>
      </c>
      <c r="CE69" s="29">
        <v>3499.0</v>
      </c>
      <c r="CF69" s="29">
        <v>1056.0</v>
      </c>
      <c r="CG69" s="29">
        <v>2846.0</v>
      </c>
      <c r="CH69" s="29">
        <v>0.0</v>
      </c>
      <c r="CI69" s="29">
        <v>0.0</v>
      </c>
      <c r="CJ69" s="29">
        <v>5716.0</v>
      </c>
      <c r="CK69" s="29">
        <v>2088.0</v>
      </c>
      <c r="CL69" s="29">
        <v>266204.5</v>
      </c>
      <c r="CM69" s="29">
        <v>3118.0</v>
      </c>
      <c r="CN69" s="29">
        <v>1950.5</v>
      </c>
      <c r="CO69" s="29">
        <v>1934.0</v>
      </c>
      <c r="CP69" s="29">
        <v>4151.0</v>
      </c>
      <c r="CQ69" s="29">
        <v>1667.0</v>
      </c>
      <c r="CR69" s="29">
        <v>2939.0</v>
      </c>
      <c r="CS69" s="29">
        <v>1286.0</v>
      </c>
      <c r="CT69" s="29">
        <v>2063.5</v>
      </c>
      <c r="CU69" s="29">
        <v>2394.5</v>
      </c>
      <c r="CV69" s="29">
        <v>17674.5</v>
      </c>
      <c r="CW69" s="29">
        <v>899.5</v>
      </c>
      <c r="CX69" s="29">
        <v>2155.0</v>
      </c>
      <c r="CY69" s="29">
        <v>2346.5</v>
      </c>
      <c r="CZ69" s="29">
        <v>1718.0</v>
      </c>
      <c r="DA69" s="29">
        <v>2379.5</v>
      </c>
      <c r="DB69" s="29">
        <v>2940.0</v>
      </c>
      <c r="DC69" s="29">
        <v>1935.0</v>
      </c>
      <c r="DD69" s="29">
        <v>12512.5</v>
      </c>
      <c r="DE69" s="29">
        <v>1164.5</v>
      </c>
      <c r="DF69" s="29">
        <v>1928.0</v>
      </c>
      <c r="DG69" s="29">
        <v>2424.5</v>
      </c>
      <c r="DH69" s="29">
        <v>0.0</v>
      </c>
      <c r="DI69" s="29">
        <v>0.0</v>
      </c>
      <c r="DJ69" s="29">
        <v>1640.0</v>
      </c>
      <c r="DK69" s="29">
        <v>2649.5</v>
      </c>
      <c r="DL69" s="29">
        <v>5353.0</v>
      </c>
      <c r="DM69" s="29">
        <v>2227.0</v>
      </c>
      <c r="DN69" s="29">
        <v>1378.0</v>
      </c>
      <c r="DO69" s="29">
        <v>1743.5</v>
      </c>
      <c r="DP69" s="29">
        <v>12419.0</v>
      </c>
      <c r="DQ69" s="29">
        <v>1396.0</v>
      </c>
      <c r="DR69" s="29">
        <v>828.5</v>
      </c>
      <c r="DS69" s="29">
        <v>9595.0</v>
      </c>
      <c r="DT69" s="29">
        <v>1495.5</v>
      </c>
      <c r="DU69" s="29">
        <v>3708.5</v>
      </c>
      <c r="DV69" s="29">
        <v>6602.0</v>
      </c>
      <c r="DW69" s="29">
        <v>3224.5</v>
      </c>
      <c r="DX69" s="29">
        <v>386.0</v>
      </c>
      <c r="DY69" s="29">
        <v>775.0</v>
      </c>
      <c r="DZ69" s="29">
        <v>803.5</v>
      </c>
      <c r="EA69" s="29">
        <v>697.5</v>
      </c>
      <c r="EB69" s="29">
        <v>1058.0</v>
      </c>
      <c r="EC69" s="29">
        <v>5532.0</v>
      </c>
      <c r="ED69" s="29">
        <v>8314.5</v>
      </c>
      <c r="EE69" s="29">
        <v>1535.5</v>
      </c>
      <c r="EF69" s="29">
        <v>1234.5</v>
      </c>
      <c r="EG69" s="29">
        <v>6213.0</v>
      </c>
      <c r="EH69" s="29">
        <v>2284.5</v>
      </c>
      <c r="EI69" s="29">
        <v>2646.5</v>
      </c>
      <c r="EJ69" s="29">
        <v>4809.5</v>
      </c>
      <c r="EK69" s="29">
        <v>2576.0</v>
      </c>
      <c r="EL69" s="29">
        <v>4540.5</v>
      </c>
      <c r="EM69" s="29">
        <v>3339.0</v>
      </c>
      <c r="EN69" s="29">
        <v>1792.0</v>
      </c>
      <c r="EO69" s="29">
        <v>4963.0</v>
      </c>
      <c r="EP69" s="29">
        <v>3689.5</v>
      </c>
      <c r="EQ69" s="29">
        <v>1630.0</v>
      </c>
      <c r="ER69" s="29">
        <v>1810.0</v>
      </c>
      <c r="ES69" s="29">
        <v>6707.0</v>
      </c>
      <c r="ET69" s="29">
        <v>9487.0</v>
      </c>
      <c r="EU69" s="29">
        <v>0.0</v>
      </c>
      <c r="EV69" s="29">
        <v>0.0</v>
      </c>
      <c r="EW69" s="29">
        <v>0.0</v>
      </c>
      <c r="EX69" s="29">
        <v>5916.0</v>
      </c>
      <c r="EY69" s="29">
        <v>770.5</v>
      </c>
      <c r="EZ69" s="29">
        <v>2776.0</v>
      </c>
      <c r="FA69" s="29">
        <v>799.5</v>
      </c>
      <c r="FB69" s="29">
        <v>1448.5</v>
      </c>
      <c r="FC69" s="29">
        <v>4380.0</v>
      </c>
      <c r="FD69" s="29">
        <v>1853.5</v>
      </c>
      <c r="FE69" s="29">
        <v>7424.0</v>
      </c>
      <c r="FF69" s="29">
        <v>3712.0</v>
      </c>
      <c r="FG69" s="29">
        <v>3969.5</v>
      </c>
      <c r="FH69" s="29">
        <v>4409.5</v>
      </c>
      <c r="FI69" s="29">
        <v>3622.0</v>
      </c>
      <c r="FJ69" s="29">
        <v>1943.0</v>
      </c>
      <c r="FK69" s="29">
        <v>3464.5</v>
      </c>
      <c r="FL69" s="29">
        <v>923.5</v>
      </c>
      <c r="FM69" s="29">
        <v>4847.0</v>
      </c>
      <c r="FN69" s="29">
        <v>2981.0</v>
      </c>
      <c r="FO69" s="29">
        <v>1749.5</v>
      </c>
      <c r="FP69" s="29">
        <v>528.0</v>
      </c>
      <c r="FQ69" s="29">
        <v>1423.0</v>
      </c>
      <c r="FR69" s="29">
        <v>0.0</v>
      </c>
      <c r="FS69" s="29">
        <v>0.0</v>
      </c>
      <c r="FT69" s="29">
        <v>2858.0</v>
      </c>
      <c r="FU69" s="29">
        <v>1044.0</v>
      </c>
    </row>
    <row r="70">
      <c r="A70" s="28">
        <v>44256.0</v>
      </c>
      <c r="B70" s="29">
        <v>870472.0</v>
      </c>
      <c r="C70" s="29">
        <v>10109.0</v>
      </c>
      <c r="D70" s="29">
        <v>6405.0</v>
      </c>
      <c r="E70" s="29">
        <v>6257.0</v>
      </c>
      <c r="F70" s="29">
        <v>12975.0</v>
      </c>
      <c r="G70" s="29">
        <v>5255.0</v>
      </c>
      <c r="H70" s="29">
        <v>9347.0</v>
      </c>
      <c r="I70" s="29">
        <v>4072.0</v>
      </c>
      <c r="J70" s="29">
        <v>6995.0</v>
      </c>
      <c r="K70" s="29">
        <v>7670.0</v>
      </c>
      <c r="L70" s="29">
        <v>56921.0</v>
      </c>
      <c r="M70" s="29">
        <v>2951.0</v>
      </c>
      <c r="N70" s="29">
        <v>7133.0</v>
      </c>
      <c r="O70" s="29">
        <v>7367.0</v>
      </c>
      <c r="P70" s="29">
        <v>5602.0</v>
      </c>
      <c r="Q70" s="29">
        <v>7865.0</v>
      </c>
      <c r="R70" s="29">
        <v>9284.0</v>
      </c>
      <c r="S70" s="29">
        <v>6181.0</v>
      </c>
      <c r="T70" s="29">
        <v>40574.0</v>
      </c>
      <c r="U70" s="29">
        <v>4241.0</v>
      </c>
      <c r="V70" s="29">
        <v>6400.0</v>
      </c>
      <c r="W70" s="29">
        <v>7865.0</v>
      </c>
      <c r="X70" s="29">
        <v>0.0</v>
      </c>
      <c r="Y70" s="29">
        <v>0.0</v>
      </c>
      <c r="Z70" s="29">
        <v>5343.0</v>
      </c>
      <c r="AA70" s="29">
        <v>8476.0</v>
      </c>
      <c r="AB70" s="29">
        <v>17913.0</v>
      </c>
      <c r="AC70" s="29">
        <v>6980.0</v>
      </c>
      <c r="AD70" s="29">
        <v>4578.0</v>
      </c>
      <c r="AE70" s="29">
        <v>5727.0</v>
      </c>
      <c r="AF70" s="29">
        <v>42706.0</v>
      </c>
      <c r="AG70" s="29">
        <v>4263.0</v>
      </c>
      <c r="AH70" s="29">
        <v>2797.0</v>
      </c>
      <c r="AI70" s="29">
        <v>31201.0</v>
      </c>
      <c r="AJ70" s="29">
        <v>4920.0</v>
      </c>
      <c r="AK70" s="29">
        <v>12415.0</v>
      </c>
      <c r="AL70" s="29">
        <v>21639.0</v>
      </c>
      <c r="AM70" s="29">
        <v>10532.0</v>
      </c>
      <c r="AN70" s="29">
        <v>1328.0</v>
      </c>
      <c r="AO70" s="29">
        <v>2502.0</v>
      </c>
      <c r="AP70" s="29">
        <v>2777.0</v>
      </c>
      <c r="AQ70" s="29">
        <v>2287.0</v>
      </c>
      <c r="AR70" s="29">
        <v>3563.0</v>
      </c>
      <c r="AS70" s="29">
        <v>17592.0</v>
      </c>
      <c r="AT70" s="29">
        <v>27538.0</v>
      </c>
      <c r="AU70" s="29">
        <v>4991.0</v>
      </c>
      <c r="AV70" s="29">
        <v>4086.0</v>
      </c>
      <c r="AW70" s="29">
        <v>19786.0</v>
      </c>
      <c r="AX70" s="29">
        <v>7514.0</v>
      </c>
      <c r="AY70" s="29">
        <v>8744.0</v>
      </c>
      <c r="AZ70" s="29">
        <v>15844.0</v>
      </c>
      <c r="BA70" s="29">
        <v>8527.0</v>
      </c>
      <c r="BB70" s="29">
        <v>15026.0</v>
      </c>
      <c r="BC70" s="29">
        <v>10810.0</v>
      </c>
      <c r="BD70" s="29">
        <v>5820.0</v>
      </c>
      <c r="BE70" s="29">
        <v>15850.0</v>
      </c>
      <c r="BF70" s="29">
        <v>12371.0</v>
      </c>
      <c r="BG70" s="29">
        <v>5488.0</v>
      </c>
      <c r="BH70" s="29">
        <v>6173.0</v>
      </c>
      <c r="BI70" s="29">
        <v>21603.0</v>
      </c>
      <c r="BJ70" s="29">
        <v>30703.0</v>
      </c>
      <c r="BK70" s="29">
        <v>0.0</v>
      </c>
      <c r="BL70" s="29">
        <v>0.0</v>
      </c>
      <c r="BM70" s="29">
        <v>0.0</v>
      </c>
      <c r="BN70" s="29">
        <v>19126.0</v>
      </c>
      <c r="BO70" s="29">
        <v>2466.0</v>
      </c>
      <c r="BP70" s="29">
        <v>9479.0</v>
      </c>
      <c r="BQ70" s="29">
        <v>2586.0</v>
      </c>
      <c r="BR70" s="29">
        <v>4632.0</v>
      </c>
      <c r="BS70" s="29">
        <v>14400.0</v>
      </c>
      <c r="BT70" s="29">
        <v>6295.0</v>
      </c>
      <c r="BU70" s="29">
        <v>23796.0</v>
      </c>
      <c r="BV70" s="29">
        <v>12338.0</v>
      </c>
      <c r="BW70" s="29">
        <v>13115.0</v>
      </c>
      <c r="BX70" s="29">
        <v>14389.0</v>
      </c>
      <c r="BY70" s="29">
        <v>11534.0</v>
      </c>
      <c r="BZ70" s="29">
        <v>6361.0</v>
      </c>
      <c r="CA70" s="29">
        <v>12532.0</v>
      </c>
      <c r="CB70" s="29">
        <v>2976.0</v>
      </c>
      <c r="CC70" s="29">
        <v>15632.0</v>
      </c>
      <c r="CD70" s="29">
        <v>9939.0</v>
      </c>
      <c r="CE70" s="29">
        <v>5609.0</v>
      </c>
      <c r="CF70" s="29">
        <v>1699.0</v>
      </c>
      <c r="CG70" s="29">
        <v>4397.0</v>
      </c>
      <c r="CH70" s="29">
        <v>0.0</v>
      </c>
      <c r="CI70" s="29">
        <v>0.0</v>
      </c>
      <c r="CJ70" s="29">
        <v>9656.0</v>
      </c>
      <c r="CK70" s="29">
        <v>3485.0</v>
      </c>
      <c r="CL70" s="29">
        <v>338063.0</v>
      </c>
      <c r="CM70" s="29">
        <v>3873.0</v>
      </c>
      <c r="CN70" s="29">
        <v>2504.0</v>
      </c>
      <c r="CO70" s="29">
        <v>2389.0</v>
      </c>
      <c r="CP70" s="29">
        <v>4673.0</v>
      </c>
      <c r="CQ70" s="29">
        <v>1921.0</v>
      </c>
      <c r="CR70" s="29">
        <v>3469.0</v>
      </c>
      <c r="CS70" s="29">
        <v>1500.0</v>
      </c>
      <c r="CT70" s="29">
        <v>2868.0</v>
      </c>
      <c r="CU70" s="29">
        <v>2881.0</v>
      </c>
      <c r="CV70" s="29">
        <v>21572.0</v>
      </c>
      <c r="CW70" s="29">
        <v>1152.0</v>
      </c>
      <c r="CX70" s="29">
        <v>2823.0</v>
      </c>
      <c r="CY70" s="29">
        <v>2674.0</v>
      </c>
      <c r="CZ70" s="29">
        <v>2166.0</v>
      </c>
      <c r="DA70" s="29">
        <v>3106.0</v>
      </c>
      <c r="DB70" s="29">
        <v>3404.0</v>
      </c>
      <c r="DC70" s="29">
        <v>2311.0</v>
      </c>
      <c r="DD70" s="29">
        <v>15549.0</v>
      </c>
      <c r="DE70" s="29">
        <v>1912.0</v>
      </c>
      <c r="DF70" s="29">
        <v>2544.0</v>
      </c>
      <c r="DG70" s="29">
        <v>3016.0</v>
      </c>
      <c r="DH70" s="29">
        <v>0.0</v>
      </c>
      <c r="DI70" s="29">
        <v>0.0</v>
      </c>
      <c r="DJ70" s="29">
        <v>2063.0</v>
      </c>
      <c r="DK70" s="29">
        <v>3177.0</v>
      </c>
      <c r="DL70" s="29">
        <v>7207.0</v>
      </c>
      <c r="DM70" s="29">
        <v>2526.0</v>
      </c>
      <c r="DN70" s="29">
        <v>1822.0</v>
      </c>
      <c r="DO70" s="29">
        <v>2240.0</v>
      </c>
      <c r="DP70" s="29">
        <v>17868.0</v>
      </c>
      <c r="DQ70" s="29">
        <v>1471.0</v>
      </c>
      <c r="DR70" s="29">
        <v>1140.0</v>
      </c>
      <c r="DS70" s="29">
        <v>12011.0</v>
      </c>
      <c r="DT70" s="29">
        <v>1929.0</v>
      </c>
      <c r="DU70" s="29">
        <v>4998.0</v>
      </c>
      <c r="DV70" s="29">
        <v>8435.0</v>
      </c>
      <c r="DW70" s="29">
        <v>4083.0</v>
      </c>
      <c r="DX70" s="29">
        <v>556.0</v>
      </c>
      <c r="DY70" s="29">
        <v>952.0</v>
      </c>
      <c r="DZ70" s="29">
        <v>1170.0</v>
      </c>
      <c r="EA70" s="29">
        <v>892.0</v>
      </c>
      <c r="EB70" s="29">
        <v>1447.0</v>
      </c>
      <c r="EC70" s="29">
        <v>6528.0</v>
      </c>
      <c r="ED70" s="29">
        <v>10909.0</v>
      </c>
      <c r="EE70" s="29">
        <v>1920.0</v>
      </c>
      <c r="EF70" s="29">
        <v>1617.0</v>
      </c>
      <c r="EG70" s="29">
        <v>7360.0</v>
      </c>
      <c r="EH70" s="29">
        <v>2945.0</v>
      </c>
      <c r="EI70" s="29">
        <v>3451.0</v>
      </c>
      <c r="EJ70" s="29">
        <v>6225.0</v>
      </c>
      <c r="EK70" s="29">
        <v>3375.0</v>
      </c>
      <c r="EL70" s="29">
        <v>5945.0</v>
      </c>
      <c r="EM70" s="29">
        <v>4132.0</v>
      </c>
      <c r="EN70" s="29">
        <v>2236.0</v>
      </c>
      <c r="EO70" s="29">
        <v>5924.0</v>
      </c>
      <c r="EP70" s="29">
        <v>4992.0</v>
      </c>
      <c r="EQ70" s="29">
        <v>2228.0</v>
      </c>
      <c r="ER70" s="29">
        <v>2553.0</v>
      </c>
      <c r="ES70" s="29">
        <v>8189.0</v>
      </c>
      <c r="ET70" s="29">
        <v>11729.0</v>
      </c>
      <c r="EU70" s="29">
        <v>0.0</v>
      </c>
      <c r="EV70" s="29">
        <v>0.0</v>
      </c>
      <c r="EW70" s="29">
        <v>0.0</v>
      </c>
      <c r="EX70" s="29">
        <v>7294.0</v>
      </c>
      <c r="EY70" s="29">
        <v>925.0</v>
      </c>
      <c r="EZ70" s="29">
        <v>3927.0</v>
      </c>
      <c r="FA70" s="29">
        <v>987.0</v>
      </c>
      <c r="FB70" s="29">
        <v>1735.0</v>
      </c>
      <c r="FC70" s="29">
        <v>5640.0</v>
      </c>
      <c r="FD70" s="29">
        <v>2588.0</v>
      </c>
      <c r="FE70" s="29">
        <v>8948.0</v>
      </c>
      <c r="FF70" s="29">
        <v>4914.0</v>
      </c>
      <c r="FG70" s="29">
        <v>5176.0</v>
      </c>
      <c r="FH70" s="29">
        <v>5570.0</v>
      </c>
      <c r="FI70" s="29">
        <v>4290.0</v>
      </c>
      <c r="FJ70" s="29">
        <v>2475.0</v>
      </c>
      <c r="FK70" s="29">
        <v>5603.0</v>
      </c>
      <c r="FL70" s="29">
        <v>1129.0</v>
      </c>
      <c r="FM70" s="29">
        <v>5938.0</v>
      </c>
      <c r="FN70" s="29">
        <v>3977.0</v>
      </c>
      <c r="FO70" s="29">
        <v>2110.0</v>
      </c>
      <c r="FP70" s="29">
        <v>643.0</v>
      </c>
      <c r="FQ70" s="29">
        <v>1551.0</v>
      </c>
      <c r="FR70" s="29">
        <v>0.0</v>
      </c>
      <c r="FS70" s="29">
        <v>0.0</v>
      </c>
      <c r="FT70" s="29">
        <v>3940.0</v>
      </c>
      <c r="FU70" s="29">
        <v>1397.0</v>
      </c>
    </row>
    <row r="71">
      <c r="A71" s="28">
        <v>44287.0</v>
      </c>
      <c r="B71" s="29">
        <v>1182001.0</v>
      </c>
      <c r="C71" s="29">
        <v>13902.0</v>
      </c>
      <c r="D71" s="29">
        <v>8836.0</v>
      </c>
      <c r="E71" s="29">
        <v>8517.0</v>
      </c>
      <c r="F71" s="29">
        <v>17236.0</v>
      </c>
      <c r="G71" s="29">
        <v>7257.0</v>
      </c>
      <c r="H71" s="29">
        <v>12751.0</v>
      </c>
      <c r="I71" s="29">
        <v>5584.0</v>
      </c>
      <c r="J71" s="29">
        <v>9534.0</v>
      </c>
      <c r="K71" s="29">
        <v>10309.0</v>
      </c>
      <c r="L71" s="29">
        <v>76725.0</v>
      </c>
      <c r="M71" s="29">
        <v>4179.0</v>
      </c>
      <c r="N71" s="29">
        <v>9641.0</v>
      </c>
      <c r="O71" s="29">
        <v>9836.0</v>
      </c>
      <c r="P71" s="29">
        <v>8061.0</v>
      </c>
      <c r="Q71" s="29">
        <v>10907.0</v>
      </c>
      <c r="R71" s="29">
        <v>12419.0</v>
      </c>
      <c r="S71" s="29">
        <v>8339.0</v>
      </c>
      <c r="T71" s="29">
        <v>55379.0</v>
      </c>
      <c r="U71" s="29">
        <v>5805.0</v>
      </c>
      <c r="V71" s="29">
        <v>8647.0</v>
      </c>
      <c r="W71" s="29">
        <v>10533.0</v>
      </c>
      <c r="X71" s="29">
        <v>0.0</v>
      </c>
      <c r="Y71" s="29">
        <v>0.0</v>
      </c>
      <c r="Z71" s="29">
        <v>7208.0</v>
      </c>
      <c r="AA71" s="29">
        <v>11410.0</v>
      </c>
      <c r="AB71" s="29">
        <v>23920.0</v>
      </c>
      <c r="AC71" s="29">
        <v>9379.0</v>
      </c>
      <c r="AD71" s="29">
        <v>6326.0</v>
      </c>
      <c r="AE71" s="29">
        <v>7774.0</v>
      </c>
      <c r="AF71" s="29">
        <v>56340.0</v>
      </c>
      <c r="AG71" s="29">
        <v>5425.0</v>
      </c>
      <c r="AH71" s="29">
        <v>3737.0</v>
      </c>
      <c r="AI71" s="29">
        <v>42139.0</v>
      </c>
      <c r="AJ71" s="29">
        <v>6605.0</v>
      </c>
      <c r="AK71" s="29">
        <v>17078.0</v>
      </c>
      <c r="AL71" s="29">
        <v>29537.0</v>
      </c>
      <c r="AM71" s="29">
        <v>14570.0</v>
      </c>
      <c r="AN71" s="29">
        <v>1819.0</v>
      </c>
      <c r="AO71" s="29">
        <v>3387.0</v>
      </c>
      <c r="AP71" s="29">
        <v>3885.0</v>
      </c>
      <c r="AQ71" s="29">
        <v>3198.0</v>
      </c>
      <c r="AR71" s="29">
        <v>4877.0</v>
      </c>
      <c r="AS71" s="29">
        <v>23593.0</v>
      </c>
      <c r="AT71" s="29">
        <v>38266.0</v>
      </c>
      <c r="AU71" s="29">
        <v>6559.0</v>
      </c>
      <c r="AV71" s="29">
        <v>5641.0</v>
      </c>
      <c r="AW71" s="29">
        <v>27382.0</v>
      </c>
      <c r="AX71" s="29">
        <v>10355.0</v>
      </c>
      <c r="AY71" s="29">
        <v>11837.0</v>
      </c>
      <c r="AZ71" s="29">
        <v>21718.0</v>
      </c>
      <c r="BA71" s="29">
        <v>11317.0</v>
      </c>
      <c r="BB71" s="29">
        <v>20179.0</v>
      </c>
      <c r="BC71" s="29">
        <v>14987.0</v>
      </c>
      <c r="BD71" s="29">
        <v>7975.0</v>
      </c>
      <c r="BE71" s="29">
        <v>21143.0</v>
      </c>
      <c r="BF71" s="29">
        <v>16914.0</v>
      </c>
      <c r="BG71" s="29">
        <v>7687.0</v>
      </c>
      <c r="BH71" s="29">
        <v>8429.0</v>
      </c>
      <c r="BI71" s="29">
        <v>29321.0</v>
      </c>
      <c r="BJ71" s="29">
        <v>41210.0</v>
      </c>
      <c r="BK71" s="29">
        <v>0.0</v>
      </c>
      <c r="BL71" s="29">
        <v>0.0</v>
      </c>
      <c r="BM71" s="29">
        <v>0.0</v>
      </c>
      <c r="BN71" s="29">
        <v>25826.0</v>
      </c>
      <c r="BO71" s="29">
        <v>3338.0</v>
      </c>
      <c r="BP71" s="29">
        <v>13167.0</v>
      </c>
      <c r="BQ71" s="29">
        <v>3553.0</v>
      </c>
      <c r="BR71" s="29">
        <v>6298.0</v>
      </c>
      <c r="BS71" s="29">
        <v>19806.0</v>
      </c>
      <c r="BT71" s="29">
        <v>8891.0</v>
      </c>
      <c r="BU71" s="29">
        <v>32162.0</v>
      </c>
      <c r="BV71" s="29">
        <v>16418.0</v>
      </c>
      <c r="BW71" s="29">
        <v>18090.0</v>
      </c>
      <c r="BX71" s="29">
        <v>20553.0</v>
      </c>
      <c r="BY71" s="29">
        <v>15959.0</v>
      </c>
      <c r="BZ71" s="29">
        <v>8514.0</v>
      </c>
      <c r="CA71" s="29">
        <v>16836.0</v>
      </c>
      <c r="CB71" s="29">
        <v>3947.0</v>
      </c>
      <c r="CC71" s="29">
        <v>21038.0</v>
      </c>
      <c r="CD71" s="29">
        <v>13528.0</v>
      </c>
      <c r="CE71" s="29">
        <v>7667.0</v>
      </c>
      <c r="CF71" s="29">
        <v>2208.0</v>
      </c>
      <c r="CG71" s="29">
        <v>5762.0</v>
      </c>
      <c r="CH71" s="29">
        <v>0.0</v>
      </c>
      <c r="CI71" s="29">
        <v>0.0</v>
      </c>
      <c r="CJ71" s="29">
        <v>13426.0</v>
      </c>
      <c r="CK71" s="29">
        <v>4709.0</v>
      </c>
      <c r="CL71" s="29">
        <v>311529.0</v>
      </c>
      <c r="CM71" s="29">
        <v>3793.0</v>
      </c>
      <c r="CN71" s="29">
        <v>2431.0</v>
      </c>
      <c r="CO71" s="29">
        <v>2260.0</v>
      </c>
      <c r="CP71" s="29">
        <v>4261.0</v>
      </c>
      <c r="CQ71" s="29">
        <v>2002.0</v>
      </c>
      <c r="CR71" s="29">
        <v>3404.0</v>
      </c>
      <c r="CS71" s="29">
        <v>1512.0</v>
      </c>
      <c r="CT71" s="29">
        <v>2539.0</v>
      </c>
      <c r="CU71" s="29">
        <v>2639.0</v>
      </c>
      <c r="CV71" s="29">
        <v>19804.0</v>
      </c>
      <c r="CW71" s="29">
        <v>1228.0</v>
      </c>
      <c r="CX71" s="29">
        <v>2508.0</v>
      </c>
      <c r="CY71" s="29">
        <v>2469.0</v>
      </c>
      <c r="CZ71" s="29">
        <v>2459.0</v>
      </c>
      <c r="DA71" s="29">
        <v>3042.0</v>
      </c>
      <c r="DB71" s="29">
        <v>3135.0</v>
      </c>
      <c r="DC71" s="29">
        <v>2158.0</v>
      </c>
      <c r="DD71" s="29">
        <v>14805.0</v>
      </c>
      <c r="DE71" s="29">
        <v>1564.0</v>
      </c>
      <c r="DF71" s="29">
        <v>2247.0</v>
      </c>
      <c r="DG71" s="29">
        <v>2668.0</v>
      </c>
      <c r="DH71" s="29">
        <v>0.0</v>
      </c>
      <c r="DI71" s="29">
        <v>0.0</v>
      </c>
      <c r="DJ71" s="29">
        <v>1865.0</v>
      </c>
      <c r="DK71" s="29">
        <v>2934.0</v>
      </c>
      <c r="DL71" s="29">
        <v>6007.0</v>
      </c>
      <c r="DM71" s="29">
        <v>2399.0</v>
      </c>
      <c r="DN71" s="29">
        <v>1748.0</v>
      </c>
      <c r="DO71" s="29">
        <v>2047.0</v>
      </c>
      <c r="DP71" s="29">
        <v>13634.0</v>
      </c>
      <c r="DQ71" s="29">
        <v>1162.0</v>
      </c>
      <c r="DR71" s="29">
        <v>940.0</v>
      </c>
      <c r="DS71" s="29">
        <v>10938.0</v>
      </c>
      <c r="DT71" s="29">
        <v>1685.0</v>
      </c>
      <c r="DU71" s="29">
        <v>4663.0</v>
      </c>
      <c r="DV71" s="29">
        <v>7898.0</v>
      </c>
      <c r="DW71" s="29">
        <v>4038.0</v>
      </c>
      <c r="DX71" s="29">
        <v>491.0</v>
      </c>
      <c r="DY71" s="29">
        <v>885.0</v>
      </c>
      <c r="DZ71" s="29">
        <v>1108.0</v>
      </c>
      <c r="EA71" s="29">
        <v>911.0</v>
      </c>
      <c r="EB71" s="29">
        <v>1314.0</v>
      </c>
      <c r="EC71" s="29">
        <v>6001.0</v>
      </c>
      <c r="ED71" s="29">
        <v>10728.0</v>
      </c>
      <c r="EE71" s="29">
        <v>1568.0</v>
      </c>
      <c r="EF71" s="29">
        <v>1555.0</v>
      </c>
      <c r="EG71" s="29">
        <v>7596.0</v>
      </c>
      <c r="EH71" s="29">
        <v>2841.0</v>
      </c>
      <c r="EI71" s="29">
        <v>3093.0</v>
      </c>
      <c r="EJ71" s="29">
        <v>5874.0</v>
      </c>
      <c r="EK71" s="29">
        <v>2790.0</v>
      </c>
      <c r="EL71" s="29">
        <v>5153.0</v>
      </c>
      <c r="EM71" s="29">
        <v>4177.0</v>
      </c>
      <c r="EN71" s="29">
        <v>2155.0</v>
      </c>
      <c r="EO71" s="29">
        <v>5293.0</v>
      </c>
      <c r="EP71" s="29">
        <v>4543.0</v>
      </c>
      <c r="EQ71" s="29">
        <v>2199.0</v>
      </c>
      <c r="ER71" s="29">
        <v>2256.0</v>
      </c>
      <c r="ES71" s="29">
        <v>7718.0</v>
      </c>
      <c r="ET71" s="29">
        <v>10507.0</v>
      </c>
      <c r="EU71" s="29">
        <v>0.0</v>
      </c>
      <c r="EV71" s="29">
        <v>0.0</v>
      </c>
      <c r="EW71" s="29">
        <v>0.0</v>
      </c>
      <c r="EX71" s="29">
        <v>6700.0</v>
      </c>
      <c r="EY71" s="29">
        <v>872.0</v>
      </c>
      <c r="EZ71" s="29">
        <v>3688.0</v>
      </c>
      <c r="FA71" s="29">
        <v>967.0</v>
      </c>
      <c r="FB71" s="29">
        <v>1666.0</v>
      </c>
      <c r="FC71" s="29">
        <v>5406.0</v>
      </c>
      <c r="FD71" s="29">
        <v>2596.0</v>
      </c>
      <c r="FE71" s="29">
        <v>8366.0</v>
      </c>
      <c r="FF71" s="29">
        <v>4080.0</v>
      </c>
      <c r="FG71" s="29">
        <v>4975.0</v>
      </c>
      <c r="FH71" s="29">
        <v>6164.0</v>
      </c>
      <c r="FI71" s="29">
        <v>4425.0</v>
      </c>
      <c r="FJ71" s="29">
        <v>2153.0</v>
      </c>
      <c r="FK71" s="29">
        <v>4304.0</v>
      </c>
      <c r="FL71" s="29">
        <v>971.0</v>
      </c>
      <c r="FM71" s="29">
        <v>5406.0</v>
      </c>
      <c r="FN71" s="29">
        <v>3589.0</v>
      </c>
      <c r="FO71" s="29">
        <v>2058.0</v>
      </c>
      <c r="FP71" s="29">
        <v>509.0</v>
      </c>
      <c r="FQ71" s="29">
        <v>1365.0</v>
      </c>
      <c r="FR71" s="29">
        <v>0.0</v>
      </c>
      <c r="FS71" s="29">
        <v>0.0</v>
      </c>
      <c r="FT71" s="29">
        <v>3770.0</v>
      </c>
      <c r="FU71" s="29">
        <v>1224.0</v>
      </c>
    </row>
    <row r="72">
      <c r="A72" s="28">
        <v>44317.0</v>
      </c>
      <c r="B72" s="29">
        <v>1451017.0</v>
      </c>
      <c r="C72" s="29">
        <v>17054.0</v>
      </c>
      <c r="D72" s="29">
        <v>10856.0</v>
      </c>
      <c r="E72" s="29">
        <v>10676.0</v>
      </c>
      <c r="F72" s="29">
        <v>21085.0</v>
      </c>
      <c r="G72" s="29">
        <v>8829.0</v>
      </c>
      <c r="H72" s="29">
        <v>15716.0</v>
      </c>
      <c r="I72" s="29">
        <v>6812.0</v>
      </c>
      <c r="J72" s="29">
        <v>11493.0</v>
      </c>
      <c r="K72" s="29">
        <v>12398.0</v>
      </c>
      <c r="L72" s="29">
        <v>95904.0</v>
      </c>
      <c r="M72" s="29">
        <v>5166.0</v>
      </c>
      <c r="N72" s="29">
        <v>11671.0</v>
      </c>
      <c r="O72" s="29">
        <v>12095.0</v>
      </c>
      <c r="P72" s="29">
        <v>10334.0</v>
      </c>
      <c r="Q72" s="29">
        <v>13450.0</v>
      </c>
      <c r="R72" s="29">
        <v>15377.0</v>
      </c>
      <c r="S72" s="29">
        <v>10404.0</v>
      </c>
      <c r="T72" s="29">
        <v>70019.0</v>
      </c>
      <c r="U72" s="29">
        <v>6968.0</v>
      </c>
      <c r="V72" s="29">
        <v>10503.0</v>
      </c>
      <c r="W72" s="29">
        <v>12844.0</v>
      </c>
      <c r="X72" s="29">
        <v>0.0</v>
      </c>
      <c r="Y72" s="29">
        <v>0.0</v>
      </c>
      <c r="Z72" s="29">
        <v>8858.0</v>
      </c>
      <c r="AA72" s="29">
        <v>14042.0</v>
      </c>
      <c r="AB72" s="29">
        <v>29013.0</v>
      </c>
      <c r="AC72" s="29">
        <v>11612.0</v>
      </c>
      <c r="AD72" s="29">
        <v>7810.0</v>
      </c>
      <c r="AE72" s="29">
        <v>9414.0</v>
      </c>
      <c r="AF72" s="29">
        <v>67612.0</v>
      </c>
      <c r="AG72" s="29">
        <v>6661.0</v>
      </c>
      <c r="AH72" s="29">
        <v>4534.0</v>
      </c>
      <c r="AI72" s="29">
        <v>53034.0</v>
      </c>
      <c r="AJ72" s="29">
        <v>8133.0</v>
      </c>
      <c r="AK72" s="29">
        <v>21130.0</v>
      </c>
      <c r="AL72" s="29">
        <v>36378.0</v>
      </c>
      <c r="AM72" s="29">
        <v>17455.0</v>
      </c>
      <c r="AN72" s="29">
        <v>2167.0</v>
      </c>
      <c r="AO72" s="29">
        <v>4128.0</v>
      </c>
      <c r="AP72" s="29">
        <v>4752.0</v>
      </c>
      <c r="AQ72" s="29">
        <v>3962.0</v>
      </c>
      <c r="AR72" s="29">
        <v>5962.0</v>
      </c>
      <c r="AS72" s="29">
        <v>28770.0</v>
      </c>
      <c r="AT72" s="29">
        <v>46601.0</v>
      </c>
      <c r="AU72" s="29">
        <v>7827.0</v>
      </c>
      <c r="AV72" s="29">
        <v>6958.0</v>
      </c>
      <c r="AW72" s="29">
        <v>33038.0</v>
      </c>
      <c r="AX72" s="29">
        <v>12165.0</v>
      </c>
      <c r="AY72" s="29">
        <v>14375.0</v>
      </c>
      <c r="AZ72" s="29">
        <v>26413.0</v>
      </c>
      <c r="BA72" s="29">
        <v>13853.0</v>
      </c>
      <c r="BB72" s="29">
        <v>24601.0</v>
      </c>
      <c r="BC72" s="29">
        <v>18547.0</v>
      </c>
      <c r="BD72" s="29">
        <v>9928.0</v>
      </c>
      <c r="BE72" s="29">
        <v>26017.0</v>
      </c>
      <c r="BF72" s="29">
        <v>20970.0</v>
      </c>
      <c r="BG72" s="29">
        <v>9562.0</v>
      </c>
      <c r="BH72" s="29">
        <v>10339.0</v>
      </c>
      <c r="BI72" s="29">
        <v>35445.0</v>
      </c>
      <c r="BJ72" s="29">
        <v>50599.0</v>
      </c>
      <c r="BK72" s="29">
        <v>0.0</v>
      </c>
      <c r="BL72" s="29">
        <v>0.0</v>
      </c>
      <c r="BM72" s="29">
        <v>0.0</v>
      </c>
      <c r="BN72" s="29">
        <v>31838.0</v>
      </c>
      <c r="BO72" s="29">
        <v>4005.0</v>
      </c>
      <c r="BP72" s="29">
        <v>16052.0</v>
      </c>
      <c r="BQ72" s="29">
        <v>4276.0</v>
      </c>
      <c r="BR72" s="29">
        <v>7723.0</v>
      </c>
      <c r="BS72" s="29">
        <v>24755.0</v>
      </c>
      <c r="BT72" s="29">
        <v>10902.0</v>
      </c>
      <c r="BU72" s="29">
        <v>40387.0</v>
      </c>
      <c r="BV72" s="29">
        <v>19941.0</v>
      </c>
      <c r="BW72" s="29">
        <v>22028.0</v>
      </c>
      <c r="BX72" s="29">
        <v>25393.0</v>
      </c>
      <c r="BY72" s="29">
        <v>19651.0</v>
      </c>
      <c r="BZ72" s="29">
        <v>10344.0</v>
      </c>
      <c r="CA72" s="29">
        <v>19681.0</v>
      </c>
      <c r="CB72" s="29">
        <v>4897.0</v>
      </c>
      <c r="CC72" s="29">
        <v>25675.0</v>
      </c>
      <c r="CD72" s="29">
        <v>16461.0</v>
      </c>
      <c r="CE72" s="29">
        <v>9353.0</v>
      </c>
      <c r="CF72" s="29">
        <v>2689.0</v>
      </c>
      <c r="CG72" s="29">
        <v>7134.0</v>
      </c>
      <c r="CH72" s="29">
        <v>0.0</v>
      </c>
      <c r="CI72" s="29">
        <v>0.0</v>
      </c>
      <c r="CJ72" s="29">
        <v>16337.0</v>
      </c>
      <c r="CK72" s="29">
        <v>5773.0</v>
      </c>
      <c r="CL72" s="29">
        <v>269016.0</v>
      </c>
      <c r="CM72" s="29">
        <v>3152.0</v>
      </c>
      <c r="CN72" s="29">
        <v>2020.0</v>
      </c>
      <c r="CO72" s="29">
        <v>2159.0</v>
      </c>
      <c r="CP72" s="29">
        <v>3849.0</v>
      </c>
      <c r="CQ72" s="29">
        <v>1572.0</v>
      </c>
      <c r="CR72" s="29">
        <v>2965.0</v>
      </c>
      <c r="CS72" s="29">
        <v>1228.0</v>
      </c>
      <c r="CT72" s="29">
        <v>1959.0</v>
      </c>
      <c r="CU72" s="29">
        <v>2089.0</v>
      </c>
      <c r="CV72" s="29">
        <v>19179.0</v>
      </c>
      <c r="CW72" s="29">
        <v>987.0</v>
      </c>
      <c r="CX72" s="29">
        <v>2030.0</v>
      </c>
      <c r="CY72" s="29">
        <v>2259.0</v>
      </c>
      <c r="CZ72" s="29">
        <v>2273.0</v>
      </c>
      <c r="DA72" s="29">
        <v>2543.0</v>
      </c>
      <c r="DB72" s="29">
        <v>2958.0</v>
      </c>
      <c r="DC72" s="29">
        <v>2065.0</v>
      </c>
      <c r="DD72" s="29">
        <v>14640.0</v>
      </c>
      <c r="DE72" s="29">
        <v>1163.0</v>
      </c>
      <c r="DF72" s="29">
        <v>1856.0</v>
      </c>
      <c r="DG72" s="29">
        <v>2311.0</v>
      </c>
      <c r="DH72" s="29">
        <v>0.0</v>
      </c>
      <c r="DI72" s="29">
        <v>0.0</v>
      </c>
      <c r="DJ72" s="29">
        <v>1650.0</v>
      </c>
      <c r="DK72" s="29">
        <v>2632.0</v>
      </c>
      <c r="DL72" s="29">
        <v>5093.0</v>
      </c>
      <c r="DM72" s="29">
        <v>2233.0</v>
      </c>
      <c r="DN72" s="29">
        <v>1484.0</v>
      </c>
      <c r="DO72" s="29">
        <v>1640.0</v>
      </c>
      <c r="DP72" s="29">
        <v>11272.0</v>
      </c>
      <c r="DQ72" s="29">
        <v>1236.0</v>
      </c>
      <c r="DR72" s="29">
        <v>797.0</v>
      </c>
      <c r="DS72" s="29">
        <v>10895.0</v>
      </c>
      <c r="DT72" s="29">
        <v>1528.0</v>
      </c>
      <c r="DU72" s="29">
        <v>4052.0</v>
      </c>
      <c r="DV72" s="29">
        <v>6841.0</v>
      </c>
      <c r="DW72" s="29">
        <v>2885.0</v>
      </c>
      <c r="DX72" s="29">
        <v>348.0</v>
      </c>
      <c r="DY72" s="29">
        <v>741.0</v>
      </c>
      <c r="DZ72" s="29">
        <v>867.0</v>
      </c>
      <c r="EA72" s="29">
        <v>764.0</v>
      </c>
      <c r="EB72" s="29">
        <v>1085.0</v>
      </c>
      <c r="EC72" s="29">
        <v>5177.0</v>
      </c>
      <c r="ED72" s="29">
        <v>8335.0</v>
      </c>
      <c r="EE72" s="29">
        <v>1268.0</v>
      </c>
      <c r="EF72" s="29">
        <v>1317.0</v>
      </c>
      <c r="EG72" s="29">
        <v>5656.0</v>
      </c>
      <c r="EH72" s="29">
        <v>1810.0</v>
      </c>
      <c r="EI72" s="29">
        <v>2538.0</v>
      </c>
      <c r="EJ72" s="29">
        <v>4695.0</v>
      </c>
      <c r="EK72" s="29">
        <v>2536.0</v>
      </c>
      <c r="EL72" s="29">
        <v>4422.0</v>
      </c>
      <c r="EM72" s="29">
        <v>3560.0</v>
      </c>
      <c r="EN72" s="29">
        <v>1953.0</v>
      </c>
      <c r="EO72" s="29">
        <v>4874.0</v>
      </c>
      <c r="EP72" s="29">
        <v>4056.0</v>
      </c>
      <c r="EQ72" s="29">
        <v>1875.0</v>
      </c>
      <c r="ER72" s="29">
        <v>1910.0</v>
      </c>
      <c r="ES72" s="29">
        <v>6124.0</v>
      </c>
      <c r="ET72" s="29">
        <v>9389.0</v>
      </c>
      <c r="EU72" s="29">
        <v>0.0</v>
      </c>
      <c r="EV72" s="29">
        <v>0.0</v>
      </c>
      <c r="EW72" s="29">
        <v>0.0</v>
      </c>
      <c r="EX72" s="29">
        <v>6012.0</v>
      </c>
      <c r="EY72" s="29">
        <v>667.0</v>
      </c>
      <c r="EZ72" s="29">
        <v>2885.0</v>
      </c>
      <c r="FA72" s="29">
        <v>723.0</v>
      </c>
      <c r="FB72" s="29">
        <v>1425.0</v>
      </c>
      <c r="FC72" s="29">
        <v>4949.0</v>
      </c>
      <c r="FD72" s="29">
        <v>2011.0</v>
      </c>
      <c r="FE72" s="29">
        <v>8225.0</v>
      </c>
      <c r="FF72" s="29">
        <v>3523.0</v>
      </c>
      <c r="FG72" s="29">
        <v>3938.0</v>
      </c>
      <c r="FH72" s="29">
        <v>4840.0</v>
      </c>
      <c r="FI72" s="29">
        <v>3692.0</v>
      </c>
      <c r="FJ72" s="29">
        <v>1830.0</v>
      </c>
      <c r="FK72" s="29">
        <v>2845.0</v>
      </c>
      <c r="FL72" s="29">
        <v>950.0</v>
      </c>
      <c r="FM72" s="29">
        <v>4637.0</v>
      </c>
      <c r="FN72" s="29">
        <v>2933.0</v>
      </c>
      <c r="FO72" s="29">
        <v>1686.0</v>
      </c>
      <c r="FP72" s="29">
        <v>481.0</v>
      </c>
      <c r="FQ72" s="29">
        <v>1372.0</v>
      </c>
      <c r="FR72" s="29">
        <v>0.0</v>
      </c>
      <c r="FS72" s="29">
        <v>0.0</v>
      </c>
      <c r="FT72" s="29">
        <v>2911.0</v>
      </c>
      <c r="FU72" s="29">
        <v>1064.0</v>
      </c>
    </row>
    <row r="73">
      <c r="A73" s="28">
        <v>44348.0</v>
      </c>
      <c r="B73" s="29">
        <v>1886859.0</v>
      </c>
      <c r="C73" s="29">
        <v>21834.0</v>
      </c>
      <c r="D73" s="29">
        <v>14894.0</v>
      </c>
      <c r="E73" s="29">
        <v>14796.0</v>
      </c>
      <c r="F73" s="29">
        <v>28221.0</v>
      </c>
      <c r="G73" s="29">
        <v>11871.0</v>
      </c>
      <c r="H73" s="29">
        <v>19372.0</v>
      </c>
      <c r="I73" s="29">
        <v>8783.0</v>
      </c>
      <c r="J73" s="29">
        <v>14726.0</v>
      </c>
      <c r="K73" s="29">
        <v>15371.0</v>
      </c>
      <c r="L73" s="29">
        <v>118960.0</v>
      </c>
      <c r="M73" s="29">
        <v>6670.0</v>
      </c>
      <c r="N73" s="29">
        <v>14967.0</v>
      </c>
      <c r="O73" s="29">
        <v>15761.0</v>
      </c>
      <c r="P73" s="29">
        <v>13347.0</v>
      </c>
      <c r="Q73" s="29">
        <v>17067.0</v>
      </c>
      <c r="R73" s="29">
        <v>19062.0</v>
      </c>
      <c r="S73" s="29">
        <v>14370.0</v>
      </c>
      <c r="T73" s="29">
        <v>93076.0</v>
      </c>
      <c r="U73" s="29">
        <v>9271.0</v>
      </c>
      <c r="V73" s="29">
        <v>14834.0</v>
      </c>
      <c r="W73" s="29">
        <v>16959.0</v>
      </c>
      <c r="X73" s="29">
        <v>0.0</v>
      </c>
      <c r="Y73" s="29">
        <v>0.0</v>
      </c>
      <c r="Z73" s="29">
        <v>11238.0</v>
      </c>
      <c r="AA73" s="29">
        <v>17743.0</v>
      </c>
      <c r="AB73" s="29">
        <v>35156.0</v>
      </c>
      <c r="AC73" s="29">
        <v>15016.0</v>
      </c>
      <c r="AD73" s="29">
        <v>9789.0</v>
      </c>
      <c r="AE73" s="29">
        <v>12174.0</v>
      </c>
      <c r="AF73" s="29">
        <v>86914.0</v>
      </c>
      <c r="AG73" s="29">
        <v>8031.0</v>
      </c>
      <c r="AH73" s="29">
        <v>5661.0</v>
      </c>
      <c r="AI73" s="29">
        <v>65450.0</v>
      </c>
      <c r="AJ73" s="29">
        <v>10289.0</v>
      </c>
      <c r="AK73" s="29">
        <v>27687.0</v>
      </c>
      <c r="AL73" s="29">
        <v>47907.0</v>
      </c>
      <c r="AM73" s="29">
        <v>20902.0</v>
      </c>
      <c r="AN73" s="29">
        <v>2816.0</v>
      </c>
      <c r="AO73" s="29">
        <v>5029.0</v>
      </c>
      <c r="AP73" s="29">
        <v>5816.0</v>
      </c>
      <c r="AQ73" s="29">
        <v>4989.0</v>
      </c>
      <c r="AR73" s="29">
        <v>7571.0</v>
      </c>
      <c r="AS73" s="29">
        <v>36379.0</v>
      </c>
      <c r="AT73" s="29">
        <v>65344.0</v>
      </c>
      <c r="AU73" s="29">
        <v>10000.0</v>
      </c>
      <c r="AV73" s="29">
        <v>9755.0</v>
      </c>
      <c r="AW73" s="29">
        <v>41338.0</v>
      </c>
      <c r="AX73" s="29">
        <v>16818.0</v>
      </c>
      <c r="AY73" s="29">
        <v>18637.0</v>
      </c>
      <c r="AZ73" s="29">
        <v>35847.0</v>
      </c>
      <c r="BA73" s="29">
        <v>19351.0</v>
      </c>
      <c r="BB73" s="29">
        <v>31779.0</v>
      </c>
      <c r="BC73" s="29">
        <v>23615.0</v>
      </c>
      <c r="BD73" s="29">
        <v>12426.0</v>
      </c>
      <c r="BE73" s="29">
        <v>33237.0</v>
      </c>
      <c r="BF73" s="29">
        <v>27395.0</v>
      </c>
      <c r="BG73" s="29">
        <v>12653.0</v>
      </c>
      <c r="BH73" s="29">
        <v>14404.0</v>
      </c>
      <c r="BI73" s="29">
        <v>46755.0</v>
      </c>
      <c r="BJ73" s="29">
        <v>64222.0</v>
      </c>
      <c r="BK73" s="29">
        <v>0.0</v>
      </c>
      <c r="BL73" s="29">
        <v>0.0</v>
      </c>
      <c r="BM73" s="29">
        <v>0.0</v>
      </c>
      <c r="BN73" s="29">
        <v>41060.0</v>
      </c>
      <c r="BO73" s="29">
        <v>5005.0</v>
      </c>
      <c r="BP73" s="29">
        <v>20627.0</v>
      </c>
      <c r="BQ73" s="29">
        <v>5281.0</v>
      </c>
      <c r="BR73" s="29">
        <v>10248.0</v>
      </c>
      <c r="BS73" s="29">
        <v>34158.0</v>
      </c>
      <c r="BT73" s="29">
        <v>13630.0</v>
      </c>
      <c r="BU73" s="29">
        <v>56375.0</v>
      </c>
      <c r="BV73" s="29">
        <v>25319.0</v>
      </c>
      <c r="BW73" s="29">
        <v>29275.0</v>
      </c>
      <c r="BX73" s="29">
        <v>33701.0</v>
      </c>
      <c r="BY73" s="29">
        <v>25266.0</v>
      </c>
      <c r="BZ73" s="29">
        <v>15677.0</v>
      </c>
      <c r="CA73" s="29">
        <v>25474.0</v>
      </c>
      <c r="CB73" s="29">
        <v>6141.0</v>
      </c>
      <c r="CC73" s="29">
        <v>33453.0</v>
      </c>
      <c r="CD73" s="29">
        <v>22912.0</v>
      </c>
      <c r="CE73" s="29">
        <v>12210.0</v>
      </c>
      <c r="CF73" s="29">
        <v>3487.0</v>
      </c>
      <c r="CG73" s="29">
        <v>8722.0</v>
      </c>
      <c r="CH73" s="29">
        <v>0.0</v>
      </c>
      <c r="CI73" s="29">
        <v>0.0</v>
      </c>
      <c r="CJ73" s="29">
        <v>21840.0</v>
      </c>
      <c r="CK73" s="29">
        <v>8240.0</v>
      </c>
      <c r="CL73" s="29">
        <v>435842.0</v>
      </c>
      <c r="CM73" s="29">
        <v>4780.0</v>
      </c>
      <c r="CN73" s="29">
        <v>4038.0</v>
      </c>
      <c r="CO73" s="29">
        <v>4120.0</v>
      </c>
      <c r="CP73" s="29">
        <v>7136.0</v>
      </c>
      <c r="CQ73" s="29">
        <v>3042.0</v>
      </c>
      <c r="CR73" s="29">
        <v>3656.0</v>
      </c>
      <c r="CS73" s="29">
        <v>1971.0</v>
      </c>
      <c r="CT73" s="29">
        <v>3233.0</v>
      </c>
      <c r="CU73" s="29">
        <v>2973.0</v>
      </c>
      <c r="CV73" s="29">
        <v>23056.0</v>
      </c>
      <c r="CW73" s="29">
        <v>1504.0</v>
      </c>
      <c r="CX73" s="29">
        <v>3296.0</v>
      </c>
      <c r="CY73" s="29">
        <v>3666.0</v>
      </c>
      <c r="CZ73" s="29">
        <v>3013.0</v>
      </c>
      <c r="DA73" s="29">
        <v>3617.0</v>
      </c>
      <c r="DB73" s="29">
        <v>3685.0</v>
      </c>
      <c r="DC73" s="29">
        <v>3966.0</v>
      </c>
      <c r="DD73" s="29">
        <v>23057.0</v>
      </c>
      <c r="DE73" s="29">
        <v>2303.0</v>
      </c>
      <c r="DF73" s="29">
        <v>4331.0</v>
      </c>
      <c r="DG73" s="29">
        <v>4115.0</v>
      </c>
      <c r="DH73" s="29">
        <v>0.0</v>
      </c>
      <c r="DI73" s="29">
        <v>0.0</v>
      </c>
      <c r="DJ73" s="29">
        <v>2380.0</v>
      </c>
      <c r="DK73" s="29">
        <v>3701.0</v>
      </c>
      <c r="DL73" s="29">
        <v>6143.0</v>
      </c>
      <c r="DM73" s="29">
        <v>3404.0</v>
      </c>
      <c r="DN73" s="29">
        <v>1979.0</v>
      </c>
      <c r="DO73" s="29">
        <v>2760.0</v>
      </c>
      <c r="DP73" s="29">
        <v>19302.0</v>
      </c>
      <c r="DQ73" s="29">
        <v>1370.0</v>
      </c>
      <c r="DR73" s="29">
        <v>1127.0</v>
      </c>
      <c r="DS73" s="29">
        <v>12416.0</v>
      </c>
      <c r="DT73" s="29">
        <v>2156.0</v>
      </c>
      <c r="DU73" s="29">
        <v>6557.0</v>
      </c>
      <c r="DV73" s="29">
        <v>11529.0</v>
      </c>
      <c r="DW73" s="29">
        <v>3447.0</v>
      </c>
      <c r="DX73" s="29">
        <v>649.0</v>
      </c>
      <c r="DY73" s="29">
        <v>901.0</v>
      </c>
      <c r="DZ73" s="29">
        <v>1064.0</v>
      </c>
      <c r="EA73" s="29">
        <v>1027.0</v>
      </c>
      <c r="EB73" s="29">
        <v>1609.0</v>
      </c>
      <c r="EC73" s="29">
        <v>7609.0</v>
      </c>
      <c r="ED73" s="29">
        <v>18743.0</v>
      </c>
      <c r="EE73" s="29">
        <v>2173.0</v>
      </c>
      <c r="EF73" s="29">
        <v>2797.0</v>
      </c>
      <c r="EG73" s="29">
        <v>8300.0</v>
      </c>
      <c r="EH73" s="29">
        <v>4653.0</v>
      </c>
      <c r="EI73" s="29">
        <v>4262.0</v>
      </c>
      <c r="EJ73" s="29">
        <v>9434.0</v>
      </c>
      <c r="EK73" s="29">
        <v>5498.0</v>
      </c>
      <c r="EL73" s="29">
        <v>7178.0</v>
      </c>
      <c r="EM73" s="29">
        <v>5068.0</v>
      </c>
      <c r="EN73" s="29">
        <v>2498.0</v>
      </c>
      <c r="EO73" s="29">
        <v>7220.0</v>
      </c>
      <c r="EP73" s="29">
        <v>6425.0</v>
      </c>
      <c r="EQ73" s="29">
        <v>3091.0</v>
      </c>
      <c r="ER73" s="29">
        <v>4065.0</v>
      </c>
      <c r="ES73" s="29">
        <v>11310.0</v>
      </c>
      <c r="ET73" s="29">
        <v>13623.0</v>
      </c>
      <c r="EU73" s="29">
        <v>0.0</v>
      </c>
      <c r="EV73" s="29">
        <v>0.0</v>
      </c>
      <c r="EW73" s="29">
        <v>0.0</v>
      </c>
      <c r="EX73" s="29">
        <v>9222.0</v>
      </c>
      <c r="EY73" s="29">
        <v>1000.0</v>
      </c>
      <c r="EZ73" s="29">
        <v>4575.0</v>
      </c>
      <c r="FA73" s="29">
        <v>1005.0</v>
      </c>
      <c r="FB73" s="29">
        <v>2525.0</v>
      </c>
      <c r="FC73" s="29">
        <v>9403.0</v>
      </c>
      <c r="FD73" s="29">
        <v>2728.0</v>
      </c>
      <c r="FE73" s="29">
        <v>15988.0</v>
      </c>
      <c r="FF73" s="29">
        <v>5378.0</v>
      </c>
      <c r="FG73" s="29">
        <v>7247.0</v>
      </c>
      <c r="FH73" s="29">
        <v>8308.0</v>
      </c>
      <c r="FI73" s="29">
        <v>5615.0</v>
      </c>
      <c r="FJ73" s="29">
        <v>5333.0</v>
      </c>
      <c r="FK73" s="29">
        <v>5793.0</v>
      </c>
      <c r="FL73" s="29">
        <v>1244.0</v>
      </c>
      <c r="FM73" s="29">
        <v>7778.0</v>
      </c>
      <c r="FN73" s="29">
        <v>6451.0</v>
      </c>
      <c r="FO73" s="29">
        <v>2857.0</v>
      </c>
      <c r="FP73" s="29">
        <v>798.0</v>
      </c>
      <c r="FQ73" s="29">
        <v>1588.0</v>
      </c>
      <c r="FR73" s="29">
        <v>0.0</v>
      </c>
      <c r="FS73" s="29">
        <v>0.0</v>
      </c>
      <c r="FT73" s="29">
        <v>5503.0</v>
      </c>
      <c r="FU73" s="29">
        <v>2467.0</v>
      </c>
    </row>
    <row r="74">
      <c r="A74" s="28">
        <v>44378.0</v>
      </c>
      <c r="B74" s="29">
        <v>2229355.0</v>
      </c>
      <c r="C74" s="29">
        <v>25242.0</v>
      </c>
      <c r="D74" s="29">
        <v>17254.0</v>
      </c>
      <c r="E74" s="29">
        <v>17323.0</v>
      </c>
      <c r="F74" s="29">
        <v>34018.0</v>
      </c>
      <c r="G74" s="29">
        <v>14244.0</v>
      </c>
      <c r="H74" s="29">
        <v>22262.0</v>
      </c>
      <c r="I74" s="29">
        <v>10451.0</v>
      </c>
      <c r="J74" s="29">
        <v>17476.0</v>
      </c>
      <c r="K74" s="29">
        <v>18305.0</v>
      </c>
      <c r="L74" s="29">
        <v>139000.0</v>
      </c>
      <c r="M74" s="29">
        <v>8224.0</v>
      </c>
      <c r="N74" s="29">
        <v>17794.0</v>
      </c>
      <c r="O74" s="29">
        <v>18442.0</v>
      </c>
      <c r="P74" s="29">
        <v>15464.0</v>
      </c>
      <c r="Q74" s="29">
        <v>20478.0</v>
      </c>
      <c r="R74" s="29">
        <v>21825.0</v>
      </c>
      <c r="S74" s="29">
        <v>16751.0</v>
      </c>
      <c r="T74" s="29">
        <v>113139.0</v>
      </c>
      <c r="U74" s="29">
        <v>11119.0</v>
      </c>
      <c r="V74" s="29">
        <v>17668.0</v>
      </c>
      <c r="W74" s="29">
        <v>20732.0</v>
      </c>
      <c r="X74" s="29">
        <v>0.0</v>
      </c>
      <c r="Y74" s="29">
        <v>0.0</v>
      </c>
      <c r="Z74" s="29">
        <v>13453.0</v>
      </c>
      <c r="AA74" s="29">
        <v>20981.0</v>
      </c>
      <c r="AB74" s="29">
        <v>40759.0</v>
      </c>
      <c r="AC74" s="29">
        <v>17575.0</v>
      </c>
      <c r="AD74" s="29">
        <v>12461.0</v>
      </c>
      <c r="AE74" s="29">
        <v>14454.0</v>
      </c>
      <c r="AF74" s="29">
        <v>104581.0</v>
      </c>
      <c r="AG74" s="29">
        <v>9220.0</v>
      </c>
      <c r="AH74" s="29">
        <v>6800.0</v>
      </c>
      <c r="AI74" s="29">
        <v>77843.0</v>
      </c>
      <c r="AJ74" s="29">
        <v>12291.0</v>
      </c>
      <c r="AK74" s="29">
        <v>32567.0</v>
      </c>
      <c r="AL74" s="29">
        <v>56177.0</v>
      </c>
      <c r="AM74" s="29">
        <v>24409.0</v>
      </c>
      <c r="AN74" s="29">
        <v>3378.0</v>
      </c>
      <c r="AO74" s="29">
        <v>5827.0</v>
      </c>
      <c r="AP74" s="29">
        <v>6900.0</v>
      </c>
      <c r="AQ74" s="29">
        <v>6036.0</v>
      </c>
      <c r="AR74" s="29">
        <v>9320.0</v>
      </c>
      <c r="AS74" s="29">
        <v>42923.0</v>
      </c>
      <c r="AT74" s="29">
        <v>75331.0</v>
      </c>
      <c r="AU74" s="29">
        <v>11649.0</v>
      </c>
      <c r="AV74" s="29">
        <v>11549.0</v>
      </c>
      <c r="AW74" s="29">
        <v>48921.0</v>
      </c>
      <c r="AX74" s="29">
        <v>20231.0</v>
      </c>
      <c r="AY74" s="29">
        <v>21720.0</v>
      </c>
      <c r="AZ74" s="29">
        <v>42654.0</v>
      </c>
      <c r="BA74" s="29">
        <v>23151.0</v>
      </c>
      <c r="BB74" s="29">
        <v>37536.0</v>
      </c>
      <c r="BC74" s="29">
        <v>28374.0</v>
      </c>
      <c r="BD74" s="29">
        <v>14365.0</v>
      </c>
      <c r="BE74" s="29">
        <v>38918.0</v>
      </c>
      <c r="BF74" s="29">
        <v>32465.0</v>
      </c>
      <c r="BG74" s="29">
        <v>14718.0</v>
      </c>
      <c r="BH74" s="29">
        <v>16935.0</v>
      </c>
      <c r="BI74" s="29">
        <v>55672.0</v>
      </c>
      <c r="BJ74" s="29">
        <v>76390.0</v>
      </c>
      <c r="BK74" s="29">
        <v>0.0</v>
      </c>
      <c r="BL74" s="29">
        <v>0.0</v>
      </c>
      <c r="BM74" s="29">
        <v>0.0</v>
      </c>
      <c r="BN74" s="29">
        <v>48842.0</v>
      </c>
      <c r="BO74" s="29">
        <v>6311.0</v>
      </c>
      <c r="BP74" s="29">
        <v>23739.0</v>
      </c>
      <c r="BQ74" s="29">
        <v>6032.0</v>
      </c>
      <c r="BR74" s="29">
        <v>12249.0</v>
      </c>
      <c r="BS74" s="29">
        <v>40140.0</v>
      </c>
      <c r="BT74" s="29">
        <v>16047.0</v>
      </c>
      <c r="BU74" s="29">
        <v>66609.0</v>
      </c>
      <c r="BV74" s="29">
        <v>29693.0</v>
      </c>
      <c r="BW74" s="29">
        <v>34723.0</v>
      </c>
      <c r="BX74" s="29">
        <v>39633.0</v>
      </c>
      <c r="BY74" s="29">
        <v>29881.0</v>
      </c>
      <c r="BZ74" s="29">
        <v>18699.0</v>
      </c>
      <c r="CA74" s="29">
        <v>28866.0</v>
      </c>
      <c r="CB74" s="29">
        <v>7122.0</v>
      </c>
      <c r="CC74" s="29">
        <v>39669.0</v>
      </c>
      <c r="CD74" s="29">
        <v>26948.0</v>
      </c>
      <c r="CE74" s="29">
        <v>14172.0</v>
      </c>
      <c r="CF74" s="29">
        <v>4104.0</v>
      </c>
      <c r="CG74" s="29">
        <v>9866.0</v>
      </c>
      <c r="CH74" s="29">
        <v>0.0</v>
      </c>
      <c r="CI74" s="29">
        <v>0.0</v>
      </c>
      <c r="CJ74" s="29">
        <v>25332.0</v>
      </c>
      <c r="CK74" s="29">
        <v>9722.0</v>
      </c>
      <c r="CL74" s="29">
        <v>342496.0</v>
      </c>
      <c r="CM74" s="29">
        <v>3408.0</v>
      </c>
      <c r="CN74" s="29">
        <v>2360.0</v>
      </c>
      <c r="CO74" s="29">
        <v>2527.0</v>
      </c>
      <c r="CP74" s="29">
        <v>5797.0</v>
      </c>
      <c r="CQ74" s="29">
        <v>2373.0</v>
      </c>
      <c r="CR74" s="29">
        <v>2890.0</v>
      </c>
      <c r="CS74" s="29">
        <v>1668.0</v>
      </c>
      <c r="CT74" s="29">
        <v>2750.0</v>
      </c>
      <c r="CU74" s="29">
        <v>2934.0</v>
      </c>
      <c r="CV74" s="29">
        <v>20040.0</v>
      </c>
      <c r="CW74" s="29">
        <v>1554.0</v>
      </c>
      <c r="CX74" s="29">
        <v>2827.0</v>
      </c>
      <c r="CY74" s="29">
        <v>2681.0</v>
      </c>
      <c r="CZ74" s="29">
        <v>2117.0</v>
      </c>
      <c r="DA74" s="29">
        <v>3411.0</v>
      </c>
      <c r="DB74" s="29">
        <v>2763.0</v>
      </c>
      <c r="DC74" s="29">
        <v>2381.0</v>
      </c>
      <c r="DD74" s="29">
        <v>20063.0</v>
      </c>
      <c r="DE74" s="29">
        <v>1848.0</v>
      </c>
      <c r="DF74" s="29">
        <v>2834.0</v>
      </c>
      <c r="DG74" s="29">
        <v>3773.0</v>
      </c>
      <c r="DH74" s="29">
        <v>0.0</v>
      </c>
      <c r="DI74" s="29">
        <v>0.0</v>
      </c>
      <c r="DJ74" s="29">
        <v>2215.0</v>
      </c>
      <c r="DK74" s="29">
        <v>3238.0</v>
      </c>
      <c r="DL74" s="29">
        <v>5603.0</v>
      </c>
      <c r="DM74" s="29">
        <v>2559.0</v>
      </c>
      <c r="DN74" s="29">
        <v>2672.0</v>
      </c>
      <c r="DO74" s="29">
        <v>2280.0</v>
      </c>
      <c r="DP74" s="29">
        <v>17667.0</v>
      </c>
      <c r="DQ74" s="29">
        <v>1189.0</v>
      </c>
      <c r="DR74" s="29">
        <v>1139.0</v>
      </c>
      <c r="DS74" s="29">
        <v>12393.0</v>
      </c>
      <c r="DT74" s="29">
        <v>2002.0</v>
      </c>
      <c r="DU74" s="29">
        <v>4880.0</v>
      </c>
      <c r="DV74" s="29">
        <v>8270.0</v>
      </c>
      <c r="DW74" s="29">
        <v>3507.0</v>
      </c>
      <c r="DX74" s="29">
        <v>562.0</v>
      </c>
      <c r="DY74" s="29">
        <v>798.0</v>
      </c>
      <c r="DZ74" s="29">
        <v>1084.0</v>
      </c>
      <c r="EA74" s="29">
        <v>1047.0</v>
      </c>
      <c r="EB74" s="29">
        <v>1749.0</v>
      </c>
      <c r="EC74" s="29">
        <v>6544.0</v>
      </c>
      <c r="ED74" s="29">
        <v>9987.0</v>
      </c>
      <c r="EE74" s="29">
        <v>1649.0</v>
      </c>
      <c r="EF74" s="29">
        <v>1794.0</v>
      </c>
      <c r="EG74" s="29">
        <v>7583.0</v>
      </c>
      <c r="EH74" s="29">
        <v>3413.0</v>
      </c>
      <c r="EI74" s="29">
        <v>3083.0</v>
      </c>
      <c r="EJ74" s="29">
        <v>6807.0</v>
      </c>
      <c r="EK74" s="29">
        <v>3800.0</v>
      </c>
      <c r="EL74" s="29">
        <v>5757.0</v>
      </c>
      <c r="EM74" s="29">
        <v>4759.0</v>
      </c>
      <c r="EN74" s="29">
        <v>1939.0</v>
      </c>
      <c r="EO74" s="29">
        <v>5681.0</v>
      </c>
      <c r="EP74" s="29">
        <v>5070.0</v>
      </c>
      <c r="EQ74" s="29">
        <v>2065.0</v>
      </c>
      <c r="ER74" s="29">
        <v>2531.0</v>
      </c>
      <c r="ES74" s="29">
        <v>8917.0</v>
      </c>
      <c r="ET74" s="29">
        <v>12168.0</v>
      </c>
      <c r="EU74" s="29">
        <v>0.0</v>
      </c>
      <c r="EV74" s="29">
        <v>0.0</v>
      </c>
      <c r="EW74" s="29">
        <v>0.0</v>
      </c>
      <c r="EX74" s="29">
        <v>7782.0</v>
      </c>
      <c r="EY74" s="29">
        <v>1306.0</v>
      </c>
      <c r="EZ74" s="29">
        <v>3112.0</v>
      </c>
      <c r="FA74" s="29">
        <v>751.0</v>
      </c>
      <c r="FB74" s="29">
        <v>2001.0</v>
      </c>
      <c r="FC74" s="29">
        <v>5982.0</v>
      </c>
      <c r="FD74" s="29">
        <v>2417.0</v>
      </c>
      <c r="FE74" s="29">
        <v>10234.0</v>
      </c>
      <c r="FF74" s="29">
        <v>4374.0</v>
      </c>
      <c r="FG74" s="29">
        <v>5448.0</v>
      </c>
      <c r="FH74" s="29">
        <v>5932.0</v>
      </c>
      <c r="FI74" s="29">
        <v>4615.0</v>
      </c>
      <c r="FJ74" s="29">
        <v>3022.0</v>
      </c>
      <c r="FK74" s="29">
        <v>3392.0</v>
      </c>
      <c r="FL74" s="29">
        <v>981.0</v>
      </c>
      <c r="FM74" s="29">
        <v>6216.0</v>
      </c>
      <c r="FN74" s="29">
        <v>4036.0</v>
      </c>
      <c r="FO74" s="29">
        <v>1962.0</v>
      </c>
      <c r="FP74" s="29">
        <v>617.0</v>
      </c>
      <c r="FQ74" s="29">
        <v>1144.0</v>
      </c>
      <c r="FR74" s="29">
        <v>0.0</v>
      </c>
      <c r="FS74" s="29">
        <v>0.0</v>
      </c>
      <c r="FT74" s="29">
        <v>3492.0</v>
      </c>
      <c r="FU74" s="29">
        <v>1482.0</v>
      </c>
    </row>
    <row r="75">
      <c r="A75" s="28">
        <v>44409.0</v>
      </c>
      <c r="B75" s="29">
        <v>2581177.0</v>
      </c>
      <c r="C75" s="29">
        <v>28598.0</v>
      </c>
      <c r="D75" s="29">
        <v>19538.0</v>
      </c>
      <c r="E75" s="29">
        <v>19731.0</v>
      </c>
      <c r="F75" s="29">
        <v>39182.0</v>
      </c>
      <c r="G75" s="29">
        <v>16440.0</v>
      </c>
      <c r="H75" s="29">
        <v>24847.0</v>
      </c>
      <c r="I75" s="29">
        <v>12100.0</v>
      </c>
      <c r="J75" s="29">
        <v>19975.0</v>
      </c>
      <c r="K75" s="29">
        <v>20917.0</v>
      </c>
      <c r="L75" s="29">
        <v>161361.0</v>
      </c>
      <c r="M75" s="29">
        <v>9463.0</v>
      </c>
      <c r="N75" s="29">
        <v>20726.0</v>
      </c>
      <c r="O75" s="29">
        <v>20998.0</v>
      </c>
      <c r="P75" s="29">
        <v>17440.0</v>
      </c>
      <c r="Q75" s="29">
        <v>23626.0</v>
      </c>
      <c r="R75" s="29">
        <v>24990.0</v>
      </c>
      <c r="S75" s="29">
        <v>19564.0</v>
      </c>
      <c r="T75" s="29">
        <v>135519.0</v>
      </c>
      <c r="U75" s="29">
        <v>12677.0</v>
      </c>
      <c r="V75" s="29">
        <v>20435.0</v>
      </c>
      <c r="W75" s="29">
        <v>23739.0</v>
      </c>
      <c r="X75" s="29">
        <v>0.0</v>
      </c>
      <c r="Y75" s="29">
        <v>0.0</v>
      </c>
      <c r="Z75" s="29">
        <v>15677.0</v>
      </c>
      <c r="AA75" s="29">
        <v>24863.0</v>
      </c>
      <c r="AB75" s="29">
        <v>46953.0</v>
      </c>
      <c r="AC75" s="29">
        <v>20193.0</v>
      </c>
      <c r="AD75" s="29">
        <v>14259.0</v>
      </c>
      <c r="AE75" s="29">
        <v>16626.0</v>
      </c>
      <c r="AF75" s="29">
        <v>122853.0</v>
      </c>
      <c r="AG75" s="29">
        <v>10582.0</v>
      </c>
      <c r="AH75" s="29">
        <v>7891.0</v>
      </c>
      <c r="AI75" s="29">
        <v>91262.0</v>
      </c>
      <c r="AJ75" s="29">
        <v>14404.0</v>
      </c>
      <c r="AK75" s="29">
        <v>37563.0</v>
      </c>
      <c r="AL75" s="29">
        <v>66651.0</v>
      </c>
      <c r="AM75" s="29">
        <v>27935.0</v>
      </c>
      <c r="AN75" s="29">
        <v>3864.0</v>
      </c>
      <c r="AO75" s="29">
        <v>6700.0</v>
      </c>
      <c r="AP75" s="29">
        <v>7972.0</v>
      </c>
      <c r="AQ75" s="29">
        <v>6929.0</v>
      </c>
      <c r="AR75" s="29">
        <v>10912.0</v>
      </c>
      <c r="AS75" s="29">
        <v>48956.0</v>
      </c>
      <c r="AT75" s="29">
        <v>87015.0</v>
      </c>
      <c r="AU75" s="29">
        <v>13579.0</v>
      </c>
      <c r="AV75" s="29">
        <v>13048.0</v>
      </c>
      <c r="AW75" s="29">
        <v>56383.0</v>
      </c>
      <c r="AX75" s="29">
        <v>23255.0</v>
      </c>
      <c r="AY75" s="29">
        <v>24770.0</v>
      </c>
      <c r="AZ75" s="29">
        <v>48544.0</v>
      </c>
      <c r="BA75" s="29">
        <v>27256.0</v>
      </c>
      <c r="BB75" s="29">
        <v>42796.0</v>
      </c>
      <c r="BC75" s="29">
        <v>33005.0</v>
      </c>
      <c r="BD75" s="29">
        <v>16715.0</v>
      </c>
      <c r="BE75" s="29">
        <v>44377.0</v>
      </c>
      <c r="BF75" s="29">
        <v>37440.0</v>
      </c>
      <c r="BG75" s="29">
        <v>16954.0</v>
      </c>
      <c r="BH75" s="29">
        <v>19778.0</v>
      </c>
      <c r="BI75" s="29">
        <v>63645.0</v>
      </c>
      <c r="BJ75" s="29">
        <v>88704.0</v>
      </c>
      <c r="BK75" s="29">
        <v>0.0</v>
      </c>
      <c r="BL75" s="29">
        <v>0.0</v>
      </c>
      <c r="BM75" s="29">
        <v>0.0</v>
      </c>
      <c r="BN75" s="29">
        <v>57304.0</v>
      </c>
      <c r="BO75" s="29">
        <v>7376.0</v>
      </c>
      <c r="BP75" s="29">
        <v>27920.0</v>
      </c>
      <c r="BQ75" s="29">
        <v>7083.0</v>
      </c>
      <c r="BR75" s="29">
        <v>14033.0</v>
      </c>
      <c r="BS75" s="29">
        <v>46358.0</v>
      </c>
      <c r="BT75" s="29">
        <v>18650.0</v>
      </c>
      <c r="BU75" s="29">
        <v>77158.0</v>
      </c>
      <c r="BV75" s="29">
        <v>34552.0</v>
      </c>
      <c r="BW75" s="29">
        <v>40541.0</v>
      </c>
      <c r="BX75" s="29">
        <v>46242.0</v>
      </c>
      <c r="BY75" s="29">
        <v>34603.0</v>
      </c>
      <c r="BZ75" s="29">
        <v>21133.0</v>
      </c>
      <c r="CA75" s="29">
        <v>32890.0</v>
      </c>
      <c r="CB75" s="29">
        <v>8107.0</v>
      </c>
      <c r="CC75" s="29">
        <v>45938.0</v>
      </c>
      <c r="CD75" s="29">
        <v>30646.0</v>
      </c>
      <c r="CE75" s="29">
        <v>16330.0</v>
      </c>
      <c r="CF75" s="29">
        <v>4832.0</v>
      </c>
      <c r="CG75" s="29">
        <v>11165.0</v>
      </c>
      <c r="CH75" s="29">
        <v>0.0</v>
      </c>
      <c r="CI75" s="29">
        <v>0.0</v>
      </c>
      <c r="CJ75" s="29">
        <v>28920.0</v>
      </c>
      <c r="CK75" s="29">
        <v>11131.0</v>
      </c>
      <c r="CL75" s="29">
        <v>351822.0</v>
      </c>
      <c r="CM75" s="29">
        <v>3356.0</v>
      </c>
      <c r="CN75" s="29">
        <v>2284.0</v>
      </c>
      <c r="CO75" s="29">
        <v>2408.0</v>
      </c>
      <c r="CP75" s="29">
        <v>5164.0</v>
      </c>
      <c r="CQ75" s="29">
        <v>2196.0</v>
      </c>
      <c r="CR75" s="29">
        <v>2585.0</v>
      </c>
      <c r="CS75" s="29">
        <v>1649.0</v>
      </c>
      <c r="CT75" s="29">
        <v>2499.0</v>
      </c>
      <c r="CU75" s="29">
        <v>2612.0</v>
      </c>
      <c r="CV75" s="29">
        <v>22361.0</v>
      </c>
      <c r="CW75" s="29">
        <v>1239.0</v>
      </c>
      <c r="CX75" s="29">
        <v>2932.0</v>
      </c>
      <c r="CY75" s="29">
        <v>2556.0</v>
      </c>
      <c r="CZ75" s="29">
        <v>1976.0</v>
      </c>
      <c r="DA75" s="29">
        <v>3148.0</v>
      </c>
      <c r="DB75" s="29">
        <v>3165.0</v>
      </c>
      <c r="DC75" s="29">
        <v>2813.0</v>
      </c>
      <c r="DD75" s="29">
        <v>22380.0</v>
      </c>
      <c r="DE75" s="29">
        <v>1558.0</v>
      </c>
      <c r="DF75" s="29">
        <v>2767.0</v>
      </c>
      <c r="DG75" s="29">
        <v>3007.0</v>
      </c>
      <c r="DH75" s="29">
        <v>0.0</v>
      </c>
      <c r="DI75" s="29">
        <v>0.0</v>
      </c>
      <c r="DJ75" s="29">
        <v>2224.0</v>
      </c>
      <c r="DK75" s="29">
        <v>3882.0</v>
      </c>
      <c r="DL75" s="29">
        <v>6194.0</v>
      </c>
      <c r="DM75" s="29">
        <v>2618.0</v>
      </c>
      <c r="DN75" s="29">
        <v>1798.0</v>
      </c>
      <c r="DO75" s="29">
        <v>2172.0</v>
      </c>
      <c r="DP75" s="29">
        <v>18272.0</v>
      </c>
      <c r="DQ75" s="29">
        <v>1362.0</v>
      </c>
      <c r="DR75" s="29">
        <v>1091.0</v>
      </c>
      <c r="DS75" s="29">
        <v>13419.0</v>
      </c>
      <c r="DT75" s="29">
        <v>2113.0</v>
      </c>
      <c r="DU75" s="29">
        <v>4996.0</v>
      </c>
      <c r="DV75" s="29">
        <v>10474.0</v>
      </c>
      <c r="DW75" s="29">
        <v>3526.0</v>
      </c>
      <c r="DX75" s="29">
        <v>486.0</v>
      </c>
      <c r="DY75" s="29">
        <v>873.0</v>
      </c>
      <c r="DZ75" s="29">
        <v>1072.0</v>
      </c>
      <c r="EA75" s="29">
        <v>893.0</v>
      </c>
      <c r="EB75" s="29">
        <v>1592.0</v>
      </c>
      <c r="EC75" s="29">
        <v>6033.0</v>
      </c>
      <c r="ED75" s="29">
        <v>11684.0</v>
      </c>
      <c r="EE75" s="29">
        <v>1930.0</v>
      </c>
      <c r="EF75" s="29">
        <v>1499.0</v>
      </c>
      <c r="EG75" s="29">
        <v>7462.0</v>
      </c>
      <c r="EH75" s="29">
        <v>3024.0</v>
      </c>
      <c r="EI75" s="29">
        <v>3050.0</v>
      </c>
      <c r="EJ75" s="29">
        <v>5890.0</v>
      </c>
      <c r="EK75" s="29">
        <v>4105.0</v>
      </c>
      <c r="EL75" s="29">
        <v>5260.0</v>
      </c>
      <c r="EM75" s="29">
        <v>4631.0</v>
      </c>
      <c r="EN75" s="29">
        <v>2350.0</v>
      </c>
      <c r="EO75" s="29">
        <v>5459.0</v>
      </c>
      <c r="EP75" s="29">
        <v>4975.0</v>
      </c>
      <c r="EQ75" s="29">
        <v>2236.0</v>
      </c>
      <c r="ER75" s="29">
        <v>2843.0</v>
      </c>
      <c r="ES75" s="29">
        <v>7973.0</v>
      </c>
      <c r="ET75" s="29">
        <v>12314.0</v>
      </c>
      <c r="EU75" s="29">
        <v>0.0</v>
      </c>
      <c r="EV75" s="29">
        <v>0.0</v>
      </c>
      <c r="EW75" s="29">
        <v>0.0</v>
      </c>
      <c r="EX75" s="29">
        <v>8462.0</v>
      </c>
      <c r="EY75" s="29">
        <v>1065.0</v>
      </c>
      <c r="EZ75" s="29">
        <v>4181.0</v>
      </c>
      <c r="FA75" s="29">
        <v>1051.0</v>
      </c>
      <c r="FB75" s="29">
        <v>1784.0</v>
      </c>
      <c r="FC75" s="29">
        <v>6218.0</v>
      </c>
      <c r="FD75" s="29">
        <v>2603.0</v>
      </c>
      <c r="FE75" s="29">
        <v>10549.0</v>
      </c>
      <c r="FF75" s="29">
        <v>4859.0</v>
      </c>
      <c r="FG75" s="29">
        <v>5818.0</v>
      </c>
      <c r="FH75" s="29">
        <v>6609.0</v>
      </c>
      <c r="FI75" s="29">
        <v>4722.0</v>
      </c>
      <c r="FJ75" s="29">
        <v>2434.0</v>
      </c>
      <c r="FK75" s="29">
        <v>4024.0</v>
      </c>
      <c r="FL75" s="29">
        <v>985.0</v>
      </c>
      <c r="FM75" s="29">
        <v>6269.0</v>
      </c>
      <c r="FN75" s="29">
        <v>3698.0</v>
      </c>
      <c r="FO75" s="29">
        <v>2158.0</v>
      </c>
      <c r="FP75" s="29">
        <v>728.0</v>
      </c>
      <c r="FQ75" s="29">
        <v>1299.0</v>
      </c>
      <c r="FR75" s="29">
        <v>0.0</v>
      </c>
      <c r="FS75" s="29">
        <v>0.0</v>
      </c>
      <c r="FT75" s="29">
        <v>3588.0</v>
      </c>
      <c r="FU75" s="29">
        <v>1409.0</v>
      </c>
    </row>
    <row r="76">
      <c r="A76" s="28">
        <v>44440.0</v>
      </c>
      <c r="B76" s="29">
        <v>2951460.0</v>
      </c>
      <c r="C76" s="29">
        <v>32252.0</v>
      </c>
      <c r="D76" s="29">
        <v>22839.0</v>
      </c>
      <c r="E76" s="29">
        <v>22585.0</v>
      </c>
      <c r="F76" s="29">
        <v>44302.0</v>
      </c>
      <c r="G76" s="29">
        <v>18930.0</v>
      </c>
      <c r="H76" s="29">
        <v>27920.0</v>
      </c>
      <c r="I76" s="29">
        <v>14250.0</v>
      </c>
      <c r="J76" s="29">
        <v>23427.0</v>
      </c>
      <c r="K76" s="29">
        <v>23647.0</v>
      </c>
      <c r="L76" s="29">
        <v>183409.0</v>
      </c>
      <c r="M76" s="29">
        <v>10901.0</v>
      </c>
      <c r="N76" s="29">
        <v>23402.0</v>
      </c>
      <c r="O76" s="29">
        <v>23765.0</v>
      </c>
      <c r="P76" s="29">
        <v>19656.0</v>
      </c>
      <c r="Q76" s="29">
        <v>27147.0</v>
      </c>
      <c r="R76" s="29">
        <v>28145.0</v>
      </c>
      <c r="S76" s="29">
        <v>22279.0</v>
      </c>
      <c r="T76" s="29">
        <v>153626.0</v>
      </c>
      <c r="U76" s="29">
        <v>14574.0</v>
      </c>
      <c r="V76" s="29">
        <v>24053.0</v>
      </c>
      <c r="W76" s="29">
        <v>27727.0</v>
      </c>
      <c r="X76" s="29">
        <v>0.0</v>
      </c>
      <c r="Y76" s="29">
        <v>0.0</v>
      </c>
      <c r="Z76" s="29">
        <v>18129.0</v>
      </c>
      <c r="AA76" s="29">
        <v>28218.0</v>
      </c>
      <c r="AB76" s="29">
        <v>53262.0</v>
      </c>
      <c r="AC76" s="29">
        <v>23381.0</v>
      </c>
      <c r="AD76" s="29">
        <v>16334.0</v>
      </c>
      <c r="AE76" s="29">
        <v>18893.0</v>
      </c>
      <c r="AF76" s="29">
        <v>136744.0</v>
      </c>
      <c r="AG76" s="29">
        <v>11835.0</v>
      </c>
      <c r="AH76" s="29">
        <v>9081.0</v>
      </c>
      <c r="AI76" s="29">
        <v>104574.0</v>
      </c>
      <c r="AJ76" s="29">
        <v>16536.0</v>
      </c>
      <c r="AK76" s="29">
        <v>42875.0</v>
      </c>
      <c r="AL76" s="29">
        <v>74894.0</v>
      </c>
      <c r="AM76" s="29">
        <v>32339.0</v>
      </c>
      <c r="AN76" s="29">
        <v>4431.0</v>
      </c>
      <c r="AO76" s="29">
        <v>7662.0</v>
      </c>
      <c r="AP76" s="29">
        <v>9121.0</v>
      </c>
      <c r="AQ76" s="29">
        <v>7889.0</v>
      </c>
      <c r="AR76" s="29">
        <v>12405.0</v>
      </c>
      <c r="AS76" s="29">
        <v>55554.0</v>
      </c>
      <c r="AT76" s="29">
        <v>100056.0</v>
      </c>
      <c r="AU76" s="29">
        <v>15421.0</v>
      </c>
      <c r="AV76" s="29">
        <v>14875.0</v>
      </c>
      <c r="AW76" s="29">
        <v>64338.0</v>
      </c>
      <c r="AX76" s="29">
        <v>27859.0</v>
      </c>
      <c r="AY76" s="29">
        <v>28029.0</v>
      </c>
      <c r="AZ76" s="29">
        <v>55744.0</v>
      </c>
      <c r="BA76" s="29">
        <v>32686.0</v>
      </c>
      <c r="BB76" s="29">
        <v>48487.0</v>
      </c>
      <c r="BC76" s="29">
        <v>37745.0</v>
      </c>
      <c r="BD76" s="29">
        <v>18928.0</v>
      </c>
      <c r="BE76" s="29">
        <v>49961.0</v>
      </c>
      <c r="BF76" s="29">
        <v>42451.0</v>
      </c>
      <c r="BG76" s="29">
        <v>19208.0</v>
      </c>
      <c r="BH76" s="29">
        <v>23428.0</v>
      </c>
      <c r="BI76" s="29">
        <v>73233.0</v>
      </c>
      <c r="BJ76" s="29">
        <v>101767.0</v>
      </c>
      <c r="BK76" s="29">
        <v>0.0</v>
      </c>
      <c r="BL76" s="29">
        <v>0.0</v>
      </c>
      <c r="BM76" s="29">
        <v>0.0</v>
      </c>
      <c r="BN76" s="29">
        <v>65764.0</v>
      </c>
      <c r="BO76" s="29">
        <v>8730.0</v>
      </c>
      <c r="BP76" s="29">
        <v>32373.0</v>
      </c>
      <c r="BQ76" s="29">
        <v>8655.0</v>
      </c>
      <c r="BR76" s="29">
        <v>16474.0</v>
      </c>
      <c r="BS76" s="29">
        <v>53673.0</v>
      </c>
      <c r="BT76" s="29">
        <v>21888.0</v>
      </c>
      <c r="BU76" s="29">
        <v>88690.0</v>
      </c>
      <c r="BV76" s="29">
        <v>39486.0</v>
      </c>
      <c r="BW76" s="29">
        <v>47875.0</v>
      </c>
      <c r="BX76" s="29">
        <v>52250.0</v>
      </c>
      <c r="BY76" s="29">
        <v>39070.0</v>
      </c>
      <c r="BZ76" s="29">
        <v>24115.0</v>
      </c>
      <c r="CA76" s="29">
        <v>38238.0</v>
      </c>
      <c r="CB76" s="29">
        <v>9230.0</v>
      </c>
      <c r="CC76" s="29">
        <v>52611.0</v>
      </c>
      <c r="CD76" s="29">
        <v>35275.0</v>
      </c>
      <c r="CE76" s="29">
        <v>18742.0</v>
      </c>
      <c r="CF76" s="29">
        <v>5506.0</v>
      </c>
      <c r="CG76" s="29">
        <v>12875.0</v>
      </c>
      <c r="CH76" s="29">
        <v>0.0</v>
      </c>
      <c r="CI76" s="29">
        <v>0.0</v>
      </c>
      <c r="CJ76" s="29">
        <v>32887.0</v>
      </c>
      <c r="CK76" s="29">
        <v>12647.0</v>
      </c>
      <c r="CL76" s="29">
        <v>370283.0</v>
      </c>
      <c r="CM76" s="29">
        <v>3654.0</v>
      </c>
      <c r="CN76" s="29">
        <v>3301.0</v>
      </c>
      <c r="CO76" s="29">
        <v>2854.0</v>
      </c>
      <c r="CP76" s="29">
        <v>5120.0</v>
      </c>
      <c r="CQ76" s="29">
        <v>2490.0</v>
      </c>
      <c r="CR76" s="29">
        <v>3073.0</v>
      </c>
      <c r="CS76" s="29">
        <v>2150.0</v>
      </c>
      <c r="CT76" s="29">
        <v>3452.0</v>
      </c>
      <c r="CU76" s="29">
        <v>2730.0</v>
      </c>
      <c r="CV76" s="29">
        <v>22048.0</v>
      </c>
      <c r="CW76" s="29">
        <v>1438.0</v>
      </c>
      <c r="CX76" s="29">
        <v>2676.0</v>
      </c>
      <c r="CY76" s="29">
        <v>2767.0</v>
      </c>
      <c r="CZ76" s="29">
        <v>2216.0</v>
      </c>
      <c r="DA76" s="29">
        <v>3521.0</v>
      </c>
      <c r="DB76" s="29">
        <v>3155.0</v>
      </c>
      <c r="DC76" s="29">
        <v>2715.0</v>
      </c>
      <c r="DD76" s="29">
        <v>18107.0</v>
      </c>
      <c r="DE76" s="29">
        <v>1897.0</v>
      </c>
      <c r="DF76" s="29">
        <v>3618.0</v>
      </c>
      <c r="DG76" s="29">
        <v>3988.0</v>
      </c>
      <c r="DH76" s="29">
        <v>0.0</v>
      </c>
      <c r="DI76" s="29">
        <v>0.0</v>
      </c>
      <c r="DJ76" s="29">
        <v>2452.0</v>
      </c>
      <c r="DK76" s="29">
        <v>3355.0</v>
      </c>
      <c r="DL76" s="29">
        <v>6309.0</v>
      </c>
      <c r="DM76" s="29">
        <v>3188.0</v>
      </c>
      <c r="DN76" s="29">
        <v>2075.0</v>
      </c>
      <c r="DO76" s="29">
        <v>2267.0</v>
      </c>
      <c r="DP76" s="29">
        <v>13891.0</v>
      </c>
      <c r="DQ76" s="29">
        <v>1253.0</v>
      </c>
      <c r="DR76" s="29">
        <v>1190.0</v>
      </c>
      <c r="DS76" s="29">
        <v>13312.0</v>
      </c>
      <c r="DT76" s="29">
        <v>2132.0</v>
      </c>
      <c r="DU76" s="29">
        <v>5312.0</v>
      </c>
      <c r="DV76" s="29">
        <v>8243.0</v>
      </c>
      <c r="DW76" s="29">
        <v>4404.0</v>
      </c>
      <c r="DX76" s="29">
        <v>567.0</v>
      </c>
      <c r="DY76" s="29">
        <v>962.0</v>
      </c>
      <c r="DZ76" s="29">
        <v>1149.0</v>
      </c>
      <c r="EA76" s="29">
        <v>960.0</v>
      </c>
      <c r="EB76" s="29">
        <v>1493.0</v>
      </c>
      <c r="EC76" s="29">
        <v>6598.0</v>
      </c>
      <c r="ED76" s="29">
        <v>13041.0</v>
      </c>
      <c r="EE76" s="29">
        <v>1842.0</v>
      </c>
      <c r="EF76" s="29">
        <v>1827.0</v>
      </c>
      <c r="EG76" s="29">
        <v>7955.0</v>
      </c>
      <c r="EH76" s="29">
        <v>4604.0</v>
      </c>
      <c r="EI76" s="29">
        <v>3259.0</v>
      </c>
      <c r="EJ76" s="29">
        <v>7200.0</v>
      </c>
      <c r="EK76" s="29">
        <v>5430.0</v>
      </c>
      <c r="EL76" s="29">
        <v>5691.0</v>
      </c>
      <c r="EM76" s="29">
        <v>4740.0</v>
      </c>
      <c r="EN76" s="29">
        <v>2213.0</v>
      </c>
      <c r="EO76" s="29">
        <v>5584.0</v>
      </c>
      <c r="EP76" s="29">
        <v>5011.0</v>
      </c>
      <c r="EQ76" s="29">
        <v>2254.0</v>
      </c>
      <c r="ER76" s="29">
        <v>3650.0</v>
      </c>
      <c r="ES76" s="29">
        <v>9588.0</v>
      </c>
      <c r="ET76" s="29">
        <v>13063.0</v>
      </c>
      <c r="EU76" s="29">
        <v>0.0</v>
      </c>
      <c r="EV76" s="29">
        <v>0.0</v>
      </c>
      <c r="EW76" s="29">
        <v>0.0</v>
      </c>
      <c r="EX76" s="29">
        <v>8460.0</v>
      </c>
      <c r="EY76" s="29">
        <v>1354.0</v>
      </c>
      <c r="EZ76" s="29">
        <v>4453.0</v>
      </c>
      <c r="FA76" s="29">
        <v>1572.0</v>
      </c>
      <c r="FB76" s="29">
        <v>2441.0</v>
      </c>
      <c r="FC76" s="29">
        <v>7315.0</v>
      </c>
      <c r="FD76" s="29">
        <v>3238.0</v>
      </c>
      <c r="FE76" s="29">
        <v>11532.0</v>
      </c>
      <c r="FF76" s="29">
        <v>4934.0</v>
      </c>
      <c r="FG76" s="29">
        <v>7334.0</v>
      </c>
      <c r="FH76" s="29">
        <v>6008.0</v>
      </c>
      <c r="FI76" s="29">
        <v>4467.0</v>
      </c>
      <c r="FJ76" s="29">
        <v>2982.0</v>
      </c>
      <c r="FK76" s="29">
        <v>5348.0</v>
      </c>
      <c r="FL76" s="29">
        <v>1123.0</v>
      </c>
      <c r="FM76" s="29">
        <v>6673.0</v>
      </c>
      <c r="FN76" s="29">
        <v>4629.0</v>
      </c>
      <c r="FO76" s="29">
        <v>2412.0</v>
      </c>
      <c r="FP76" s="29">
        <v>674.0</v>
      </c>
      <c r="FQ76" s="29">
        <v>1710.0</v>
      </c>
      <c r="FR76" s="29">
        <v>0.0</v>
      </c>
      <c r="FS76" s="29">
        <v>0.0</v>
      </c>
      <c r="FT76" s="29">
        <v>3967.0</v>
      </c>
      <c r="FU76" s="29">
        <v>1516.0</v>
      </c>
    </row>
    <row r="77">
      <c r="A77" s="28">
        <v>44470.0</v>
      </c>
      <c r="B77" s="29">
        <v>3282721.0</v>
      </c>
      <c r="C77" s="29">
        <v>35507.0</v>
      </c>
      <c r="D77" s="29">
        <v>25719.0</v>
      </c>
      <c r="E77" s="29">
        <v>25373.0</v>
      </c>
      <c r="F77" s="29">
        <v>47849.0</v>
      </c>
      <c r="G77" s="29">
        <v>21282.0</v>
      </c>
      <c r="H77" s="29">
        <v>30603.0</v>
      </c>
      <c r="I77" s="29">
        <v>15895.0</v>
      </c>
      <c r="J77" s="29">
        <v>25756.0</v>
      </c>
      <c r="K77" s="29">
        <v>25982.0</v>
      </c>
      <c r="L77" s="29">
        <v>203462.0</v>
      </c>
      <c r="M77" s="29">
        <v>12072.0</v>
      </c>
      <c r="N77" s="29">
        <v>25827.0</v>
      </c>
      <c r="O77" s="29">
        <v>25878.0</v>
      </c>
      <c r="P77" s="29">
        <v>21687.0</v>
      </c>
      <c r="Q77" s="29">
        <v>30528.0</v>
      </c>
      <c r="R77" s="29">
        <v>31208.0</v>
      </c>
      <c r="S77" s="29">
        <v>24706.0</v>
      </c>
      <c r="T77" s="29">
        <v>170440.0</v>
      </c>
      <c r="U77" s="29">
        <v>16210.0</v>
      </c>
      <c r="V77" s="29">
        <v>26891.0</v>
      </c>
      <c r="W77" s="29">
        <v>31863.0</v>
      </c>
      <c r="X77" s="29">
        <v>0.0</v>
      </c>
      <c r="Y77" s="29">
        <v>0.0</v>
      </c>
      <c r="Z77" s="29">
        <v>20299.0</v>
      </c>
      <c r="AA77" s="29">
        <v>31437.0</v>
      </c>
      <c r="AB77" s="29">
        <v>59150.0</v>
      </c>
      <c r="AC77" s="29">
        <v>26045.0</v>
      </c>
      <c r="AD77" s="29">
        <v>18427.0</v>
      </c>
      <c r="AE77" s="29">
        <v>20844.0</v>
      </c>
      <c r="AF77" s="29">
        <v>149883.0</v>
      </c>
      <c r="AG77" s="29">
        <v>12969.0</v>
      </c>
      <c r="AH77" s="29">
        <v>10316.0</v>
      </c>
      <c r="AI77" s="29">
        <v>116748.0</v>
      </c>
      <c r="AJ77" s="29">
        <v>18500.0</v>
      </c>
      <c r="AK77" s="29">
        <v>47445.0</v>
      </c>
      <c r="AL77" s="29">
        <v>82627.0</v>
      </c>
      <c r="AM77" s="29">
        <v>36413.0</v>
      </c>
      <c r="AN77" s="29">
        <v>4876.0</v>
      </c>
      <c r="AO77" s="29">
        <v>8529.0</v>
      </c>
      <c r="AP77" s="29">
        <v>10142.0</v>
      </c>
      <c r="AQ77" s="29">
        <v>8774.0</v>
      </c>
      <c r="AR77" s="29">
        <v>13902.0</v>
      </c>
      <c r="AS77" s="29">
        <v>61600.0</v>
      </c>
      <c r="AT77" s="29">
        <v>112833.0</v>
      </c>
      <c r="AU77" s="29">
        <v>17156.0</v>
      </c>
      <c r="AV77" s="29">
        <v>16564.0</v>
      </c>
      <c r="AW77" s="29">
        <v>71253.0</v>
      </c>
      <c r="AX77" s="29">
        <v>32676.0</v>
      </c>
      <c r="AY77" s="29">
        <v>31019.0</v>
      </c>
      <c r="AZ77" s="29">
        <v>61947.0</v>
      </c>
      <c r="BA77" s="29">
        <v>37065.0</v>
      </c>
      <c r="BB77" s="29">
        <v>53854.0</v>
      </c>
      <c r="BC77" s="29">
        <v>42147.0</v>
      </c>
      <c r="BD77" s="29">
        <v>21014.0</v>
      </c>
      <c r="BE77" s="29">
        <v>54819.0</v>
      </c>
      <c r="BF77" s="29">
        <v>46887.0</v>
      </c>
      <c r="BG77" s="29">
        <v>21281.0</v>
      </c>
      <c r="BH77" s="29">
        <v>25922.0</v>
      </c>
      <c r="BI77" s="29">
        <v>81009.0</v>
      </c>
      <c r="BJ77" s="29">
        <v>113663.0</v>
      </c>
      <c r="BK77" s="29">
        <v>0.0</v>
      </c>
      <c r="BL77" s="29">
        <v>0.0</v>
      </c>
      <c r="BM77" s="29">
        <v>0.0</v>
      </c>
      <c r="BN77" s="29">
        <v>73149.0</v>
      </c>
      <c r="BO77" s="29">
        <v>9830.0</v>
      </c>
      <c r="BP77" s="29">
        <v>36554.0</v>
      </c>
      <c r="BQ77" s="29">
        <v>10241.0</v>
      </c>
      <c r="BR77" s="29">
        <v>18769.0</v>
      </c>
      <c r="BS77" s="29">
        <v>60239.0</v>
      </c>
      <c r="BT77" s="29">
        <v>24827.0</v>
      </c>
      <c r="BU77" s="29">
        <v>100041.0</v>
      </c>
      <c r="BV77" s="29">
        <v>44431.0</v>
      </c>
      <c r="BW77" s="29">
        <v>53617.0</v>
      </c>
      <c r="BX77" s="29">
        <v>57396.0</v>
      </c>
      <c r="BY77" s="29">
        <v>43060.0</v>
      </c>
      <c r="BZ77" s="29">
        <v>26146.0</v>
      </c>
      <c r="CA77" s="29">
        <v>41719.0</v>
      </c>
      <c r="CB77" s="29">
        <v>10252.0</v>
      </c>
      <c r="CC77" s="29">
        <v>58530.0</v>
      </c>
      <c r="CD77" s="29">
        <v>39233.0</v>
      </c>
      <c r="CE77" s="29">
        <v>20738.0</v>
      </c>
      <c r="CF77" s="29">
        <v>6094.0</v>
      </c>
      <c r="CG77" s="29">
        <v>14305.0</v>
      </c>
      <c r="CH77" s="29">
        <v>0.0</v>
      </c>
      <c r="CI77" s="29">
        <v>0.0</v>
      </c>
      <c r="CJ77" s="29">
        <v>36545.0</v>
      </c>
      <c r="CK77" s="29">
        <v>14128.0</v>
      </c>
      <c r="CL77" s="29">
        <v>331261.0</v>
      </c>
      <c r="CM77" s="29">
        <v>3255.0</v>
      </c>
      <c r="CN77" s="29">
        <v>2880.0</v>
      </c>
      <c r="CO77" s="29">
        <v>2788.0</v>
      </c>
      <c r="CP77" s="29">
        <v>3547.0</v>
      </c>
      <c r="CQ77" s="29">
        <v>2352.0</v>
      </c>
      <c r="CR77" s="29">
        <v>2683.0</v>
      </c>
      <c r="CS77" s="29">
        <v>1645.0</v>
      </c>
      <c r="CT77" s="29">
        <v>2329.0</v>
      </c>
      <c r="CU77" s="29">
        <v>2335.0</v>
      </c>
      <c r="CV77" s="29">
        <v>20053.0</v>
      </c>
      <c r="CW77" s="29">
        <v>1171.0</v>
      </c>
      <c r="CX77" s="29">
        <v>2425.0</v>
      </c>
      <c r="CY77" s="29">
        <v>2113.0</v>
      </c>
      <c r="CZ77" s="29">
        <v>2031.0</v>
      </c>
      <c r="DA77" s="29">
        <v>3381.0</v>
      </c>
      <c r="DB77" s="29">
        <v>3063.0</v>
      </c>
      <c r="DC77" s="29">
        <v>2427.0</v>
      </c>
      <c r="DD77" s="29">
        <v>16814.0</v>
      </c>
      <c r="DE77" s="29">
        <v>1636.0</v>
      </c>
      <c r="DF77" s="29">
        <v>2838.0</v>
      </c>
      <c r="DG77" s="29">
        <v>4136.0</v>
      </c>
      <c r="DH77" s="29">
        <v>0.0</v>
      </c>
      <c r="DI77" s="29">
        <v>0.0</v>
      </c>
      <c r="DJ77" s="29">
        <v>2170.0</v>
      </c>
      <c r="DK77" s="29">
        <v>3219.0</v>
      </c>
      <c r="DL77" s="29">
        <v>5888.0</v>
      </c>
      <c r="DM77" s="29">
        <v>2664.0</v>
      </c>
      <c r="DN77" s="29">
        <v>2093.0</v>
      </c>
      <c r="DO77" s="29">
        <v>1951.0</v>
      </c>
      <c r="DP77" s="29">
        <v>13139.0</v>
      </c>
      <c r="DQ77" s="29">
        <v>1134.0</v>
      </c>
      <c r="DR77" s="29">
        <v>1235.0</v>
      </c>
      <c r="DS77" s="29">
        <v>12174.0</v>
      </c>
      <c r="DT77" s="29">
        <v>1964.0</v>
      </c>
      <c r="DU77" s="29">
        <v>4570.0</v>
      </c>
      <c r="DV77" s="29">
        <v>7733.0</v>
      </c>
      <c r="DW77" s="29">
        <v>4074.0</v>
      </c>
      <c r="DX77" s="29">
        <v>445.0</v>
      </c>
      <c r="DY77" s="29">
        <v>867.0</v>
      </c>
      <c r="DZ77" s="29">
        <v>1021.0</v>
      </c>
      <c r="EA77" s="29">
        <v>885.0</v>
      </c>
      <c r="EB77" s="29">
        <v>1497.0</v>
      </c>
      <c r="EC77" s="29">
        <v>6046.0</v>
      </c>
      <c r="ED77" s="29">
        <v>12777.0</v>
      </c>
      <c r="EE77" s="29">
        <v>1735.0</v>
      </c>
      <c r="EF77" s="29">
        <v>1689.0</v>
      </c>
      <c r="EG77" s="29">
        <v>6915.0</v>
      </c>
      <c r="EH77" s="29">
        <v>4817.0</v>
      </c>
      <c r="EI77" s="29">
        <v>2990.0</v>
      </c>
      <c r="EJ77" s="29">
        <v>6203.0</v>
      </c>
      <c r="EK77" s="29">
        <v>4379.0</v>
      </c>
      <c r="EL77" s="29">
        <v>5367.0</v>
      </c>
      <c r="EM77" s="29">
        <v>4402.0</v>
      </c>
      <c r="EN77" s="29">
        <v>2086.0</v>
      </c>
      <c r="EO77" s="29">
        <v>4858.0</v>
      </c>
      <c r="EP77" s="29">
        <v>4436.0</v>
      </c>
      <c r="EQ77" s="29">
        <v>2073.0</v>
      </c>
      <c r="ER77" s="29">
        <v>2494.0</v>
      </c>
      <c r="ES77" s="29">
        <v>7776.0</v>
      </c>
      <c r="ET77" s="29">
        <v>11896.0</v>
      </c>
      <c r="EU77" s="29">
        <v>0.0</v>
      </c>
      <c r="EV77" s="29">
        <v>0.0</v>
      </c>
      <c r="EW77" s="29">
        <v>0.0</v>
      </c>
      <c r="EX77" s="29">
        <v>7385.0</v>
      </c>
      <c r="EY77" s="29">
        <v>1100.0</v>
      </c>
      <c r="EZ77" s="29">
        <v>4181.0</v>
      </c>
      <c r="FA77" s="29">
        <v>1586.0</v>
      </c>
      <c r="FB77" s="29">
        <v>2295.0</v>
      </c>
      <c r="FC77" s="29">
        <v>6566.0</v>
      </c>
      <c r="FD77" s="29">
        <v>2939.0</v>
      </c>
      <c r="FE77" s="29">
        <v>11351.0</v>
      </c>
      <c r="FF77" s="29">
        <v>4945.0</v>
      </c>
      <c r="FG77" s="29">
        <v>5742.0</v>
      </c>
      <c r="FH77" s="29">
        <v>5146.0</v>
      </c>
      <c r="FI77" s="29">
        <v>3990.0</v>
      </c>
      <c r="FJ77" s="29">
        <v>2031.0</v>
      </c>
      <c r="FK77" s="29">
        <v>3481.0</v>
      </c>
      <c r="FL77" s="29">
        <v>1022.0</v>
      </c>
      <c r="FM77" s="29">
        <v>5919.0</v>
      </c>
      <c r="FN77" s="29">
        <v>3958.0</v>
      </c>
      <c r="FO77" s="29">
        <v>1996.0</v>
      </c>
      <c r="FP77" s="29">
        <v>588.0</v>
      </c>
      <c r="FQ77" s="29">
        <v>1430.0</v>
      </c>
      <c r="FR77" s="29">
        <v>0.0</v>
      </c>
      <c r="FS77" s="29">
        <v>0.0</v>
      </c>
      <c r="FT77" s="29">
        <v>3658.0</v>
      </c>
      <c r="FU77" s="29">
        <v>1481.0</v>
      </c>
    </row>
    <row r="78">
      <c r="A78" s="28">
        <v>44501.0</v>
      </c>
      <c r="B78" s="29">
        <v>3551349.0</v>
      </c>
      <c r="C78" s="29">
        <v>37604.0</v>
      </c>
      <c r="D78" s="29">
        <v>28023.0</v>
      </c>
      <c r="E78" s="29">
        <v>27694.0</v>
      </c>
      <c r="F78" s="29">
        <v>51131.0</v>
      </c>
      <c r="G78" s="29">
        <v>23082.0</v>
      </c>
      <c r="H78" s="29">
        <v>33162.0</v>
      </c>
      <c r="I78" s="29">
        <v>17309.0</v>
      </c>
      <c r="J78" s="29">
        <v>27551.0</v>
      </c>
      <c r="K78" s="29">
        <v>27900.0</v>
      </c>
      <c r="L78" s="29">
        <v>221580.0</v>
      </c>
      <c r="M78" s="29">
        <v>13044.0</v>
      </c>
      <c r="N78" s="29">
        <v>27696.0</v>
      </c>
      <c r="O78" s="29">
        <v>27450.0</v>
      </c>
      <c r="P78" s="29">
        <v>23300.0</v>
      </c>
      <c r="Q78" s="29">
        <v>33088.0</v>
      </c>
      <c r="R78" s="29">
        <v>33682.0</v>
      </c>
      <c r="S78" s="29">
        <v>26961.0</v>
      </c>
      <c r="T78" s="29">
        <v>184889.0</v>
      </c>
      <c r="U78" s="29">
        <v>17577.0</v>
      </c>
      <c r="V78" s="29">
        <v>28999.0</v>
      </c>
      <c r="W78" s="29">
        <v>35106.0</v>
      </c>
      <c r="X78" s="29">
        <v>0.0</v>
      </c>
      <c r="Y78" s="29">
        <v>0.0</v>
      </c>
      <c r="Z78" s="29">
        <v>22155.0</v>
      </c>
      <c r="AA78" s="29">
        <v>33830.0</v>
      </c>
      <c r="AB78" s="29">
        <v>64312.0</v>
      </c>
      <c r="AC78" s="29">
        <v>28483.0</v>
      </c>
      <c r="AD78" s="29">
        <v>19845.0</v>
      </c>
      <c r="AE78" s="29">
        <v>22488.0</v>
      </c>
      <c r="AF78" s="29">
        <v>161350.0</v>
      </c>
      <c r="AG78" s="29">
        <v>13951.0</v>
      </c>
      <c r="AH78" s="29">
        <v>11305.0</v>
      </c>
      <c r="AI78" s="29">
        <v>125739.0</v>
      </c>
      <c r="AJ78" s="29">
        <v>20138.0</v>
      </c>
      <c r="AK78" s="29">
        <v>50967.0</v>
      </c>
      <c r="AL78" s="29">
        <v>89182.0</v>
      </c>
      <c r="AM78" s="29">
        <v>39702.0</v>
      </c>
      <c r="AN78" s="29">
        <v>5305.0</v>
      </c>
      <c r="AO78" s="29">
        <v>9203.0</v>
      </c>
      <c r="AP78" s="29">
        <v>10951.0</v>
      </c>
      <c r="AQ78" s="29">
        <v>9509.0</v>
      </c>
      <c r="AR78" s="29">
        <v>15154.0</v>
      </c>
      <c r="AS78" s="29">
        <v>66366.0</v>
      </c>
      <c r="AT78" s="29">
        <v>122428.0</v>
      </c>
      <c r="AU78" s="29">
        <v>18609.0</v>
      </c>
      <c r="AV78" s="29">
        <v>17834.0</v>
      </c>
      <c r="AW78" s="29">
        <v>77562.0</v>
      </c>
      <c r="AX78" s="29">
        <v>35778.0</v>
      </c>
      <c r="AY78" s="29">
        <v>33347.0</v>
      </c>
      <c r="AZ78" s="29">
        <v>66931.0</v>
      </c>
      <c r="BA78" s="29">
        <v>40557.0</v>
      </c>
      <c r="BB78" s="29">
        <v>58013.0</v>
      </c>
      <c r="BC78" s="29">
        <v>45917.0</v>
      </c>
      <c r="BD78" s="29">
        <v>22804.0</v>
      </c>
      <c r="BE78" s="29">
        <v>59041.0</v>
      </c>
      <c r="BF78" s="29">
        <v>50697.0</v>
      </c>
      <c r="BG78" s="29">
        <v>22935.0</v>
      </c>
      <c r="BH78" s="29">
        <v>27863.0</v>
      </c>
      <c r="BI78" s="29">
        <v>87301.0</v>
      </c>
      <c r="BJ78" s="29">
        <v>123484.0</v>
      </c>
      <c r="BK78" s="29">
        <v>0.0</v>
      </c>
      <c r="BL78" s="29">
        <v>0.0</v>
      </c>
      <c r="BM78" s="29">
        <v>0.0</v>
      </c>
      <c r="BN78" s="29">
        <v>79880.0</v>
      </c>
      <c r="BO78" s="29">
        <v>10742.0</v>
      </c>
      <c r="BP78" s="29">
        <v>39797.0</v>
      </c>
      <c r="BQ78" s="29">
        <v>11126.0</v>
      </c>
      <c r="BR78" s="29">
        <v>20143.0</v>
      </c>
      <c r="BS78" s="29">
        <v>65244.0</v>
      </c>
      <c r="BT78" s="29">
        <v>27159.0</v>
      </c>
      <c r="BU78" s="29">
        <v>107966.0</v>
      </c>
      <c r="BV78" s="29">
        <v>48062.0</v>
      </c>
      <c r="BW78" s="29">
        <v>57904.0</v>
      </c>
      <c r="BX78" s="29">
        <v>61650.0</v>
      </c>
      <c r="BY78" s="29">
        <v>46529.0</v>
      </c>
      <c r="BZ78" s="29">
        <v>28047.0</v>
      </c>
      <c r="CA78" s="29">
        <v>44388.0</v>
      </c>
      <c r="CB78" s="29">
        <v>11072.0</v>
      </c>
      <c r="CC78" s="29">
        <v>63406.0</v>
      </c>
      <c r="CD78" s="29">
        <v>42338.0</v>
      </c>
      <c r="CE78" s="29">
        <v>22526.0</v>
      </c>
      <c r="CF78" s="29">
        <v>6577.0</v>
      </c>
      <c r="CG78" s="29">
        <v>15442.0</v>
      </c>
      <c r="CH78" s="29">
        <v>0.0</v>
      </c>
      <c r="CI78" s="29">
        <v>0.0</v>
      </c>
      <c r="CJ78" s="29">
        <v>39023.0</v>
      </c>
      <c r="CK78" s="29">
        <v>15597.0</v>
      </c>
      <c r="CL78" s="29">
        <v>268628.0</v>
      </c>
      <c r="CM78" s="29">
        <v>2097.0</v>
      </c>
      <c r="CN78" s="29">
        <v>2304.0</v>
      </c>
      <c r="CO78" s="29">
        <v>2321.0</v>
      </c>
      <c r="CP78" s="29">
        <v>3282.0</v>
      </c>
      <c r="CQ78" s="29">
        <v>1800.0</v>
      </c>
      <c r="CR78" s="29">
        <v>2559.0</v>
      </c>
      <c r="CS78" s="29">
        <v>1414.0</v>
      </c>
      <c r="CT78" s="29">
        <v>1795.0</v>
      </c>
      <c r="CU78" s="29">
        <v>1918.0</v>
      </c>
      <c r="CV78" s="29">
        <v>18118.0</v>
      </c>
      <c r="CW78" s="29">
        <v>972.0</v>
      </c>
      <c r="CX78" s="29">
        <v>1869.0</v>
      </c>
      <c r="CY78" s="29">
        <v>1572.0</v>
      </c>
      <c r="CZ78" s="29">
        <v>1613.0</v>
      </c>
      <c r="DA78" s="29">
        <v>2560.0</v>
      </c>
      <c r="DB78" s="29">
        <v>2474.0</v>
      </c>
      <c r="DC78" s="29">
        <v>2255.0</v>
      </c>
      <c r="DD78" s="29">
        <v>14449.0</v>
      </c>
      <c r="DE78" s="29">
        <v>1367.0</v>
      </c>
      <c r="DF78" s="29">
        <v>2108.0</v>
      </c>
      <c r="DG78" s="29">
        <v>3243.0</v>
      </c>
      <c r="DH78" s="29">
        <v>0.0</v>
      </c>
      <c r="DI78" s="29">
        <v>0.0</v>
      </c>
      <c r="DJ78" s="29">
        <v>1856.0</v>
      </c>
      <c r="DK78" s="29">
        <v>2393.0</v>
      </c>
      <c r="DL78" s="29">
        <v>5162.0</v>
      </c>
      <c r="DM78" s="29">
        <v>2438.0</v>
      </c>
      <c r="DN78" s="29">
        <v>1418.0</v>
      </c>
      <c r="DO78" s="29">
        <v>1644.0</v>
      </c>
      <c r="DP78" s="29">
        <v>11467.0</v>
      </c>
      <c r="DQ78" s="29">
        <v>982.0</v>
      </c>
      <c r="DR78" s="29">
        <v>989.0</v>
      </c>
      <c r="DS78" s="29">
        <v>8991.0</v>
      </c>
      <c r="DT78" s="29">
        <v>1638.0</v>
      </c>
      <c r="DU78" s="29">
        <v>3522.0</v>
      </c>
      <c r="DV78" s="29">
        <v>6555.0</v>
      </c>
      <c r="DW78" s="29">
        <v>3289.0</v>
      </c>
      <c r="DX78" s="29">
        <v>429.0</v>
      </c>
      <c r="DY78" s="29">
        <v>674.0</v>
      </c>
      <c r="DZ78" s="29">
        <v>809.0</v>
      </c>
      <c r="EA78" s="29">
        <v>735.0</v>
      </c>
      <c r="EB78" s="29">
        <v>1252.0</v>
      </c>
      <c r="EC78" s="29">
        <v>4766.0</v>
      </c>
      <c r="ED78" s="29">
        <v>9595.0</v>
      </c>
      <c r="EE78" s="29">
        <v>1453.0</v>
      </c>
      <c r="EF78" s="29">
        <v>1270.0</v>
      </c>
      <c r="EG78" s="29">
        <v>6309.0</v>
      </c>
      <c r="EH78" s="29">
        <v>3102.0</v>
      </c>
      <c r="EI78" s="29">
        <v>2328.0</v>
      </c>
      <c r="EJ78" s="29">
        <v>4984.0</v>
      </c>
      <c r="EK78" s="29">
        <v>3492.0</v>
      </c>
      <c r="EL78" s="29">
        <v>4159.0</v>
      </c>
      <c r="EM78" s="29">
        <v>3770.0</v>
      </c>
      <c r="EN78" s="29">
        <v>1790.0</v>
      </c>
      <c r="EO78" s="29">
        <v>4222.0</v>
      </c>
      <c r="EP78" s="29">
        <v>3810.0</v>
      </c>
      <c r="EQ78" s="29">
        <v>1654.0</v>
      </c>
      <c r="ER78" s="29">
        <v>1941.0</v>
      </c>
      <c r="ES78" s="29">
        <v>6292.0</v>
      </c>
      <c r="ET78" s="29">
        <v>9821.0</v>
      </c>
      <c r="EU78" s="29">
        <v>0.0</v>
      </c>
      <c r="EV78" s="29">
        <v>0.0</v>
      </c>
      <c r="EW78" s="29">
        <v>0.0</v>
      </c>
      <c r="EX78" s="29">
        <v>6731.0</v>
      </c>
      <c r="EY78" s="29">
        <v>912.0</v>
      </c>
      <c r="EZ78" s="29">
        <v>3243.0</v>
      </c>
      <c r="FA78" s="29">
        <v>885.0</v>
      </c>
      <c r="FB78" s="29">
        <v>1374.0</v>
      </c>
      <c r="FC78" s="29">
        <v>5005.0</v>
      </c>
      <c r="FD78" s="29">
        <v>2332.0</v>
      </c>
      <c r="FE78" s="29">
        <v>7925.0</v>
      </c>
      <c r="FF78" s="29">
        <v>3631.0</v>
      </c>
      <c r="FG78" s="29">
        <v>4287.0</v>
      </c>
      <c r="FH78" s="29">
        <v>4254.0</v>
      </c>
      <c r="FI78" s="29">
        <v>3469.0</v>
      </c>
      <c r="FJ78" s="29">
        <v>1901.0</v>
      </c>
      <c r="FK78" s="29">
        <v>2669.0</v>
      </c>
      <c r="FL78" s="29">
        <v>820.0</v>
      </c>
      <c r="FM78" s="29">
        <v>4876.0</v>
      </c>
      <c r="FN78" s="29">
        <v>3105.0</v>
      </c>
      <c r="FO78" s="29">
        <v>1788.0</v>
      </c>
      <c r="FP78" s="29">
        <v>483.0</v>
      </c>
      <c r="FQ78" s="29">
        <v>1137.0</v>
      </c>
      <c r="FR78" s="29">
        <v>0.0</v>
      </c>
      <c r="FS78" s="29">
        <v>0.0</v>
      </c>
      <c r="FT78" s="29">
        <v>2478.0</v>
      </c>
      <c r="FU78" s="29">
        <v>1469.0</v>
      </c>
    </row>
    <row r="79">
      <c r="A79" s="28">
        <v>44531.0</v>
      </c>
      <c r="B79" s="29">
        <v>3833368.0</v>
      </c>
      <c r="C79" s="29">
        <v>39988.0</v>
      </c>
      <c r="D79" s="29">
        <v>30159.0</v>
      </c>
      <c r="E79" s="29">
        <v>29934.0</v>
      </c>
      <c r="F79" s="29">
        <v>55340.0</v>
      </c>
      <c r="G79" s="29">
        <v>25062.0</v>
      </c>
      <c r="H79" s="29">
        <v>35392.0</v>
      </c>
      <c r="I79" s="29">
        <v>18669.0</v>
      </c>
      <c r="J79" s="29">
        <v>29861.0</v>
      </c>
      <c r="K79" s="29">
        <v>30054.0</v>
      </c>
      <c r="L79" s="29">
        <v>237765.0</v>
      </c>
      <c r="M79" s="29">
        <v>14001.0</v>
      </c>
      <c r="N79" s="29">
        <v>29798.0</v>
      </c>
      <c r="O79" s="29">
        <v>29348.0</v>
      </c>
      <c r="P79" s="29">
        <v>24961.0</v>
      </c>
      <c r="Q79" s="29">
        <v>35579.0</v>
      </c>
      <c r="R79" s="29">
        <v>36175.0</v>
      </c>
      <c r="S79" s="29">
        <v>29183.0</v>
      </c>
      <c r="T79" s="29">
        <v>201031.0</v>
      </c>
      <c r="U79" s="29">
        <v>19065.0</v>
      </c>
      <c r="V79" s="29">
        <v>31307.0</v>
      </c>
      <c r="W79" s="29">
        <v>38438.0</v>
      </c>
      <c r="X79" s="29">
        <v>0.0</v>
      </c>
      <c r="Y79" s="29">
        <v>0.0</v>
      </c>
      <c r="Z79" s="29">
        <v>24086.0</v>
      </c>
      <c r="AA79" s="29">
        <v>36632.0</v>
      </c>
      <c r="AB79" s="29">
        <v>70049.0</v>
      </c>
      <c r="AC79" s="29">
        <v>31026.0</v>
      </c>
      <c r="AD79" s="29">
        <v>21440.0</v>
      </c>
      <c r="AE79" s="29">
        <v>24352.0</v>
      </c>
      <c r="AF79" s="29">
        <v>173827.0</v>
      </c>
      <c r="AG79" s="29">
        <v>14987.0</v>
      </c>
      <c r="AH79" s="29">
        <v>12263.0</v>
      </c>
      <c r="AI79" s="29">
        <v>135362.0</v>
      </c>
      <c r="AJ79" s="29">
        <v>21849.0</v>
      </c>
      <c r="AK79" s="29">
        <v>54984.0</v>
      </c>
      <c r="AL79" s="29">
        <v>96070.0</v>
      </c>
      <c r="AM79" s="29">
        <v>43509.0</v>
      </c>
      <c r="AN79" s="29">
        <v>5704.0</v>
      </c>
      <c r="AO79" s="29">
        <v>9993.0</v>
      </c>
      <c r="AP79" s="29">
        <v>11921.0</v>
      </c>
      <c r="AQ79" s="29">
        <v>10167.0</v>
      </c>
      <c r="AR79" s="29">
        <v>16645.0</v>
      </c>
      <c r="AS79" s="29">
        <v>71317.0</v>
      </c>
      <c r="AT79" s="29">
        <v>132820.0</v>
      </c>
      <c r="AU79" s="29">
        <v>19934.0</v>
      </c>
      <c r="AV79" s="29">
        <v>19166.0</v>
      </c>
      <c r="AW79" s="29">
        <v>85025.0</v>
      </c>
      <c r="AX79" s="29">
        <v>38632.0</v>
      </c>
      <c r="AY79" s="29">
        <v>36135.0</v>
      </c>
      <c r="AZ79" s="29">
        <v>72360.0</v>
      </c>
      <c r="BA79" s="29">
        <v>43442.0</v>
      </c>
      <c r="BB79" s="29">
        <v>62576.0</v>
      </c>
      <c r="BC79" s="29">
        <v>50058.0</v>
      </c>
      <c r="BD79" s="29">
        <v>24602.0</v>
      </c>
      <c r="BE79" s="29">
        <v>63371.0</v>
      </c>
      <c r="BF79" s="29">
        <v>54273.0</v>
      </c>
      <c r="BG79" s="29">
        <v>24740.0</v>
      </c>
      <c r="BH79" s="29">
        <v>30090.0</v>
      </c>
      <c r="BI79" s="29">
        <v>94327.0</v>
      </c>
      <c r="BJ79" s="29">
        <v>134237.0</v>
      </c>
      <c r="BK79" s="29">
        <v>0.0</v>
      </c>
      <c r="BL79" s="29">
        <v>0.0</v>
      </c>
      <c r="BM79" s="29">
        <v>0.0</v>
      </c>
      <c r="BN79" s="29">
        <v>86756.0</v>
      </c>
      <c r="BO79" s="29">
        <v>11620.0</v>
      </c>
      <c r="BP79" s="29">
        <v>43263.0</v>
      </c>
      <c r="BQ79" s="29">
        <v>12090.0</v>
      </c>
      <c r="BR79" s="29">
        <v>21791.0</v>
      </c>
      <c r="BS79" s="29">
        <v>70164.0</v>
      </c>
      <c r="BT79" s="29">
        <v>29642.0</v>
      </c>
      <c r="BU79" s="29">
        <v>115914.0</v>
      </c>
      <c r="BV79" s="29">
        <v>51315.0</v>
      </c>
      <c r="BW79" s="29">
        <v>62512.0</v>
      </c>
      <c r="BX79" s="29">
        <v>65871.0</v>
      </c>
      <c r="BY79" s="29">
        <v>49844.0</v>
      </c>
      <c r="BZ79" s="29">
        <v>29765.0</v>
      </c>
      <c r="CA79" s="29">
        <v>47597.0</v>
      </c>
      <c r="CB79" s="29">
        <v>11961.0</v>
      </c>
      <c r="CC79" s="29">
        <v>68194.0</v>
      </c>
      <c r="CD79" s="29">
        <v>45283.0</v>
      </c>
      <c r="CE79" s="29">
        <v>24308.0</v>
      </c>
      <c r="CF79" s="29">
        <v>7110.0</v>
      </c>
      <c r="CG79" s="29">
        <v>16776.0</v>
      </c>
      <c r="CH79" s="29">
        <v>0.0</v>
      </c>
      <c r="CI79" s="29">
        <v>0.0</v>
      </c>
      <c r="CJ79" s="29">
        <v>41488.0</v>
      </c>
      <c r="CK79" s="29">
        <v>17306.0</v>
      </c>
      <c r="CL79" s="29">
        <v>282019.0</v>
      </c>
      <c r="CM79" s="29">
        <v>2384.0</v>
      </c>
      <c r="CN79" s="29">
        <v>2136.0</v>
      </c>
      <c r="CO79" s="29">
        <v>2240.0</v>
      </c>
      <c r="CP79" s="29">
        <v>4209.0</v>
      </c>
      <c r="CQ79" s="29">
        <v>1980.0</v>
      </c>
      <c r="CR79" s="29">
        <v>2230.0</v>
      </c>
      <c r="CS79" s="29">
        <v>1360.0</v>
      </c>
      <c r="CT79" s="29">
        <v>2310.0</v>
      </c>
      <c r="CU79" s="29">
        <v>2154.0</v>
      </c>
      <c r="CV79" s="29">
        <v>16185.0</v>
      </c>
      <c r="CW79" s="29">
        <v>957.0</v>
      </c>
      <c r="CX79" s="29">
        <v>2102.0</v>
      </c>
      <c r="CY79" s="29">
        <v>1898.0</v>
      </c>
      <c r="CZ79" s="29">
        <v>1661.0</v>
      </c>
      <c r="DA79" s="29">
        <v>2491.0</v>
      </c>
      <c r="DB79" s="29">
        <v>2493.0</v>
      </c>
      <c r="DC79" s="29">
        <v>2222.0</v>
      </c>
      <c r="DD79" s="29">
        <v>16142.0</v>
      </c>
      <c r="DE79" s="29">
        <v>1488.0</v>
      </c>
      <c r="DF79" s="29">
        <v>2308.0</v>
      </c>
      <c r="DG79" s="29">
        <v>3332.0</v>
      </c>
      <c r="DH79" s="29">
        <v>0.0</v>
      </c>
      <c r="DI79" s="29">
        <v>0.0</v>
      </c>
      <c r="DJ79" s="29">
        <v>1931.0</v>
      </c>
      <c r="DK79" s="29">
        <v>2802.0</v>
      </c>
      <c r="DL79" s="29">
        <v>5737.0</v>
      </c>
      <c r="DM79" s="29">
        <v>2543.0</v>
      </c>
      <c r="DN79" s="29">
        <v>1595.0</v>
      </c>
      <c r="DO79" s="29">
        <v>1864.0</v>
      </c>
      <c r="DP79" s="29">
        <v>12477.0</v>
      </c>
      <c r="DQ79" s="29">
        <v>1036.0</v>
      </c>
      <c r="DR79" s="29">
        <v>958.0</v>
      </c>
      <c r="DS79" s="29">
        <v>9623.0</v>
      </c>
      <c r="DT79" s="29">
        <v>1711.0</v>
      </c>
      <c r="DU79" s="29">
        <v>4017.0</v>
      </c>
      <c r="DV79" s="29">
        <v>6888.0</v>
      </c>
      <c r="DW79" s="29">
        <v>3807.0</v>
      </c>
      <c r="DX79" s="29">
        <v>399.0</v>
      </c>
      <c r="DY79" s="29">
        <v>790.0</v>
      </c>
      <c r="DZ79" s="29">
        <v>970.0</v>
      </c>
      <c r="EA79" s="29">
        <v>658.0</v>
      </c>
      <c r="EB79" s="29">
        <v>1491.0</v>
      </c>
      <c r="EC79" s="29">
        <v>4951.0</v>
      </c>
      <c r="ED79" s="29">
        <v>10392.0</v>
      </c>
      <c r="EE79" s="29">
        <v>1325.0</v>
      </c>
      <c r="EF79" s="29">
        <v>1332.0</v>
      </c>
      <c r="EG79" s="29">
        <v>7463.0</v>
      </c>
      <c r="EH79" s="29">
        <v>2854.0</v>
      </c>
      <c r="EI79" s="29">
        <v>2788.0</v>
      </c>
      <c r="EJ79" s="29">
        <v>5429.0</v>
      </c>
      <c r="EK79" s="29">
        <v>2885.0</v>
      </c>
      <c r="EL79" s="29">
        <v>4563.0</v>
      </c>
      <c r="EM79" s="29">
        <v>4141.0</v>
      </c>
      <c r="EN79" s="29">
        <v>1798.0</v>
      </c>
      <c r="EO79" s="29">
        <v>4330.0</v>
      </c>
      <c r="EP79" s="29">
        <v>3576.0</v>
      </c>
      <c r="EQ79" s="29">
        <v>1805.0</v>
      </c>
      <c r="ER79" s="29">
        <v>2227.0</v>
      </c>
      <c r="ES79" s="29">
        <v>7026.0</v>
      </c>
      <c r="ET79" s="29">
        <v>10753.0</v>
      </c>
      <c r="EU79" s="29">
        <v>0.0</v>
      </c>
      <c r="EV79" s="29">
        <v>0.0</v>
      </c>
      <c r="EW79" s="29">
        <v>0.0</v>
      </c>
      <c r="EX79" s="29">
        <v>6876.0</v>
      </c>
      <c r="EY79" s="29">
        <v>878.0</v>
      </c>
      <c r="EZ79" s="29">
        <v>3466.0</v>
      </c>
      <c r="FA79" s="29">
        <v>964.0</v>
      </c>
      <c r="FB79" s="29">
        <v>1648.0</v>
      </c>
      <c r="FC79" s="29">
        <v>4920.0</v>
      </c>
      <c r="FD79" s="29">
        <v>2483.0</v>
      </c>
      <c r="FE79" s="29">
        <v>7948.0</v>
      </c>
      <c r="FF79" s="29">
        <v>3253.0</v>
      </c>
      <c r="FG79" s="29">
        <v>4608.0</v>
      </c>
      <c r="FH79" s="29">
        <v>4221.0</v>
      </c>
      <c r="FI79" s="29">
        <v>3315.0</v>
      </c>
      <c r="FJ79" s="29">
        <v>1718.0</v>
      </c>
      <c r="FK79" s="29">
        <v>3209.0</v>
      </c>
      <c r="FL79" s="29">
        <v>889.0</v>
      </c>
      <c r="FM79" s="29">
        <v>4788.0</v>
      </c>
      <c r="FN79" s="29">
        <v>2945.0</v>
      </c>
      <c r="FO79" s="29">
        <v>1782.0</v>
      </c>
      <c r="FP79" s="29">
        <v>533.0</v>
      </c>
      <c r="FQ79" s="29">
        <v>1334.0</v>
      </c>
      <c r="FR79" s="29">
        <v>0.0</v>
      </c>
      <c r="FS79" s="29">
        <v>0.0</v>
      </c>
      <c r="FT79" s="29">
        <v>2465.0</v>
      </c>
      <c r="FU79" s="29">
        <v>1709.0</v>
      </c>
    </row>
    <row r="80">
      <c r="A80" s="28">
        <v>44593.0</v>
      </c>
      <c r="B80" s="29">
        <v>554460.0</v>
      </c>
      <c r="C80" s="29">
        <v>7709.0</v>
      </c>
      <c r="D80" s="29">
        <v>3781.0</v>
      </c>
      <c r="E80" s="29">
        <v>4420.0</v>
      </c>
      <c r="F80" s="29">
        <v>9420.0</v>
      </c>
      <c r="G80" s="29">
        <v>3314.0</v>
      </c>
      <c r="H80" s="29">
        <v>7457.0</v>
      </c>
      <c r="I80" s="29">
        <v>2276.0</v>
      </c>
      <c r="J80" s="29">
        <v>4482.0</v>
      </c>
      <c r="K80" s="29">
        <v>4434.0</v>
      </c>
      <c r="L80" s="29">
        <v>36177.0</v>
      </c>
      <c r="M80" s="29">
        <v>1941.0</v>
      </c>
      <c r="N80" s="29">
        <v>4483.0</v>
      </c>
      <c r="O80" s="29">
        <v>4373.0</v>
      </c>
      <c r="P80" s="29">
        <v>3635.0</v>
      </c>
      <c r="Q80" s="29">
        <v>4962.0</v>
      </c>
      <c r="R80" s="29">
        <v>6344.0</v>
      </c>
      <c r="S80" s="29">
        <v>3812.0</v>
      </c>
      <c r="T80" s="29">
        <v>27572.0</v>
      </c>
      <c r="U80" s="29">
        <v>2277.0</v>
      </c>
      <c r="V80" s="29">
        <v>3789.0</v>
      </c>
      <c r="W80" s="29">
        <v>4646.0</v>
      </c>
      <c r="X80" s="29">
        <v>0.0</v>
      </c>
      <c r="Y80" s="29">
        <v>0.0</v>
      </c>
      <c r="Z80" s="29">
        <v>2953.0</v>
      </c>
      <c r="AA80" s="29">
        <v>5592.0</v>
      </c>
      <c r="AB80" s="29">
        <v>10780.0</v>
      </c>
      <c r="AC80" s="29">
        <v>4026.0</v>
      </c>
      <c r="AD80" s="29">
        <v>2818.0</v>
      </c>
      <c r="AE80" s="29">
        <v>3609.0</v>
      </c>
      <c r="AF80" s="29">
        <v>24985.0</v>
      </c>
      <c r="AG80" s="29">
        <v>3564.0</v>
      </c>
      <c r="AH80" s="29">
        <v>1522.0</v>
      </c>
      <c r="AI80" s="29">
        <v>20577.0</v>
      </c>
      <c r="AJ80" s="29">
        <v>3185.0</v>
      </c>
      <c r="AK80" s="29">
        <v>8045.0</v>
      </c>
      <c r="AL80" s="29">
        <v>15019.0</v>
      </c>
      <c r="AM80" s="29">
        <v>6195.0</v>
      </c>
      <c r="AN80" s="29">
        <v>685.0</v>
      </c>
      <c r="AO80" s="29">
        <v>1828.0</v>
      </c>
      <c r="AP80" s="29">
        <v>1596.0</v>
      </c>
      <c r="AQ80" s="29">
        <v>1362.0</v>
      </c>
      <c r="AR80" s="29">
        <v>2323.0</v>
      </c>
      <c r="AS80" s="29">
        <v>10645.0</v>
      </c>
      <c r="AT80" s="29">
        <v>17078.0</v>
      </c>
      <c r="AU80" s="29">
        <v>3140.0</v>
      </c>
      <c r="AV80" s="29">
        <v>2630.0</v>
      </c>
      <c r="AW80" s="29">
        <v>11489.0</v>
      </c>
      <c r="AX80" s="29">
        <v>4412.0</v>
      </c>
      <c r="AY80" s="29">
        <v>5781.0</v>
      </c>
      <c r="AZ80" s="29">
        <v>8478.0</v>
      </c>
      <c r="BA80" s="29">
        <v>4891.0</v>
      </c>
      <c r="BB80" s="29">
        <v>9004.0</v>
      </c>
      <c r="BC80" s="29">
        <v>6877.0</v>
      </c>
      <c r="BD80" s="29">
        <v>3929.0</v>
      </c>
      <c r="BE80" s="29">
        <v>9885.0</v>
      </c>
      <c r="BF80" s="29">
        <v>7292.0</v>
      </c>
      <c r="BG80" s="29">
        <v>3009.0</v>
      </c>
      <c r="BH80" s="29">
        <v>4037.0</v>
      </c>
      <c r="BI80" s="29">
        <v>14528.0</v>
      </c>
      <c r="BJ80" s="29">
        <v>20319.0</v>
      </c>
      <c r="BK80" s="29">
        <v>0.0</v>
      </c>
      <c r="BL80" s="29">
        <v>0.0</v>
      </c>
      <c r="BM80" s="29">
        <v>0.0</v>
      </c>
      <c r="BN80" s="29">
        <v>12644.0</v>
      </c>
      <c r="BO80" s="29">
        <v>1796.0</v>
      </c>
      <c r="BP80" s="29">
        <v>4783.0</v>
      </c>
      <c r="BQ80" s="29">
        <v>1586.0</v>
      </c>
      <c r="BR80" s="29">
        <v>2674.0</v>
      </c>
      <c r="BS80" s="29">
        <v>10257.0</v>
      </c>
      <c r="BT80" s="29">
        <v>3653.0</v>
      </c>
      <c r="BU80" s="29">
        <v>16675.0</v>
      </c>
      <c r="BV80" s="29">
        <v>8012.0</v>
      </c>
      <c r="BW80" s="29">
        <v>8294.0</v>
      </c>
      <c r="BX80" s="29">
        <v>8575.0</v>
      </c>
      <c r="BY80" s="29">
        <v>6653.0</v>
      </c>
      <c r="BZ80" s="29">
        <v>4833.0</v>
      </c>
      <c r="CA80" s="29">
        <v>7816.0</v>
      </c>
      <c r="CB80" s="29">
        <v>2313.0</v>
      </c>
      <c r="CC80" s="29">
        <v>9112.0</v>
      </c>
      <c r="CD80" s="29">
        <v>6299.0</v>
      </c>
      <c r="CE80" s="29">
        <v>3757.0</v>
      </c>
      <c r="CF80" s="29">
        <v>1107.0</v>
      </c>
      <c r="CG80" s="29">
        <v>3506.0</v>
      </c>
      <c r="CH80" s="29">
        <v>0.0</v>
      </c>
      <c r="CI80" s="29">
        <v>0.0</v>
      </c>
      <c r="CJ80" s="29">
        <v>6496.0</v>
      </c>
      <c r="CK80" s="29">
        <v>2923.0</v>
      </c>
      <c r="CL80" s="29">
        <v>277230.0</v>
      </c>
      <c r="CM80" s="29">
        <v>3854.5</v>
      </c>
      <c r="CN80" s="29">
        <v>1890.5</v>
      </c>
      <c r="CO80" s="29">
        <v>2210.0</v>
      </c>
      <c r="CP80" s="29">
        <v>4710.0</v>
      </c>
      <c r="CQ80" s="29">
        <v>1657.0</v>
      </c>
      <c r="CR80" s="29">
        <v>3728.5</v>
      </c>
      <c r="CS80" s="29">
        <v>1138.0</v>
      </c>
      <c r="CT80" s="29">
        <v>2241.0</v>
      </c>
      <c r="CU80" s="29">
        <v>2217.0</v>
      </c>
      <c r="CV80" s="29">
        <v>18088.5</v>
      </c>
      <c r="CW80" s="29">
        <v>970.5</v>
      </c>
      <c r="CX80" s="29">
        <v>2241.5</v>
      </c>
      <c r="CY80" s="29">
        <v>2186.5</v>
      </c>
      <c r="CZ80" s="29">
        <v>1817.5</v>
      </c>
      <c r="DA80" s="29">
        <v>2481.0</v>
      </c>
      <c r="DB80" s="29">
        <v>3172.0</v>
      </c>
      <c r="DC80" s="29">
        <v>1906.0</v>
      </c>
      <c r="DD80" s="29">
        <v>13786.0</v>
      </c>
      <c r="DE80" s="29">
        <v>1138.5</v>
      </c>
      <c r="DF80" s="29">
        <v>1894.5</v>
      </c>
      <c r="DG80" s="29">
        <v>2323.0</v>
      </c>
      <c r="DH80" s="29">
        <v>0.0</v>
      </c>
      <c r="DI80" s="29">
        <v>0.0</v>
      </c>
      <c r="DJ80" s="29">
        <v>1476.5</v>
      </c>
      <c r="DK80" s="29">
        <v>2796.0</v>
      </c>
      <c r="DL80" s="29">
        <v>5390.0</v>
      </c>
      <c r="DM80" s="29">
        <v>2013.0</v>
      </c>
      <c r="DN80" s="29">
        <v>1409.0</v>
      </c>
      <c r="DO80" s="29">
        <v>1804.5</v>
      </c>
      <c r="DP80" s="29">
        <v>12492.5</v>
      </c>
      <c r="DQ80" s="29">
        <v>1782.0</v>
      </c>
      <c r="DR80" s="29">
        <v>761.0</v>
      </c>
      <c r="DS80" s="29">
        <v>10288.5</v>
      </c>
      <c r="DT80" s="29">
        <v>1592.5</v>
      </c>
      <c r="DU80" s="29">
        <v>4022.5</v>
      </c>
      <c r="DV80" s="29">
        <v>7509.5</v>
      </c>
      <c r="DW80" s="29">
        <v>3097.5</v>
      </c>
      <c r="DX80" s="29">
        <v>342.5</v>
      </c>
      <c r="DY80" s="29">
        <v>914.0</v>
      </c>
      <c r="DZ80" s="29">
        <v>798.0</v>
      </c>
      <c r="EA80" s="29">
        <v>681.0</v>
      </c>
      <c r="EB80" s="29">
        <v>1161.5</v>
      </c>
      <c r="EC80" s="29">
        <v>5322.5</v>
      </c>
      <c r="ED80" s="29">
        <v>8539.0</v>
      </c>
      <c r="EE80" s="29">
        <v>1570.0</v>
      </c>
      <c r="EF80" s="29">
        <v>1315.0</v>
      </c>
      <c r="EG80" s="29">
        <v>5744.5</v>
      </c>
      <c r="EH80" s="29">
        <v>2206.0</v>
      </c>
      <c r="EI80" s="29">
        <v>2890.5</v>
      </c>
      <c r="EJ80" s="29">
        <v>4239.0</v>
      </c>
      <c r="EK80" s="29">
        <v>2445.5</v>
      </c>
      <c r="EL80" s="29">
        <v>4502.0</v>
      </c>
      <c r="EM80" s="29">
        <v>3438.5</v>
      </c>
      <c r="EN80" s="29">
        <v>1964.5</v>
      </c>
      <c r="EO80" s="29">
        <v>4942.5</v>
      </c>
      <c r="EP80" s="29">
        <v>3646.0</v>
      </c>
      <c r="EQ80" s="29">
        <v>1504.5</v>
      </c>
      <c r="ER80" s="29">
        <v>2018.5</v>
      </c>
      <c r="ES80" s="29">
        <v>7264.0</v>
      </c>
      <c r="ET80" s="29">
        <v>10159.5</v>
      </c>
      <c r="EU80" s="29">
        <v>0.0</v>
      </c>
      <c r="EV80" s="29">
        <v>0.0</v>
      </c>
      <c r="EW80" s="29">
        <v>0.0</v>
      </c>
      <c r="EX80" s="29">
        <v>6322.0</v>
      </c>
      <c r="EY80" s="29">
        <v>898.0</v>
      </c>
      <c r="EZ80" s="29">
        <v>2391.5</v>
      </c>
      <c r="FA80" s="29">
        <v>793.0</v>
      </c>
      <c r="FB80" s="29">
        <v>1337.0</v>
      </c>
      <c r="FC80" s="29">
        <v>5128.5</v>
      </c>
      <c r="FD80" s="29">
        <v>1826.5</v>
      </c>
      <c r="FE80" s="29">
        <v>8337.5</v>
      </c>
      <c r="FF80" s="29">
        <v>4006.0</v>
      </c>
      <c r="FG80" s="29">
        <v>4147.0</v>
      </c>
      <c r="FH80" s="29">
        <v>4287.5</v>
      </c>
      <c r="FI80" s="29">
        <v>3326.5</v>
      </c>
      <c r="FJ80" s="29">
        <v>2416.5</v>
      </c>
      <c r="FK80" s="29">
        <v>3908.0</v>
      </c>
      <c r="FL80" s="29">
        <v>1156.5</v>
      </c>
      <c r="FM80" s="29">
        <v>4556.0</v>
      </c>
      <c r="FN80" s="29">
        <v>3149.5</v>
      </c>
      <c r="FO80" s="29">
        <v>1878.5</v>
      </c>
      <c r="FP80" s="29">
        <v>553.5</v>
      </c>
      <c r="FQ80" s="29">
        <v>1753.0</v>
      </c>
      <c r="FR80" s="29">
        <v>0.0</v>
      </c>
      <c r="FS80" s="29">
        <v>0.0</v>
      </c>
      <c r="FT80" s="29">
        <v>3248.0</v>
      </c>
      <c r="FU80" s="29">
        <v>1461.5</v>
      </c>
    </row>
    <row r="81">
      <c r="A81" s="28">
        <v>44621.0</v>
      </c>
      <c r="B81" s="29">
        <v>906370.0</v>
      </c>
      <c r="C81" s="29">
        <v>12048.0</v>
      </c>
      <c r="D81" s="29">
        <v>6192.0</v>
      </c>
      <c r="E81" s="29">
        <v>7196.0</v>
      </c>
      <c r="F81" s="29">
        <v>14893.0</v>
      </c>
      <c r="G81" s="29">
        <v>5670.0</v>
      </c>
      <c r="H81" s="29">
        <v>12564.0</v>
      </c>
      <c r="I81" s="29">
        <v>3719.0</v>
      </c>
      <c r="J81" s="29">
        <v>7362.0</v>
      </c>
      <c r="K81" s="29">
        <v>7103.0</v>
      </c>
      <c r="L81" s="29">
        <v>60340.0</v>
      </c>
      <c r="M81" s="29">
        <v>3133.0</v>
      </c>
      <c r="N81" s="29">
        <v>7249.0</v>
      </c>
      <c r="O81" s="29">
        <v>7142.0</v>
      </c>
      <c r="P81" s="29">
        <v>5940.0</v>
      </c>
      <c r="Q81" s="29">
        <v>7999.0</v>
      </c>
      <c r="R81" s="29">
        <v>10365.0</v>
      </c>
      <c r="S81" s="29">
        <v>6247.0</v>
      </c>
      <c r="T81" s="29">
        <v>46188.0</v>
      </c>
      <c r="U81" s="29">
        <v>3833.0</v>
      </c>
      <c r="V81" s="29">
        <v>6190.0</v>
      </c>
      <c r="W81" s="29">
        <v>7383.0</v>
      </c>
      <c r="X81" s="29">
        <v>0.0</v>
      </c>
      <c r="Y81" s="29">
        <v>0.0</v>
      </c>
      <c r="Z81" s="29">
        <v>4831.0</v>
      </c>
      <c r="AA81" s="29">
        <v>9194.0</v>
      </c>
      <c r="AB81" s="29">
        <v>18341.0</v>
      </c>
      <c r="AC81" s="29">
        <v>6593.0</v>
      </c>
      <c r="AD81" s="29">
        <v>4896.0</v>
      </c>
      <c r="AE81" s="29">
        <v>5855.0</v>
      </c>
      <c r="AF81" s="29">
        <v>41773.0</v>
      </c>
      <c r="AG81" s="29">
        <v>5527.0</v>
      </c>
      <c r="AH81" s="29">
        <v>2488.0</v>
      </c>
      <c r="AI81" s="29">
        <v>32928.0</v>
      </c>
      <c r="AJ81" s="29">
        <v>5030.0</v>
      </c>
      <c r="AK81" s="29">
        <v>13093.0</v>
      </c>
      <c r="AL81" s="29">
        <v>24012.0</v>
      </c>
      <c r="AM81" s="29">
        <v>10695.0</v>
      </c>
      <c r="AN81" s="29">
        <v>1170.0</v>
      </c>
      <c r="AO81" s="29">
        <v>3017.0</v>
      </c>
      <c r="AP81" s="29">
        <v>2717.0</v>
      </c>
      <c r="AQ81" s="29">
        <v>2240.0</v>
      </c>
      <c r="AR81" s="29">
        <v>3795.0</v>
      </c>
      <c r="AS81" s="29">
        <v>16879.0</v>
      </c>
      <c r="AT81" s="29">
        <v>27886.0</v>
      </c>
      <c r="AU81" s="29">
        <v>5009.0</v>
      </c>
      <c r="AV81" s="29">
        <v>4644.0</v>
      </c>
      <c r="AW81" s="29">
        <v>18688.0</v>
      </c>
      <c r="AX81" s="29">
        <v>7483.0</v>
      </c>
      <c r="AY81" s="29">
        <v>9061.0</v>
      </c>
      <c r="AZ81" s="29">
        <v>13885.0</v>
      </c>
      <c r="BA81" s="29">
        <v>8010.0</v>
      </c>
      <c r="BB81" s="29">
        <v>15072.0</v>
      </c>
      <c r="BC81" s="29">
        <v>10922.0</v>
      </c>
      <c r="BD81" s="29">
        <v>6273.0</v>
      </c>
      <c r="BE81" s="29">
        <v>15948.0</v>
      </c>
      <c r="BF81" s="29">
        <v>12293.0</v>
      </c>
      <c r="BG81" s="29">
        <v>4988.0</v>
      </c>
      <c r="BH81" s="29">
        <v>6355.0</v>
      </c>
      <c r="BI81" s="29">
        <v>22988.0</v>
      </c>
      <c r="BJ81" s="29">
        <v>31596.0</v>
      </c>
      <c r="BK81" s="29">
        <v>0.0</v>
      </c>
      <c r="BL81" s="29">
        <v>0.0</v>
      </c>
      <c r="BM81" s="29">
        <v>0.0</v>
      </c>
      <c r="BN81" s="29">
        <v>20021.0</v>
      </c>
      <c r="BO81" s="29">
        <v>2762.0</v>
      </c>
      <c r="BP81" s="29">
        <v>8215.0</v>
      </c>
      <c r="BQ81" s="29">
        <v>2759.0</v>
      </c>
      <c r="BR81" s="29">
        <v>4441.0</v>
      </c>
      <c r="BS81" s="29">
        <v>16104.0</v>
      </c>
      <c r="BT81" s="29">
        <v>6088.0</v>
      </c>
      <c r="BU81" s="29">
        <v>27100.0</v>
      </c>
      <c r="BV81" s="29">
        <v>12668.0</v>
      </c>
      <c r="BW81" s="29">
        <v>13712.0</v>
      </c>
      <c r="BX81" s="29">
        <v>13876.0</v>
      </c>
      <c r="BY81" s="29">
        <v>10844.0</v>
      </c>
      <c r="BZ81" s="29">
        <v>7451.0</v>
      </c>
      <c r="CA81" s="29">
        <v>13579.0</v>
      </c>
      <c r="CB81" s="29">
        <v>3924.0</v>
      </c>
      <c r="CC81" s="29">
        <v>15887.0</v>
      </c>
      <c r="CD81" s="29">
        <v>10792.0</v>
      </c>
      <c r="CE81" s="29">
        <v>6184.0</v>
      </c>
      <c r="CF81" s="29">
        <v>1732.0</v>
      </c>
      <c r="CG81" s="29">
        <v>5899.0</v>
      </c>
      <c r="CH81" s="29">
        <v>0.0</v>
      </c>
      <c r="CI81" s="29">
        <v>0.0</v>
      </c>
      <c r="CJ81" s="29">
        <v>10655.0</v>
      </c>
      <c r="CK81" s="29">
        <v>4586.0</v>
      </c>
      <c r="CL81" s="29">
        <v>351910.0</v>
      </c>
      <c r="CM81" s="29">
        <v>4339.0</v>
      </c>
      <c r="CN81" s="29">
        <v>2411.0</v>
      </c>
      <c r="CO81" s="29">
        <v>2776.0</v>
      </c>
      <c r="CP81" s="29">
        <v>5473.0</v>
      </c>
      <c r="CQ81" s="29">
        <v>2356.0</v>
      </c>
      <c r="CR81" s="29">
        <v>5107.0</v>
      </c>
      <c r="CS81" s="29">
        <v>1443.0</v>
      </c>
      <c r="CT81" s="29">
        <v>2880.0</v>
      </c>
      <c r="CU81" s="29">
        <v>2669.0</v>
      </c>
      <c r="CV81" s="29">
        <v>24163.0</v>
      </c>
      <c r="CW81" s="29">
        <v>1192.0</v>
      </c>
      <c r="CX81" s="29">
        <v>2766.0</v>
      </c>
      <c r="CY81" s="29">
        <v>2769.0</v>
      </c>
      <c r="CZ81" s="29">
        <v>2305.0</v>
      </c>
      <c r="DA81" s="29">
        <v>3037.0</v>
      </c>
      <c r="DB81" s="29">
        <v>4021.0</v>
      </c>
      <c r="DC81" s="29">
        <v>2435.0</v>
      </c>
      <c r="DD81" s="29">
        <v>18616.0</v>
      </c>
      <c r="DE81" s="29">
        <v>1556.0</v>
      </c>
      <c r="DF81" s="29">
        <v>2401.0</v>
      </c>
      <c r="DG81" s="29">
        <v>2737.0</v>
      </c>
      <c r="DH81" s="29">
        <v>0.0</v>
      </c>
      <c r="DI81" s="29">
        <v>0.0</v>
      </c>
      <c r="DJ81" s="29">
        <v>1878.0</v>
      </c>
      <c r="DK81" s="29">
        <v>3602.0</v>
      </c>
      <c r="DL81" s="29">
        <v>7561.0</v>
      </c>
      <c r="DM81" s="29">
        <v>2567.0</v>
      </c>
      <c r="DN81" s="29">
        <v>2078.0</v>
      </c>
      <c r="DO81" s="29">
        <v>2246.0</v>
      </c>
      <c r="DP81" s="29">
        <v>16788.0</v>
      </c>
      <c r="DQ81" s="29">
        <v>1963.0</v>
      </c>
      <c r="DR81" s="29">
        <v>966.0</v>
      </c>
      <c r="DS81" s="29">
        <v>12351.0</v>
      </c>
      <c r="DT81" s="29">
        <v>1845.0</v>
      </c>
      <c r="DU81" s="29">
        <v>5048.0</v>
      </c>
      <c r="DV81" s="29">
        <v>8993.0</v>
      </c>
      <c r="DW81" s="29">
        <v>4500.0</v>
      </c>
      <c r="DX81" s="29">
        <v>485.0</v>
      </c>
      <c r="DY81" s="29">
        <v>1189.0</v>
      </c>
      <c r="DZ81" s="29">
        <v>1121.0</v>
      </c>
      <c r="EA81" s="29">
        <v>878.0</v>
      </c>
      <c r="EB81" s="29">
        <v>1472.0</v>
      </c>
      <c r="EC81" s="29">
        <v>6234.0</v>
      </c>
      <c r="ED81" s="29">
        <v>10808.0</v>
      </c>
      <c r="EE81" s="29">
        <v>1869.0</v>
      </c>
      <c r="EF81" s="29">
        <v>2014.0</v>
      </c>
      <c r="EG81" s="29">
        <v>7199.0</v>
      </c>
      <c r="EH81" s="29">
        <v>3071.0</v>
      </c>
      <c r="EI81" s="29">
        <v>3280.0</v>
      </c>
      <c r="EJ81" s="29">
        <v>5407.0</v>
      </c>
      <c r="EK81" s="29">
        <v>3119.0</v>
      </c>
      <c r="EL81" s="29">
        <v>6068.0</v>
      </c>
      <c r="EM81" s="29">
        <v>4045.0</v>
      </c>
      <c r="EN81" s="29">
        <v>2344.0</v>
      </c>
      <c r="EO81" s="29">
        <v>6063.0</v>
      </c>
      <c r="EP81" s="29">
        <v>5001.0</v>
      </c>
      <c r="EQ81" s="29">
        <v>1979.0</v>
      </c>
      <c r="ER81" s="29">
        <v>2318.0</v>
      </c>
      <c r="ES81" s="29">
        <v>8460.0</v>
      </c>
      <c r="ET81" s="29">
        <v>11277.0</v>
      </c>
      <c r="EU81" s="29">
        <v>0.0</v>
      </c>
      <c r="EV81" s="29">
        <v>0.0</v>
      </c>
      <c r="EW81" s="29">
        <v>0.0</v>
      </c>
      <c r="EX81" s="29">
        <v>7377.0</v>
      </c>
      <c r="EY81" s="29">
        <v>966.0</v>
      </c>
      <c r="EZ81" s="29">
        <v>3432.0</v>
      </c>
      <c r="FA81" s="29">
        <v>1173.0</v>
      </c>
      <c r="FB81" s="29">
        <v>1767.0</v>
      </c>
      <c r="FC81" s="29">
        <v>5847.0</v>
      </c>
      <c r="FD81" s="29">
        <v>2435.0</v>
      </c>
      <c r="FE81" s="29">
        <v>10425.0</v>
      </c>
      <c r="FF81" s="29">
        <v>4656.0</v>
      </c>
      <c r="FG81" s="29">
        <v>5418.0</v>
      </c>
      <c r="FH81" s="29">
        <v>5301.0</v>
      </c>
      <c r="FI81" s="29">
        <v>4191.0</v>
      </c>
      <c r="FJ81" s="29">
        <v>2618.0</v>
      </c>
      <c r="FK81" s="29">
        <v>5763.0</v>
      </c>
      <c r="FL81" s="29">
        <v>1611.0</v>
      </c>
      <c r="FM81" s="29">
        <v>6775.0</v>
      </c>
      <c r="FN81" s="29">
        <v>4493.0</v>
      </c>
      <c r="FO81" s="29">
        <v>2427.0</v>
      </c>
      <c r="FP81" s="29">
        <v>625.0</v>
      </c>
      <c r="FQ81" s="29">
        <v>2393.0</v>
      </c>
      <c r="FR81" s="29">
        <v>0.0</v>
      </c>
      <c r="FS81" s="29">
        <v>0.0</v>
      </c>
      <c r="FT81" s="29">
        <v>4159.0</v>
      </c>
      <c r="FU81" s="29">
        <v>1663.0</v>
      </c>
    </row>
    <row r="82">
      <c r="A82" s="28">
        <v>44652.0</v>
      </c>
      <c r="B82" s="29">
        <v>1239393.0</v>
      </c>
      <c r="C82" s="29">
        <v>16352.0</v>
      </c>
      <c r="D82" s="29">
        <v>8351.0</v>
      </c>
      <c r="E82" s="29">
        <v>9769.0</v>
      </c>
      <c r="F82" s="29">
        <v>19807.0</v>
      </c>
      <c r="G82" s="29">
        <v>7669.0</v>
      </c>
      <c r="H82" s="29">
        <v>17286.0</v>
      </c>
      <c r="I82" s="29">
        <v>4999.0</v>
      </c>
      <c r="J82" s="29">
        <v>9969.0</v>
      </c>
      <c r="K82" s="29">
        <v>9685.0</v>
      </c>
      <c r="L82" s="29">
        <v>82759.0</v>
      </c>
      <c r="M82" s="29">
        <v>4325.0</v>
      </c>
      <c r="N82" s="29">
        <v>9644.0</v>
      </c>
      <c r="O82" s="29">
        <v>9799.0</v>
      </c>
      <c r="P82" s="29">
        <v>8536.0</v>
      </c>
      <c r="Q82" s="29">
        <v>10779.0</v>
      </c>
      <c r="R82" s="29">
        <v>14129.0</v>
      </c>
      <c r="S82" s="29">
        <v>8713.0</v>
      </c>
      <c r="T82" s="29">
        <v>62942.0</v>
      </c>
      <c r="U82" s="29">
        <v>5159.0</v>
      </c>
      <c r="V82" s="29">
        <v>8454.0</v>
      </c>
      <c r="W82" s="29">
        <v>9871.0</v>
      </c>
      <c r="X82" s="29">
        <v>0.0</v>
      </c>
      <c r="Y82" s="29">
        <v>0.0</v>
      </c>
      <c r="Z82" s="29">
        <v>6520.0</v>
      </c>
      <c r="AA82" s="29">
        <v>12440.0</v>
      </c>
      <c r="AB82" s="29">
        <v>25276.0</v>
      </c>
      <c r="AC82" s="29">
        <v>9023.0</v>
      </c>
      <c r="AD82" s="29">
        <v>6753.0</v>
      </c>
      <c r="AE82" s="29">
        <v>8115.0</v>
      </c>
      <c r="AF82" s="29">
        <v>56809.0</v>
      </c>
      <c r="AG82" s="29">
        <v>7407.0</v>
      </c>
      <c r="AH82" s="29">
        <v>3472.0</v>
      </c>
      <c r="AI82" s="29">
        <v>45374.0</v>
      </c>
      <c r="AJ82" s="29">
        <v>6760.0</v>
      </c>
      <c r="AK82" s="29">
        <v>17634.0</v>
      </c>
      <c r="AL82" s="29">
        <v>32861.0</v>
      </c>
      <c r="AM82" s="29">
        <v>14644.0</v>
      </c>
      <c r="AN82" s="29">
        <v>1738.0</v>
      </c>
      <c r="AO82" s="29">
        <v>4134.0</v>
      </c>
      <c r="AP82" s="29">
        <v>3846.0</v>
      </c>
      <c r="AQ82" s="29">
        <v>3125.0</v>
      </c>
      <c r="AR82" s="29">
        <v>5259.0</v>
      </c>
      <c r="AS82" s="29">
        <v>22934.0</v>
      </c>
      <c r="AT82" s="29">
        <v>38500.0</v>
      </c>
      <c r="AU82" s="29">
        <v>6554.0</v>
      </c>
      <c r="AV82" s="29">
        <v>6566.0</v>
      </c>
      <c r="AW82" s="29">
        <v>26295.0</v>
      </c>
      <c r="AX82" s="29">
        <v>10226.0</v>
      </c>
      <c r="AY82" s="29">
        <v>12012.0</v>
      </c>
      <c r="AZ82" s="29">
        <v>19234.0</v>
      </c>
      <c r="BA82" s="29">
        <v>10930.0</v>
      </c>
      <c r="BB82" s="29">
        <v>20658.0</v>
      </c>
      <c r="BC82" s="29">
        <v>14874.0</v>
      </c>
      <c r="BD82" s="29">
        <v>8665.0</v>
      </c>
      <c r="BE82" s="29">
        <v>21730.0</v>
      </c>
      <c r="BF82" s="29">
        <v>17320.0</v>
      </c>
      <c r="BG82" s="29">
        <v>6871.0</v>
      </c>
      <c r="BH82" s="29">
        <v>8734.0</v>
      </c>
      <c r="BI82" s="29">
        <v>30926.0</v>
      </c>
      <c r="BJ82" s="29">
        <v>43249.0</v>
      </c>
      <c r="BK82" s="29">
        <v>0.0</v>
      </c>
      <c r="BL82" s="29">
        <v>0.0</v>
      </c>
      <c r="BM82" s="29">
        <v>0.0</v>
      </c>
      <c r="BN82" s="29">
        <v>27049.0</v>
      </c>
      <c r="BO82" s="29">
        <v>3637.0</v>
      </c>
      <c r="BP82" s="29">
        <v>11772.0</v>
      </c>
      <c r="BQ82" s="29">
        <v>3900.0</v>
      </c>
      <c r="BR82" s="29">
        <v>5983.0</v>
      </c>
      <c r="BS82" s="29">
        <v>21950.0</v>
      </c>
      <c r="BT82" s="29">
        <v>8322.0</v>
      </c>
      <c r="BU82" s="29">
        <v>36735.0</v>
      </c>
      <c r="BV82" s="29">
        <v>17377.0</v>
      </c>
      <c r="BW82" s="29">
        <v>18559.0</v>
      </c>
      <c r="BX82" s="29">
        <v>19018.0</v>
      </c>
      <c r="BY82" s="29">
        <v>14812.0</v>
      </c>
      <c r="BZ82" s="29">
        <v>9980.0</v>
      </c>
      <c r="CA82" s="29">
        <v>18499.0</v>
      </c>
      <c r="CB82" s="29">
        <v>5251.0</v>
      </c>
      <c r="CC82" s="29">
        <v>22362.0</v>
      </c>
      <c r="CD82" s="29">
        <v>15084.0</v>
      </c>
      <c r="CE82" s="29">
        <v>8578.0</v>
      </c>
      <c r="CF82" s="29">
        <v>2331.0</v>
      </c>
      <c r="CG82" s="29">
        <v>7558.0</v>
      </c>
      <c r="CH82" s="29">
        <v>0.0</v>
      </c>
      <c r="CI82" s="29">
        <v>0.0</v>
      </c>
      <c r="CJ82" s="29">
        <v>14726.0</v>
      </c>
      <c r="CK82" s="29">
        <v>6319.0</v>
      </c>
      <c r="CL82" s="29">
        <v>333023.0</v>
      </c>
      <c r="CM82" s="29">
        <v>4304.0</v>
      </c>
      <c r="CN82" s="29">
        <v>2159.0</v>
      </c>
      <c r="CO82" s="29">
        <v>2573.0</v>
      </c>
      <c r="CP82" s="29">
        <v>4914.0</v>
      </c>
      <c r="CQ82" s="29">
        <v>1999.0</v>
      </c>
      <c r="CR82" s="29">
        <v>4722.0</v>
      </c>
      <c r="CS82" s="29">
        <v>1280.0</v>
      </c>
      <c r="CT82" s="29">
        <v>2607.0</v>
      </c>
      <c r="CU82" s="29">
        <v>2582.0</v>
      </c>
      <c r="CV82" s="29">
        <v>22419.0</v>
      </c>
      <c r="CW82" s="29">
        <v>1192.0</v>
      </c>
      <c r="CX82" s="29">
        <v>2395.0</v>
      </c>
      <c r="CY82" s="29">
        <v>2657.0</v>
      </c>
      <c r="CZ82" s="29">
        <v>2596.0</v>
      </c>
      <c r="DA82" s="29">
        <v>2780.0</v>
      </c>
      <c r="DB82" s="29">
        <v>3764.0</v>
      </c>
      <c r="DC82" s="29">
        <v>2466.0</v>
      </c>
      <c r="DD82" s="29">
        <v>16754.0</v>
      </c>
      <c r="DE82" s="29">
        <v>1326.0</v>
      </c>
      <c r="DF82" s="29">
        <v>2264.0</v>
      </c>
      <c r="DG82" s="29">
        <v>2488.0</v>
      </c>
      <c r="DH82" s="29">
        <v>0.0</v>
      </c>
      <c r="DI82" s="29">
        <v>0.0</v>
      </c>
      <c r="DJ82" s="29">
        <v>1689.0</v>
      </c>
      <c r="DK82" s="29">
        <v>3246.0</v>
      </c>
      <c r="DL82" s="29">
        <v>6935.0</v>
      </c>
      <c r="DM82" s="29">
        <v>2430.0</v>
      </c>
      <c r="DN82" s="29">
        <v>1857.0</v>
      </c>
      <c r="DO82" s="29">
        <v>2260.0</v>
      </c>
      <c r="DP82" s="29">
        <v>15036.0</v>
      </c>
      <c r="DQ82" s="29">
        <v>1880.0</v>
      </c>
      <c r="DR82" s="29">
        <v>984.0</v>
      </c>
      <c r="DS82" s="29">
        <v>12446.0</v>
      </c>
      <c r="DT82" s="29">
        <v>1730.0</v>
      </c>
      <c r="DU82" s="29">
        <v>4541.0</v>
      </c>
      <c r="DV82" s="29">
        <v>8849.0</v>
      </c>
      <c r="DW82" s="29">
        <v>3949.0</v>
      </c>
      <c r="DX82" s="29">
        <v>568.0</v>
      </c>
      <c r="DY82" s="29">
        <v>1117.0</v>
      </c>
      <c r="DZ82" s="29">
        <v>1129.0</v>
      </c>
      <c r="EA82" s="29">
        <v>885.0</v>
      </c>
      <c r="EB82" s="29">
        <v>1464.0</v>
      </c>
      <c r="EC82" s="29">
        <v>6055.0</v>
      </c>
      <c r="ED82" s="29">
        <v>10614.0</v>
      </c>
      <c r="EE82" s="29">
        <v>1545.0</v>
      </c>
      <c r="EF82" s="29">
        <v>1922.0</v>
      </c>
      <c r="EG82" s="29">
        <v>7607.0</v>
      </c>
      <c r="EH82" s="29">
        <v>2743.0</v>
      </c>
      <c r="EI82" s="29">
        <v>2951.0</v>
      </c>
      <c r="EJ82" s="29">
        <v>5349.0</v>
      </c>
      <c r="EK82" s="29">
        <v>2920.0</v>
      </c>
      <c r="EL82" s="29">
        <v>5586.0</v>
      </c>
      <c r="EM82" s="29">
        <v>3952.0</v>
      </c>
      <c r="EN82" s="29">
        <v>2392.0</v>
      </c>
      <c r="EO82" s="29">
        <v>5782.0</v>
      </c>
      <c r="EP82" s="29">
        <v>5027.0</v>
      </c>
      <c r="EQ82" s="29">
        <v>1883.0</v>
      </c>
      <c r="ER82" s="29">
        <v>2379.0</v>
      </c>
      <c r="ES82" s="29">
        <v>7938.0</v>
      </c>
      <c r="ET82" s="29">
        <v>11653.0</v>
      </c>
      <c r="EU82" s="29">
        <v>0.0</v>
      </c>
      <c r="EV82" s="29">
        <v>0.0</v>
      </c>
      <c r="EW82" s="29">
        <v>0.0</v>
      </c>
      <c r="EX82" s="29">
        <v>7028.0</v>
      </c>
      <c r="EY82" s="29">
        <v>875.0</v>
      </c>
      <c r="EZ82" s="29">
        <v>3557.0</v>
      </c>
      <c r="FA82" s="29">
        <v>1141.0</v>
      </c>
      <c r="FB82" s="29">
        <v>1542.0</v>
      </c>
      <c r="FC82" s="29">
        <v>5846.0</v>
      </c>
      <c r="FD82" s="29">
        <v>2234.0</v>
      </c>
      <c r="FE82" s="29">
        <v>9635.0</v>
      </c>
      <c r="FF82" s="29">
        <v>4709.0</v>
      </c>
      <c r="FG82" s="29">
        <v>4847.0</v>
      </c>
      <c r="FH82" s="29">
        <v>5142.0</v>
      </c>
      <c r="FI82" s="29">
        <v>3968.0</v>
      </c>
      <c r="FJ82" s="29">
        <v>2529.0</v>
      </c>
      <c r="FK82" s="29">
        <v>4920.0</v>
      </c>
      <c r="FL82" s="29">
        <v>1327.0</v>
      </c>
      <c r="FM82" s="29">
        <v>6475.0</v>
      </c>
      <c r="FN82" s="29">
        <v>4292.0</v>
      </c>
      <c r="FO82" s="29">
        <v>2394.0</v>
      </c>
      <c r="FP82" s="29">
        <v>599.0</v>
      </c>
      <c r="FQ82" s="29">
        <v>1659.0</v>
      </c>
      <c r="FR82" s="29">
        <v>0.0</v>
      </c>
      <c r="FS82" s="29">
        <v>0.0</v>
      </c>
      <c r="FT82" s="29">
        <v>4071.0</v>
      </c>
      <c r="FU82" s="29">
        <v>1733.0</v>
      </c>
    </row>
    <row r="83">
      <c r="A83" s="28">
        <v>44682.0</v>
      </c>
      <c r="B83" s="29">
        <v>1526002.0</v>
      </c>
      <c r="C83" s="29">
        <v>20117.0</v>
      </c>
      <c r="D83" s="29">
        <v>10293.0</v>
      </c>
      <c r="E83" s="29">
        <v>12151.0</v>
      </c>
      <c r="F83" s="29">
        <v>24363.0</v>
      </c>
      <c r="G83" s="29">
        <v>9445.0</v>
      </c>
      <c r="H83" s="29">
        <v>21013.0</v>
      </c>
      <c r="I83" s="29">
        <v>6077.0</v>
      </c>
      <c r="J83" s="29">
        <v>12333.0</v>
      </c>
      <c r="K83" s="29">
        <v>11982.0</v>
      </c>
      <c r="L83" s="29">
        <v>103791.0</v>
      </c>
      <c r="M83" s="29">
        <v>5448.0</v>
      </c>
      <c r="N83" s="29">
        <v>11806.0</v>
      </c>
      <c r="O83" s="29">
        <v>12206.0</v>
      </c>
      <c r="P83" s="29">
        <v>10684.0</v>
      </c>
      <c r="Q83" s="29">
        <v>13288.0</v>
      </c>
      <c r="R83" s="29">
        <v>17566.0</v>
      </c>
      <c r="S83" s="29">
        <v>10578.0</v>
      </c>
      <c r="T83" s="29">
        <v>79158.0</v>
      </c>
      <c r="U83" s="29">
        <v>6119.0</v>
      </c>
      <c r="V83" s="29">
        <v>10317.0</v>
      </c>
      <c r="W83" s="29">
        <v>12023.0</v>
      </c>
      <c r="X83" s="29">
        <v>0.0</v>
      </c>
      <c r="Y83" s="29">
        <v>0.0</v>
      </c>
      <c r="Z83" s="29">
        <v>7927.0</v>
      </c>
      <c r="AA83" s="29">
        <v>14636.0</v>
      </c>
      <c r="AB83" s="29">
        <v>30955.0</v>
      </c>
      <c r="AC83" s="29">
        <v>11346.0</v>
      </c>
      <c r="AD83" s="29">
        <v>8190.0</v>
      </c>
      <c r="AE83" s="29">
        <v>9878.0</v>
      </c>
      <c r="AF83" s="29">
        <v>68363.0</v>
      </c>
      <c r="AG83" s="29">
        <v>9085.0</v>
      </c>
      <c r="AH83" s="29">
        <v>4368.0</v>
      </c>
      <c r="AI83" s="29">
        <v>56636.0</v>
      </c>
      <c r="AJ83" s="29">
        <v>8218.0</v>
      </c>
      <c r="AK83" s="29">
        <v>21884.0</v>
      </c>
      <c r="AL83" s="29">
        <v>40705.0</v>
      </c>
      <c r="AM83" s="29">
        <v>17961.0</v>
      </c>
      <c r="AN83" s="29">
        <v>2275.0</v>
      </c>
      <c r="AO83" s="29">
        <v>5243.0</v>
      </c>
      <c r="AP83" s="29">
        <v>4791.0</v>
      </c>
      <c r="AQ83" s="29">
        <v>3879.0</v>
      </c>
      <c r="AR83" s="29">
        <v>6557.0</v>
      </c>
      <c r="AS83" s="29">
        <v>28160.0</v>
      </c>
      <c r="AT83" s="29">
        <v>46210.0</v>
      </c>
      <c r="AU83" s="29">
        <v>7807.0</v>
      </c>
      <c r="AV83" s="29">
        <v>8272.0</v>
      </c>
      <c r="AW83" s="29">
        <v>31652.0</v>
      </c>
      <c r="AX83" s="29">
        <v>12391.0</v>
      </c>
      <c r="AY83" s="29">
        <v>14458.0</v>
      </c>
      <c r="AZ83" s="29">
        <v>23692.0</v>
      </c>
      <c r="BA83" s="29">
        <v>13310.0</v>
      </c>
      <c r="BB83" s="29">
        <v>25374.0</v>
      </c>
      <c r="BC83" s="29">
        <v>18315.0</v>
      </c>
      <c r="BD83" s="29">
        <v>10635.0</v>
      </c>
      <c r="BE83" s="29">
        <v>26389.0</v>
      </c>
      <c r="BF83" s="29">
        <v>21663.0</v>
      </c>
      <c r="BG83" s="29">
        <v>8454.0</v>
      </c>
      <c r="BH83" s="29">
        <v>10636.0</v>
      </c>
      <c r="BI83" s="29">
        <v>37803.0</v>
      </c>
      <c r="BJ83" s="29">
        <v>53494.0</v>
      </c>
      <c r="BK83" s="29">
        <v>0.0</v>
      </c>
      <c r="BL83" s="29">
        <v>0.0</v>
      </c>
      <c r="BM83" s="29">
        <v>0.0</v>
      </c>
      <c r="BN83" s="29">
        <v>33143.0</v>
      </c>
      <c r="BO83" s="29">
        <v>4436.0</v>
      </c>
      <c r="BP83" s="29">
        <v>14449.0</v>
      </c>
      <c r="BQ83" s="29">
        <v>4811.0</v>
      </c>
      <c r="BR83" s="29">
        <v>7420.0</v>
      </c>
      <c r="BS83" s="29">
        <v>26859.0</v>
      </c>
      <c r="BT83" s="29">
        <v>10071.0</v>
      </c>
      <c r="BU83" s="29">
        <v>44939.0</v>
      </c>
      <c r="BV83" s="29">
        <v>21186.0</v>
      </c>
      <c r="BW83" s="29">
        <v>22630.0</v>
      </c>
      <c r="BX83" s="29">
        <v>23217.0</v>
      </c>
      <c r="BY83" s="29">
        <v>18444.0</v>
      </c>
      <c r="BZ83" s="29">
        <v>12100.0</v>
      </c>
      <c r="CA83" s="29">
        <v>22442.0</v>
      </c>
      <c r="CB83" s="29">
        <v>6495.0</v>
      </c>
      <c r="CC83" s="29">
        <v>28357.0</v>
      </c>
      <c r="CD83" s="29">
        <v>18850.0</v>
      </c>
      <c r="CE83" s="29">
        <v>10147.0</v>
      </c>
      <c r="CF83" s="29">
        <v>2906.0</v>
      </c>
      <c r="CG83" s="29">
        <v>9264.0</v>
      </c>
      <c r="CH83" s="29">
        <v>0.0</v>
      </c>
      <c r="CI83" s="29">
        <v>0.0</v>
      </c>
      <c r="CJ83" s="29">
        <v>19903.0</v>
      </c>
      <c r="CK83" s="29">
        <v>7712.0</v>
      </c>
      <c r="CL83" s="29">
        <v>286609.0</v>
      </c>
      <c r="CM83" s="29">
        <v>3765.0</v>
      </c>
      <c r="CN83" s="29">
        <v>1942.0</v>
      </c>
      <c r="CO83" s="29">
        <v>2382.0</v>
      </c>
      <c r="CP83" s="29">
        <v>4556.0</v>
      </c>
      <c r="CQ83" s="29">
        <v>1776.0</v>
      </c>
      <c r="CR83" s="29">
        <v>3727.0</v>
      </c>
      <c r="CS83" s="29">
        <v>1078.0</v>
      </c>
      <c r="CT83" s="29">
        <v>2364.0</v>
      </c>
      <c r="CU83" s="29">
        <v>2297.0</v>
      </c>
      <c r="CV83" s="29">
        <v>21032.0</v>
      </c>
      <c r="CW83" s="29">
        <v>1123.0</v>
      </c>
      <c r="CX83" s="29">
        <v>2162.0</v>
      </c>
      <c r="CY83" s="29">
        <v>2407.0</v>
      </c>
      <c r="CZ83" s="29">
        <v>2148.0</v>
      </c>
      <c r="DA83" s="29">
        <v>2509.0</v>
      </c>
      <c r="DB83" s="29">
        <v>3437.0</v>
      </c>
      <c r="DC83" s="29">
        <v>1865.0</v>
      </c>
      <c r="DD83" s="29">
        <v>16216.0</v>
      </c>
      <c r="DE83" s="29">
        <v>960.0</v>
      </c>
      <c r="DF83" s="29">
        <v>1863.0</v>
      </c>
      <c r="DG83" s="29">
        <v>2152.0</v>
      </c>
      <c r="DH83" s="29">
        <v>0.0</v>
      </c>
      <c r="DI83" s="29">
        <v>0.0</v>
      </c>
      <c r="DJ83" s="29">
        <v>1407.0</v>
      </c>
      <c r="DK83" s="29">
        <v>2196.0</v>
      </c>
      <c r="DL83" s="29">
        <v>5679.0</v>
      </c>
      <c r="DM83" s="29">
        <v>2323.0</v>
      </c>
      <c r="DN83" s="29">
        <v>1437.0</v>
      </c>
      <c r="DO83" s="29">
        <v>1763.0</v>
      </c>
      <c r="DP83" s="29">
        <v>11554.0</v>
      </c>
      <c r="DQ83" s="29">
        <v>1678.0</v>
      </c>
      <c r="DR83" s="29">
        <v>896.0</v>
      </c>
      <c r="DS83" s="29">
        <v>11262.0</v>
      </c>
      <c r="DT83" s="29">
        <v>1458.0</v>
      </c>
      <c r="DU83" s="29">
        <v>4250.0</v>
      </c>
      <c r="DV83" s="29">
        <v>7844.0</v>
      </c>
      <c r="DW83" s="29">
        <v>3317.0</v>
      </c>
      <c r="DX83" s="29">
        <v>537.0</v>
      </c>
      <c r="DY83" s="29">
        <v>1109.0</v>
      </c>
      <c r="DZ83" s="29">
        <v>945.0</v>
      </c>
      <c r="EA83" s="29">
        <v>754.0</v>
      </c>
      <c r="EB83" s="29">
        <v>1298.0</v>
      </c>
      <c r="EC83" s="29">
        <v>5226.0</v>
      </c>
      <c r="ED83" s="29">
        <v>7710.0</v>
      </c>
      <c r="EE83" s="29">
        <v>1253.0</v>
      </c>
      <c r="EF83" s="29">
        <v>1706.0</v>
      </c>
      <c r="EG83" s="29">
        <v>5357.0</v>
      </c>
      <c r="EH83" s="29">
        <v>2165.0</v>
      </c>
      <c r="EI83" s="29">
        <v>2446.0</v>
      </c>
      <c r="EJ83" s="29">
        <v>4458.0</v>
      </c>
      <c r="EK83" s="29">
        <v>2380.0</v>
      </c>
      <c r="EL83" s="29">
        <v>4716.0</v>
      </c>
      <c r="EM83" s="29">
        <v>3441.0</v>
      </c>
      <c r="EN83" s="29">
        <v>1970.0</v>
      </c>
      <c r="EO83" s="29">
        <v>4659.0</v>
      </c>
      <c r="EP83" s="29">
        <v>4343.0</v>
      </c>
      <c r="EQ83" s="29">
        <v>1583.0</v>
      </c>
      <c r="ER83" s="29">
        <v>1902.0</v>
      </c>
      <c r="ES83" s="29">
        <v>6877.0</v>
      </c>
      <c r="ET83" s="29">
        <v>10245.0</v>
      </c>
      <c r="EU83" s="29">
        <v>0.0</v>
      </c>
      <c r="EV83" s="29">
        <v>0.0</v>
      </c>
      <c r="EW83" s="29">
        <v>0.0</v>
      </c>
      <c r="EX83" s="29">
        <v>6094.0</v>
      </c>
      <c r="EY83" s="29">
        <v>799.0</v>
      </c>
      <c r="EZ83" s="29">
        <v>2677.0</v>
      </c>
      <c r="FA83" s="29">
        <v>911.0</v>
      </c>
      <c r="FB83" s="29">
        <v>1437.0</v>
      </c>
      <c r="FC83" s="29">
        <v>4909.0</v>
      </c>
      <c r="FD83" s="29">
        <v>1749.0</v>
      </c>
      <c r="FE83" s="29">
        <v>8204.0</v>
      </c>
      <c r="FF83" s="29">
        <v>3809.0</v>
      </c>
      <c r="FG83" s="29">
        <v>4071.0</v>
      </c>
      <c r="FH83" s="29">
        <v>4199.0</v>
      </c>
      <c r="FI83" s="29">
        <v>3632.0</v>
      </c>
      <c r="FJ83" s="29">
        <v>2120.0</v>
      </c>
      <c r="FK83" s="29">
        <v>3943.0</v>
      </c>
      <c r="FL83" s="29">
        <v>1244.0</v>
      </c>
      <c r="FM83" s="29">
        <v>5995.0</v>
      </c>
      <c r="FN83" s="29">
        <v>3766.0</v>
      </c>
      <c r="FO83" s="29">
        <v>1569.0</v>
      </c>
      <c r="FP83" s="29">
        <v>575.0</v>
      </c>
      <c r="FQ83" s="29">
        <v>1706.0</v>
      </c>
      <c r="FR83" s="29">
        <v>0.0</v>
      </c>
      <c r="FS83" s="29">
        <v>0.0</v>
      </c>
      <c r="FT83" s="29">
        <v>5177.0</v>
      </c>
      <c r="FU83" s="29">
        <v>1393.0</v>
      </c>
    </row>
    <row r="84">
      <c r="A84" s="28">
        <v>44713.0</v>
      </c>
      <c r="B84" s="29">
        <v>1973089.0</v>
      </c>
      <c r="C84" s="29">
        <v>25454.0</v>
      </c>
      <c r="D84" s="29">
        <v>14582.0</v>
      </c>
      <c r="E84" s="29">
        <v>16303.0</v>
      </c>
      <c r="F84" s="29">
        <v>31916.0</v>
      </c>
      <c r="G84" s="29">
        <v>12535.0</v>
      </c>
      <c r="H84" s="29">
        <v>25757.0</v>
      </c>
      <c r="I84" s="29">
        <v>7774.0</v>
      </c>
      <c r="J84" s="29">
        <v>15575.0</v>
      </c>
      <c r="K84" s="29">
        <v>14622.0</v>
      </c>
      <c r="L84" s="29">
        <v>129189.0</v>
      </c>
      <c r="M84" s="29">
        <v>6969.0</v>
      </c>
      <c r="N84" s="29">
        <v>15053.0</v>
      </c>
      <c r="O84" s="29">
        <v>16110.0</v>
      </c>
      <c r="P84" s="29">
        <v>13706.0</v>
      </c>
      <c r="Q84" s="29">
        <v>16856.0</v>
      </c>
      <c r="R84" s="29">
        <v>21498.0</v>
      </c>
      <c r="S84" s="29">
        <v>14875.0</v>
      </c>
      <c r="T84" s="29">
        <v>103901.0</v>
      </c>
      <c r="U84" s="29">
        <v>8064.0</v>
      </c>
      <c r="V84" s="29">
        <v>14516.0</v>
      </c>
      <c r="W84" s="29">
        <v>16329.0</v>
      </c>
      <c r="X84" s="29">
        <v>0.0</v>
      </c>
      <c r="Y84" s="29">
        <v>0.0</v>
      </c>
      <c r="Z84" s="29">
        <v>10055.0</v>
      </c>
      <c r="AA84" s="29">
        <v>19380.0</v>
      </c>
      <c r="AB84" s="29">
        <v>37855.0</v>
      </c>
      <c r="AC84" s="29">
        <v>14677.0</v>
      </c>
      <c r="AD84" s="29">
        <v>10379.0</v>
      </c>
      <c r="AE84" s="29">
        <v>12332.0</v>
      </c>
      <c r="AF84" s="29">
        <v>87717.0</v>
      </c>
      <c r="AG84" s="29">
        <v>10807.0</v>
      </c>
      <c r="AH84" s="29">
        <v>5298.0</v>
      </c>
      <c r="AI84" s="29">
        <v>69760.0</v>
      </c>
      <c r="AJ84" s="29">
        <v>10087.0</v>
      </c>
      <c r="AK84" s="29">
        <v>29114.0</v>
      </c>
      <c r="AL84" s="29">
        <v>53513.0</v>
      </c>
      <c r="AM84" s="29">
        <v>21780.0</v>
      </c>
      <c r="AN84" s="29">
        <v>2817.0</v>
      </c>
      <c r="AO84" s="29">
        <v>6407.0</v>
      </c>
      <c r="AP84" s="29">
        <v>5810.0</v>
      </c>
      <c r="AQ84" s="29">
        <v>5035.0</v>
      </c>
      <c r="AR84" s="29">
        <v>8147.0</v>
      </c>
      <c r="AS84" s="29">
        <v>35298.0</v>
      </c>
      <c r="AT84" s="29">
        <v>64108.0</v>
      </c>
      <c r="AU84" s="29">
        <v>10162.0</v>
      </c>
      <c r="AV84" s="29">
        <v>11395.0</v>
      </c>
      <c r="AW84" s="29">
        <v>38575.0</v>
      </c>
      <c r="AX84" s="29">
        <v>16935.0</v>
      </c>
      <c r="AY84" s="29">
        <v>18238.0</v>
      </c>
      <c r="AZ84" s="29">
        <v>32142.0</v>
      </c>
      <c r="BA84" s="29">
        <v>18855.0</v>
      </c>
      <c r="BB84" s="29">
        <v>32662.0</v>
      </c>
      <c r="BC84" s="29">
        <v>22795.0</v>
      </c>
      <c r="BD84" s="29">
        <v>13059.0</v>
      </c>
      <c r="BE84" s="29">
        <v>34001.0</v>
      </c>
      <c r="BF84" s="29">
        <v>27679.0</v>
      </c>
      <c r="BG84" s="29">
        <v>11185.0</v>
      </c>
      <c r="BH84" s="29">
        <v>14052.0</v>
      </c>
      <c r="BI84" s="29">
        <v>49724.0</v>
      </c>
      <c r="BJ84" s="29">
        <v>67395.0</v>
      </c>
      <c r="BK84" s="29">
        <v>0.0</v>
      </c>
      <c r="BL84" s="29">
        <v>0.0</v>
      </c>
      <c r="BM84" s="29">
        <v>0.0</v>
      </c>
      <c r="BN84" s="29">
        <v>42408.0</v>
      </c>
      <c r="BO84" s="29">
        <v>5263.0</v>
      </c>
      <c r="BP84" s="29">
        <v>18540.0</v>
      </c>
      <c r="BQ84" s="29">
        <v>6047.0</v>
      </c>
      <c r="BR84" s="29">
        <v>9864.0</v>
      </c>
      <c r="BS84" s="29">
        <v>34990.0</v>
      </c>
      <c r="BT84" s="29">
        <v>12943.0</v>
      </c>
      <c r="BU84" s="29">
        <v>62443.0</v>
      </c>
      <c r="BV84" s="29">
        <v>27115.0</v>
      </c>
      <c r="BW84" s="29">
        <v>29697.0</v>
      </c>
      <c r="BX84" s="29">
        <v>30389.0</v>
      </c>
      <c r="BY84" s="29">
        <v>23781.0</v>
      </c>
      <c r="BZ84" s="29">
        <v>17856.0</v>
      </c>
      <c r="CA84" s="29">
        <v>30336.0</v>
      </c>
      <c r="CB84" s="29">
        <v>8137.0</v>
      </c>
      <c r="CC84" s="29">
        <v>36623.0</v>
      </c>
      <c r="CD84" s="29">
        <v>25744.0</v>
      </c>
      <c r="CE84" s="29">
        <v>12965.0</v>
      </c>
      <c r="CF84" s="29">
        <v>3590.0</v>
      </c>
      <c r="CG84" s="29">
        <v>11729.0</v>
      </c>
      <c r="CH84" s="29">
        <v>0.0</v>
      </c>
      <c r="CI84" s="29">
        <v>0.0</v>
      </c>
      <c r="CJ84" s="29">
        <v>26359.0</v>
      </c>
      <c r="CK84" s="29">
        <v>10441.0</v>
      </c>
      <c r="CL84" s="29">
        <v>447087.0</v>
      </c>
      <c r="CM84" s="29">
        <v>5337.0</v>
      </c>
      <c r="CN84" s="29">
        <v>4289.0</v>
      </c>
      <c r="CO84" s="29">
        <v>4152.0</v>
      </c>
      <c r="CP84" s="29">
        <v>7553.0</v>
      </c>
      <c r="CQ84" s="29">
        <v>3090.0</v>
      </c>
      <c r="CR84" s="29">
        <v>4744.0</v>
      </c>
      <c r="CS84" s="29">
        <v>1697.0</v>
      </c>
      <c r="CT84" s="29">
        <v>3242.0</v>
      </c>
      <c r="CU84" s="29">
        <v>2640.0</v>
      </c>
      <c r="CV84" s="29">
        <v>25398.0</v>
      </c>
      <c r="CW84" s="29">
        <v>1521.0</v>
      </c>
      <c r="CX84" s="29">
        <v>3247.0</v>
      </c>
      <c r="CY84" s="29">
        <v>3904.0</v>
      </c>
      <c r="CZ84" s="29">
        <v>3022.0</v>
      </c>
      <c r="DA84" s="29">
        <v>3568.0</v>
      </c>
      <c r="DB84" s="29">
        <v>3932.0</v>
      </c>
      <c r="DC84" s="29">
        <v>4297.0</v>
      </c>
      <c r="DD84" s="29">
        <v>24743.0</v>
      </c>
      <c r="DE84" s="29">
        <v>1945.0</v>
      </c>
      <c r="DF84" s="29">
        <v>4199.0</v>
      </c>
      <c r="DG84" s="29">
        <v>4306.0</v>
      </c>
      <c r="DH84" s="29">
        <v>0.0</v>
      </c>
      <c r="DI84" s="29">
        <v>0.0</v>
      </c>
      <c r="DJ84" s="29">
        <v>2128.0</v>
      </c>
      <c r="DK84" s="29">
        <v>4744.0</v>
      </c>
      <c r="DL84" s="29">
        <v>6900.0</v>
      </c>
      <c r="DM84" s="29">
        <v>3331.0</v>
      </c>
      <c r="DN84" s="29">
        <v>2189.0</v>
      </c>
      <c r="DO84" s="29">
        <v>2454.0</v>
      </c>
      <c r="DP84" s="29">
        <v>19354.0</v>
      </c>
      <c r="DQ84" s="29">
        <v>1722.0</v>
      </c>
      <c r="DR84" s="29">
        <v>930.0</v>
      </c>
      <c r="DS84" s="29">
        <v>13124.0</v>
      </c>
      <c r="DT84" s="29">
        <v>1869.0</v>
      </c>
      <c r="DU84" s="29">
        <v>7230.0</v>
      </c>
      <c r="DV84" s="29">
        <v>12808.0</v>
      </c>
      <c r="DW84" s="29">
        <v>3819.0</v>
      </c>
      <c r="DX84" s="29">
        <v>542.0</v>
      </c>
      <c r="DY84" s="29">
        <v>1164.0</v>
      </c>
      <c r="DZ84" s="29">
        <v>1019.0</v>
      </c>
      <c r="EA84" s="29">
        <v>1156.0</v>
      </c>
      <c r="EB84" s="29">
        <v>1590.0</v>
      </c>
      <c r="EC84" s="29">
        <v>7138.0</v>
      </c>
      <c r="ED84" s="29">
        <v>17898.0</v>
      </c>
      <c r="EE84" s="29">
        <v>2355.0</v>
      </c>
      <c r="EF84" s="29">
        <v>3123.0</v>
      </c>
      <c r="EG84" s="29">
        <v>6923.0</v>
      </c>
      <c r="EH84" s="29">
        <v>4544.0</v>
      </c>
      <c r="EI84" s="29">
        <v>3780.0</v>
      </c>
      <c r="EJ84" s="29">
        <v>8450.0</v>
      </c>
      <c r="EK84" s="29">
        <v>5545.0</v>
      </c>
      <c r="EL84" s="29">
        <v>7288.0</v>
      </c>
      <c r="EM84" s="29">
        <v>4480.0</v>
      </c>
      <c r="EN84" s="29">
        <v>2424.0</v>
      </c>
      <c r="EO84" s="29">
        <v>7612.0</v>
      </c>
      <c r="EP84" s="29">
        <v>6016.0</v>
      </c>
      <c r="EQ84" s="29">
        <v>2731.0</v>
      </c>
      <c r="ER84" s="29">
        <v>3416.0</v>
      </c>
      <c r="ES84" s="29">
        <v>11921.0</v>
      </c>
      <c r="ET84" s="29">
        <v>13901.0</v>
      </c>
      <c r="EU84" s="29">
        <v>0.0</v>
      </c>
      <c r="EV84" s="29">
        <v>0.0</v>
      </c>
      <c r="EW84" s="29">
        <v>0.0</v>
      </c>
      <c r="EX84" s="29">
        <v>9265.0</v>
      </c>
      <c r="EY84" s="29">
        <v>827.0</v>
      </c>
      <c r="EZ84" s="29">
        <v>4091.0</v>
      </c>
      <c r="FA84" s="29">
        <v>1236.0</v>
      </c>
      <c r="FB84" s="29">
        <v>2444.0</v>
      </c>
      <c r="FC84" s="29">
        <v>8131.0</v>
      </c>
      <c r="FD84" s="29">
        <v>2872.0</v>
      </c>
      <c r="FE84" s="29">
        <v>17504.0</v>
      </c>
      <c r="FF84" s="29">
        <v>5929.0</v>
      </c>
      <c r="FG84" s="29">
        <v>7067.0</v>
      </c>
      <c r="FH84" s="29">
        <v>7172.0</v>
      </c>
      <c r="FI84" s="29">
        <v>5337.0</v>
      </c>
      <c r="FJ84" s="29">
        <v>5756.0</v>
      </c>
      <c r="FK84" s="29">
        <v>7894.0</v>
      </c>
      <c r="FL84" s="29">
        <v>1642.0</v>
      </c>
      <c r="FM84" s="29">
        <v>8266.0</v>
      </c>
      <c r="FN84" s="29">
        <v>6894.0</v>
      </c>
      <c r="FO84" s="29">
        <v>2818.0</v>
      </c>
      <c r="FP84" s="29">
        <v>684.0</v>
      </c>
      <c r="FQ84" s="29">
        <v>2465.0</v>
      </c>
      <c r="FR84" s="29">
        <v>0.0</v>
      </c>
      <c r="FS84" s="29">
        <v>0.0</v>
      </c>
      <c r="FT84" s="29">
        <v>6456.0</v>
      </c>
      <c r="FU84" s="29">
        <v>2729.0</v>
      </c>
    </row>
    <row r="85">
      <c r="A85" s="28">
        <v>44743.0</v>
      </c>
      <c r="B85" s="29">
        <v>2315794.0</v>
      </c>
      <c r="C85" s="29">
        <v>29427.0</v>
      </c>
      <c r="D85" s="29">
        <v>16848.0</v>
      </c>
      <c r="E85" s="29">
        <v>18809.0</v>
      </c>
      <c r="F85" s="29">
        <v>37254.0</v>
      </c>
      <c r="G85" s="29">
        <v>14541.0</v>
      </c>
      <c r="H85" s="29">
        <v>29184.0</v>
      </c>
      <c r="I85" s="29">
        <v>9291.0</v>
      </c>
      <c r="J85" s="29">
        <v>18510.0</v>
      </c>
      <c r="K85" s="29">
        <v>17045.0</v>
      </c>
      <c r="L85" s="29">
        <v>150840.0</v>
      </c>
      <c r="M85" s="29">
        <v>8369.0</v>
      </c>
      <c r="N85" s="29">
        <v>17784.0</v>
      </c>
      <c r="O85" s="29">
        <v>19242.0</v>
      </c>
      <c r="P85" s="29">
        <v>15653.0</v>
      </c>
      <c r="Q85" s="29">
        <v>20284.0</v>
      </c>
      <c r="R85" s="29">
        <v>24601.0</v>
      </c>
      <c r="S85" s="29">
        <v>17244.0</v>
      </c>
      <c r="T85" s="29">
        <v>124292.0</v>
      </c>
      <c r="U85" s="29">
        <v>9750.0</v>
      </c>
      <c r="V85" s="29">
        <v>16779.0</v>
      </c>
      <c r="W85" s="29">
        <v>20118.0</v>
      </c>
      <c r="X85" s="29">
        <v>0.0</v>
      </c>
      <c r="Y85" s="29">
        <v>0.0</v>
      </c>
      <c r="Z85" s="29">
        <v>11537.0</v>
      </c>
      <c r="AA85" s="29">
        <v>22650.0</v>
      </c>
      <c r="AB85" s="29">
        <v>43332.0</v>
      </c>
      <c r="AC85" s="29">
        <v>17312.0</v>
      </c>
      <c r="AD85" s="29">
        <v>12853.0</v>
      </c>
      <c r="AE85" s="29">
        <v>14499.0</v>
      </c>
      <c r="AF85" s="29">
        <v>106210.0</v>
      </c>
      <c r="AG85" s="29">
        <v>12302.0</v>
      </c>
      <c r="AH85" s="29">
        <v>6455.0</v>
      </c>
      <c r="AI85" s="29">
        <v>82293.0</v>
      </c>
      <c r="AJ85" s="29">
        <v>11836.0</v>
      </c>
      <c r="AK85" s="29">
        <v>34086.0</v>
      </c>
      <c r="AL85" s="29">
        <v>61954.0</v>
      </c>
      <c r="AM85" s="29">
        <v>25218.0</v>
      </c>
      <c r="AN85" s="29">
        <v>3313.0</v>
      </c>
      <c r="AO85" s="29">
        <v>7401.0</v>
      </c>
      <c r="AP85" s="29">
        <v>6761.0</v>
      </c>
      <c r="AQ85" s="29">
        <v>5991.0</v>
      </c>
      <c r="AR85" s="29">
        <v>9537.0</v>
      </c>
      <c r="AS85" s="29">
        <v>41201.0</v>
      </c>
      <c r="AT85" s="29">
        <v>73818.0</v>
      </c>
      <c r="AU85" s="29">
        <v>11788.0</v>
      </c>
      <c r="AV85" s="29">
        <v>13153.0</v>
      </c>
      <c r="AW85" s="29">
        <v>45692.0</v>
      </c>
      <c r="AX85" s="29">
        <v>20667.0</v>
      </c>
      <c r="AY85" s="29">
        <v>21294.0</v>
      </c>
      <c r="AZ85" s="29">
        <v>38067.0</v>
      </c>
      <c r="BA85" s="29">
        <v>22486.0</v>
      </c>
      <c r="BB85" s="29">
        <v>38296.0</v>
      </c>
      <c r="BC85" s="29">
        <v>27229.0</v>
      </c>
      <c r="BD85" s="29">
        <v>14974.0</v>
      </c>
      <c r="BE85" s="29">
        <v>39310.0</v>
      </c>
      <c r="BF85" s="29">
        <v>32365.0</v>
      </c>
      <c r="BG85" s="29">
        <v>13147.0</v>
      </c>
      <c r="BH85" s="29">
        <v>16473.0</v>
      </c>
      <c r="BI85" s="29">
        <v>57882.0</v>
      </c>
      <c r="BJ85" s="29">
        <v>79440.0</v>
      </c>
      <c r="BK85" s="29">
        <v>0.0</v>
      </c>
      <c r="BL85" s="29">
        <v>0.0</v>
      </c>
      <c r="BM85" s="29">
        <v>0.0</v>
      </c>
      <c r="BN85" s="29">
        <v>49945.0</v>
      </c>
      <c r="BO85" s="29">
        <v>6365.0</v>
      </c>
      <c r="BP85" s="29">
        <v>21897.0</v>
      </c>
      <c r="BQ85" s="29">
        <v>6882.0</v>
      </c>
      <c r="BR85" s="29">
        <v>11552.0</v>
      </c>
      <c r="BS85" s="29">
        <v>40497.0</v>
      </c>
      <c r="BT85" s="29">
        <v>15159.0</v>
      </c>
      <c r="BU85" s="29">
        <v>73055.0</v>
      </c>
      <c r="BV85" s="29">
        <v>31754.0</v>
      </c>
      <c r="BW85" s="29">
        <v>34995.0</v>
      </c>
      <c r="BX85" s="29">
        <v>36403.0</v>
      </c>
      <c r="BY85" s="29">
        <v>27731.0</v>
      </c>
      <c r="BZ85" s="29">
        <v>21375.0</v>
      </c>
      <c r="CA85" s="29">
        <v>34345.0</v>
      </c>
      <c r="CB85" s="29">
        <v>9502.0</v>
      </c>
      <c r="CC85" s="29">
        <v>43614.0</v>
      </c>
      <c r="CD85" s="29">
        <v>30460.0</v>
      </c>
      <c r="CE85" s="29">
        <v>15733.0</v>
      </c>
      <c r="CF85" s="29">
        <v>4178.0</v>
      </c>
      <c r="CG85" s="29">
        <v>13305.0</v>
      </c>
      <c r="CH85" s="29">
        <v>0.0</v>
      </c>
      <c r="CI85" s="29">
        <v>0.0</v>
      </c>
      <c r="CJ85" s="29">
        <v>30276.0</v>
      </c>
      <c r="CK85" s="29">
        <v>12260.0</v>
      </c>
      <c r="CL85" s="29">
        <v>342705.0</v>
      </c>
      <c r="CM85" s="29">
        <v>3973.0</v>
      </c>
      <c r="CN85" s="29">
        <v>2266.0</v>
      </c>
      <c r="CO85" s="29">
        <v>2506.0</v>
      </c>
      <c r="CP85" s="29">
        <v>5338.0</v>
      </c>
      <c r="CQ85" s="29">
        <v>2006.0</v>
      </c>
      <c r="CR85" s="29">
        <v>3427.0</v>
      </c>
      <c r="CS85" s="29">
        <v>1517.0</v>
      </c>
      <c r="CT85" s="29">
        <v>2935.0</v>
      </c>
      <c r="CU85" s="29">
        <v>2423.0</v>
      </c>
      <c r="CV85" s="29">
        <v>21651.0</v>
      </c>
      <c r="CW85" s="29">
        <v>1400.0</v>
      </c>
      <c r="CX85" s="29">
        <v>2731.0</v>
      </c>
      <c r="CY85" s="29">
        <v>3132.0</v>
      </c>
      <c r="CZ85" s="29">
        <v>1947.0</v>
      </c>
      <c r="DA85" s="29">
        <v>3428.0</v>
      </c>
      <c r="DB85" s="29">
        <v>3103.0</v>
      </c>
      <c r="DC85" s="29">
        <v>2369.0</v>
      </c>
      <c r="DD85" s="29">
        <v>20391.0</v>
      </c>
      <c r="DE85" s="29">
        <v>1686.0</v>
      </c>
      <c r="DF85" s="29">
        <v>2263.0</v>
      </c>
      <c r="DG85" s="29">
        <v>3789.0</v>
      </c>
      <c r="DH85" s="29">
        <v>0.0</v>
      </c>
      <c r="DI85" s="29">
        <v>0.0</v>
      </c>
      <c r="DJ85" s="29">
        <v>1482.0</v>
      </c>
      <c r="DK85" s="29">
        <v>3270.0</v>
      </c>
      <c r="DL85" s="29">
        <v>5477.0</v>
      </c>
      <c r="DM85" s="29">
        <v>2635.0</v>
      </c>
      <c r="DN85" s="29">
        <v>2474.0</v>
      </c>
      <c r="DO85" s="29">
        <v>2167.0</v>
      </c>
      <c r="DP85" s="29">
        <v>18493.0</v>
      </c>
      <c r="DQ85" s="29">
        <v>1495.0</v>
      </c>
      <c r="DR85" s="29">
        <v>1157.0</v>
      </c>
      <c r="DS85" s="29">
        <v>12533.0</v>
      </c>
      <c r="DT85" s="29">
        <v>1749.0</v>
      </c>
      <c r="DU85" s="29">
        <v>4972.0</v>
      </c>
      <c r="DV85" s="29">
        <v>8441.0</v>
      </c>
      <c r="DW85" s="29">
        <v>3438.0</v>
      </c>
      <c r="DX85" s="29">
        <v>496.0</v>
      </c>
      <c r="DY85" s="29">
        <v>994.0</v>
      </c>
      <c r="DZ85" s="29">
        <v>951.0</v>
      </c>
      <c r="EA85" s="29">
        <v>956.0</v>
      </c>
      <c r="EB85" s="29">
        <v>1390.0</v>
      </c>
      <c r="EC85" s="29">
        <v>5903.0</v>
      </c>
      <c r="ED85" s="29">
        <v>9710.0</v>
      </c>
      <c r="EE85" s="29">
        <v>1626.0</v>
      </c>
      <c r="EF85" s="29">
        <v>1758.0</v>
      </c>
      <c r="EG85" s="29">
        <v>7117.0</v>
      </c>
      <c r="EH85" s="29">
        <v>3732.0</v>
      </c>
      <c r="EI85" s="29">
        <v>3056.0</v>
      </c>
      <c r="EJ85" s="29">
        <v>5925.0</v>
      </c>
      <c r="EK85" s="29">
        <v>3631.0</v>
      </c>
      <c r="EL85" s="29">
        <v>5634.0</v>
      </c>
      <c r="EM85" s="29">
        <v>4434.0</v>
      </c>
      <c r="EN85" s="29">
        <v>1915.0</v>
      </c>
      <c r="EO85" s="29">
        <v>5309.0</v>
      </c>
      <c r="EP85" s="29">
        <v>4686.0</v>
      </c>
      <c r="EQ85" s="29">
        <v>1962.0</v>
      </c>
      <c r="ER85" s="29">
        <v>2421.0</v>
      </c>
      <c r="ES85" s="29">
        <v>8158.0</v>
      </c>
      <c r="ET85" s="29">
        <v>12045.0</v>
      </c>
      <c r="EU85" s="29">
        <v>0.0</v>
      </c>
      <c r="EV85" s="29">
        <v>0.0</v>
      </c>
      <c r="EW85" s="29">
        <v>0.0</v>
      </c>
      <c r="EX85" s="29">
        <v>7537.0</v>
      </c>
      <c r="EY85" s="29">
        <v>1102.0</v>
      </c>
      <c r="EZ85" s="29">
        <v>3357.0</v>
      </c>
      <c r="FA85" s="29">
        <v>835.0</v>
      </c>
      <c r="FB85" s="29">
        <v>1688.0</v>
      </c>
      <c r="FC85" s="29">
        <v>5507.0</v>
      </c>
      <c r="FD85" s="29">
        <v>2216.0</v>
      </c>
      <c r="FE85" s="29">
        <v>10612.0</v>
      </c>
      <c r="FF85" s="29">
        <v>4639.0</v>
      </c>
      <c r="FG85" s="29">
        <v>5298.0</v>
      </c>
      <c r="FH85" s="29">
        <v>6014.0</v>
      </c>
      <c r="FI85" s="29">
        <v>3950.0</v>
      </c>
      <c r="FJ85" s="29">
        <v>3519.0</v>
      </c>
      <c r="FK85" s="29">
        <v>4009.0</v>
      </c>
      <c r="FL85" s="29">
        <v>1365.0</v>
      </c>
      <c r="FM85" s="29">
        <v>6991.0</v>
      </c>
      <c r="FN85" s="29">
        <v>4716.0</v>
      </c>
      <c r="FO85" s="29">
        <v>2768.0</v>
      </c>
      <c r="FP85" s="29">
        <v>588.0</v>
      </c>
      <c r="FQ85" s="29">
        <v>1576.0</v>
      </c>
      <c r="FR85" s="29">
        <v>0.0</v>
      </c>
      <c r="FS85" s="29">
        <v>0.0</v>
      </c>
      <c r="FT85" s="29">
        <v>3917.0</v>
      </c>
      <c r="FU85" s="29">
        <v>1819.0</v>
      </c>
    </row>
    <row r="87">
      <c r="B87" s="30">
        <f t="array" ref="B87:C87">INDEX(LINEST(B2:B85),0)</f>
        <v>-4500.552901</v>
      </c>
      <c r="C87" s="30">
        <v>2630108.9030407346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9.29"/>
    <col customWidth="1" min="3" max="3" width="14.0"/>
    <col customWidth="1" min="4" max="4" width="14.71"/>
    <col customWidth="1" min="5" max="5" width="14.0"/>
    <col customWidth="1" min="6" max="6" width="13.43"/>
    <col customWidth="1" min="9" max="9" width="14.0"/>
    <col customWidth="1" min="10" max="10" width="14.29"/>
    <col customWidth="1" min="11" max="11" width="14.57"/>
    <col customWidth="1" min="13" max="13" width="14.0"/>
    <col customWidth="1" min="14" max="14" width="14.71"/>
    <col customWidth="1" min="15" max="15" width="14.0"/>
    <col customWidth="1" min="16" max="16" width="13.43"/>
    <col customWidth="1" min="19" max="19" width="14.0"/>
    <col customWidth="1" min="22" max="22" width="14.0"/>
    <col customWidth="1" min="23" max="23" width="14.71"/>
    <col customWidth="1" min="24" max="24" width="14.0"/>
    <col customWidth="1" min="25" max="25" width="13.43"/>
    <col customWidth="1" min="28" max="28" width="14.0"/>
    <col customWidth="1" min="29" max="29" width="14.29"/>
    <col customWidth="1" min="30" max="30" width="14.57"/>
    <col customWidth="1" min="32" max="32" width="14.0"/>
    <col customWidth="1" min="33" max="33" width="14.71"/>
    <col customWidth="1" min="34" max="34" width="14.0"/>
    <col customWidth="1" min="35" max="35" width="13.43"/>
    <col customWidth="1" min="38" max="38" width="14.0"/>
    <col customWidth="1" min="39" max="39" width="14.29"/>
    <col customWidth="1" min="40" max="40" width="14.57"/>
    <col customWidth="1" min="42" max="42" width="14.0"/>
    <col customWidth="1" min="43" max="43" width="14.71"/>
    <col customWidth="1" min="44" max="44" width="14.0"/>
    <col customWidth="1" min="45" max="45" width="13.43"/>
    <col customWidth="1" min="48" max="48" width="14.0"/>
    <col customWidth="1" min="49" max="49" width="14.29"/>
    <col customWidth="1" min="50" max="50" width="14.57"/>
    <col customWidth="1" min="52" max="52" width="14.0"/>
    <col customWidth="1" min="53" max="53" width="14.71"/>
    <col customWidth="1" min="54" max="54" width="14.0"/>
    <col customWidth="1" min="55" max="55" width="13.43"/>
    <col customWidth="1" min="58" max="58" width="14.0"/>
    <col customWidth="1" min="59" max="59" width="14.29"/>
    <col customWidth="1" min="60" max="60" width="14.57"/>
    <col customWidth="1" min="62" max="62" width="14.0"/>
    <col customWidth="1" min="63" max="63" width="14.71"/>
    <col customWidth="1" min="64" max="64" width="14.0"/>
    <col customWidth="1" min="65" max="65" width="13.43"/>
    <col customWidth="1" min="68" max="68" width="14.14"/>
    <col customWidth="1" min="70" max="70" width="14.29"/>
    <col customWidth="1" min="71" max="71" width="14.0"/>
    <col customWidth="1" min="72" max="72" width="14.71"/>
    <col customWidth="1" min="73" max="73" width="14.0"/>
    <col customWidth="1" min="74" max="74" width="13.43"/>
    <col customWidth="1" min="77" max="77" width="14.0"/>
    <col customWidth="1" min="78" max="78" width="14.29"/>
    <col customWidth="1" min="79" max="79" width="14.57"/>
    <col customWidth="1" min="81" max="81" width="14.29"/>
    <col customWidth="1" min="82" max="82" width="14.0"/>
    <col customWidth="1" min="83" max="83" width="14.71"/>
    <col customWidth="1" min="84" max="84" width="14.0"/>
    <col customWidth="1" min="85" max="85" width="13.57"/>
  </cols>
  <sheetData>
    <row r="1">
      <c r="A1" s="7" t="str">
        <f>In!A2</f>
        <v>в том числе:Ненецкий авт.округ</v>
      </c>
      <c r="B1" s="17">
        <f>In!B2</f>
        <v>117.25</v>
      </c>
      <c r="C1" s="18">
        <f>In!C2</f>
        <v>196</v>
      </c>
      <c r="D1" s="18">
        <f>In!D2</f>
        <v>167</v>
      </c>
      <c r="E1" s="18">
        <f>In!E2</f>
        <v>190</v>
      </c>
      <c r="F1" s="18">
        <f>In!F2</f>
        <v>171</v>
      </c>
      <c r="G1" s="18">
        <f>In!G2</f>
        <v>158</v>
      </c>
      <c r="H1" s="18">
        <f>In!H2</f>
        <v>196</v>
      </c>
      <c r="I1" s="18">
        <f>In!I2</f>
        <v>211</v>
      </c>
      <c r="J1" s="18">
        <f>In!J2</f>
        <v>242</v>
      </c>
      <c r="K1" s="19">
        <f>In!K2</f>
        <v>217</v>
      </c>
      <c r="L1" s="17">
        <f>In!L2</f>
        <v>189.6666667</v>
      </c>
      <c r="M1" s="18">
        <f>In!M2</f>
        <v>180</v>
      </c>
      <c r="N1" s="18">
        <f>In!N2</f>
        <v>153</v>
      </c>
      <c r="O1" s="18">
        <f>In!O2</f>
        <v>144</v>
      </c>
      <c r="P1" s="18">
        <f>In!P2</f>
        <v>167</v>
      </c>
      <c r="Q1" s="18">
        <f>In!Q2</f>
        <v>185</v>
      </c>
      <c r="R1" s="18">
        <f>In!R2</f>
        <v>187</v>
      </c>
      <c r="S1" s="18">
        <f>In!S2</f>
        <v>177</v>
      </c>
      <c r="T1" s="19">
        <f>In!T2</f>
        <v>188</v>
      </c>
      <c r="U1" s="17">
        <f>In!U2</f>
        <v>150</v>
      </c>
      <c r="V1" s="18">
        <f>In!V2</f>
        <v>177</v>
      </c>
      <c r="W1" s="18">
        <f>In!W2</f>
        <v>115</v>
      </c>
      <c r="X1" s="18">
        <f>In!X2</f>
        <v>288</v>
      </c>
      <c r="Y1" s="18">
        <f>In!Y2</f>
        <v>138</v>
      </c>
      <c r="Z1" s="18">
        <f>In!Z2</f>
        <v>140</v>
      </c>
      <c r="AA1" s="18">
        <f>In!AA2</f>
        <v>208</v>
      </c>
      <c r="AB1" s="18">
        <f>In!AB2</f>
        <v>211</v>
      </c>
      <c r="AC1" s="18">
        <f>In!AC2</f>
        <v>205</v>
      </c>
      <c r="AD1" s="19">
        <f>In!AD2</f>
        <v>205</v>
      </c>
      <c r="AE1" s="17">
        <f>In!AE2</f>
        <v>174.6666667</v>
      </c>
      <c r="AF1" s="18">
        <f>In!AF2</f>
        <v>228</v>
      </c>
      <c r="AG1" s="18">
        <f>In!AG2</f>
        <v>159</v>
      </c>
      <c r="AH1" s="18">
        <f>In!AH2</f>
        <v>246</v>
      </c>
      <c r="AI1" s="18">
        <f>In!AI2</f>
        <v>227</v>
      </c>
      <c r="AJ1" s="18">
        <f>In!AJ2</f>
        <v>147</v>
      </c>
      <c r="AK1" s="18">
        <f>In!AK2</f>
        <v>203</v>
      </c>
      <c r="AL1" s="18">
        <f>In!AL2</f>
        <v>183</v>
      </c>
      <c r="AM1" s="18">
        <f>In!AM2</f>
        <v>228</v>
      </c>
      <c r="AN1" s="19">
        <f>In!AN2</f>
        <v>181</v>
      </c>
      <c r="AO1" s="17">
        <f>In!AO2</f>
        <v>187</v>
      </c>
      <c r="AP1" s="18">
        <f>In!AP2</f>
        <v>163</v>
      </c>
      <c r="AQ1" s="18">
        <f>In!AQ2</f>
        <v>205</v>
      </c>
      <c r="AR1" s="18">
        <f>In!AR2</f>
        <v>227</v>
      </c>
      <c r="AS1" s="18">
        <f>In!AS2</f>
        <v>249</v>
      </c>
      <c r="AT1" s="18">
        <f>In!AT2</f>
        <v>151</v>
      </c>
      <c r="AU1" s="18">
        <f>In!AU2</f>
        <v>155</v>
      </c>
      <c r="AV1" s="18">
        <f>In!AV2</f>
        <v>266</v>
      </c>
      <c r="AW1" s="18">
        <f>In!AW2</f>
        <v>207</v>
      </c>
      <c r="AX1" s="19">
        <f>In!AX2</f>
        <v>238</v>
      </c>
      <c r="AY1" s="17">
        <f>In!AY2</f>
        <v>0</v>
      </c>
      <c r="AZ1" s="18">
        <f>In!AZ2</f>
        <v>0</v>
      </c>
      <c r="BA1" s="18">
        <f>In!BA2</f>
        <v>0</v>
      </c>
      <c r="BB1" s="18">
        <f>In!BB2</f>
        <v>0</v>
      </c>
      <c r="BC1" s="18">
        <f>In!BC2</f>
        <v>0</v>
      </c>
      <c r="BD1" s="18">
        <f>In!BD2</f>
        <v>0</v>
      </c>
      <c r="BE1" s="18">
        <f>In!BE2</f>
        <v>0</v>
      </c>
      <c r="BF1" s="18">
        <f>In!BF2</f>
        <v>0</v>
      </c>
      <c r="BG1" s="18">
        <f>In!BG2</f>
        <v>0</v>
      </c>
      <c r="BH1" s="19">
        <f>In!BH2</f>
        <v>2477</v>
      </c>
      <c r="BI1" s="17">
        <f>In!BI2</f>
        <v>0</v>
      </c>
      <c r="BJ1" s="18">
        <f>In!BJ2</f>
        <v>0</v>
      </c>
      <c r="BK1" s="18">
        <f>In!BK2</f>
        <v>0</v>
      </c>
      <c r="BL1" s="18">
        <f>In!BL2</f>
        <v>0</v>
      </c>
      <c r="BM1" s="18">
        <f>In!BM2</f>
        <v>0</v>
      </c>
      <c r="BN1" s="18">
        <f>In!BN2</f>
        <v>0</v>
      </c>
      <c r="BO1" s="18">
        <f>In!BO2</f>
        <v>0</v>
      </c>
      <c r="BP1" s="19">
        <f>In!BP2</f>
        <v>0</v>
      </c>
      <c r="BQ1" s="17">
        <f>In!BQ2</f>
        <v>0</v>
      </c>
      <c r="BR1" s="18">
        <f>In!BR2</f>
        <v>0</v>
      </c>
      <c r="BS1" s="18">
        <f>In!BS2</f>
        <v>0</v>
      </c>
      <c r="BT1" s="18">
        <f>In!BT2</f>
        <v>0</v>
      </c>
      <c r="BU1" s="18">
        <f>In!BU2</f>
        <v>0</v>
      </c>
      <c r="BV1" s="18">
        <f>In!BV2</f>
        <v>0</v>
      </c>
      <c r="BW1" s="18">
        <f>In!BW2</f>
        <v>0</v>
      </c>
      <c r="BX1" s="18">
        <f>In!BX2</f>
        <v>0</v>
      </c>
      <c r="BY1" s="18">
        <f>In!BY2</f>
        <v>0</v>
      </c>
      <c r="BZ1" s="18">
        <f>In!BZ2</f>
        <v>0</v>
      </c>
      <c r="CA1" s="19">
        <f>In!CA2</f>
        <v>0</v>
      </c>
      <c r="CB1" s="17">
        <f>In!CB2</f>
        <v>0</v>
      </c>
      <c r="CC1" s="18">
        <f>In!CC2</f>
        <v>0</v>
      </c>
      <c r="CD1" s="18">
        <f>In!CD2</f>
        <v>0</v>
      </c>
      <c r="CE1" s="18">
        <f>In!CE2</f>
        <v>0</v>
      </c>
      <c r="CF1" s="18">
        <f>In!CF2</f>
        <v>0</v>
      </c>
      <c r="CG1" s="19">
        <f>In!CG2</f>
        <v>0</v>
      </c>
    </row>
    <row r="2">
      <c r="A2" s="12" t="s">
        <v>95</v>
      </c>
      <c r="B2" s="13">
        <v>13557.666666666686</v>
      </c>
      <c r="C2" s="14">
        <v>26844.0</v>
      </c>
      <c r="D2" s="14">
        <v>26211.0</v>
      </c>
      <c r="E2" s="14">
        <v>22945.0</v>
      </c>
      <c r="F2" s="14">
        <v>29052.0</v>
      </c>
      <c r="G2" s="14">
        <v>18530.0</v>
      </c>
      <c r="H2" s="14">
        <v>31769.0</v>
      </c>
      <c r="I2" s="14">
        <v>31236.0</v>
      </c>
      <c r="J2" s="14">
        <v>35931.0</v>
      </c>
      <c r="K2" s="15">
        <v>36792.0</v>
      </c>
      <c r="L2" s="13">
        <v>14172.333333333314</v>
      </c>
      <c r="M2" s="14">
        <v>19715.0</v>
      </c>
      <c r="N2" s="14">
        <v>17253.0</v>
      </c>
      <c r="O2" s="14">
        <v>28456.0</v>
      </c>
      <c r="P2" s="14">
        <v>23470.0</v>
      </c>
      <c r="Q2" s="14">
        <v>15326.0</v>
      </c>
      <c r="R2" s="14">
        <v>22354.0</v>
      </c>
      <c r="S2" s="14">
        <v>22410.0</v>
      </c>
      <c r="T2" s="15">
        <v>23408.0</v>
      </c>
      <c r="U2" s="13">
        <v>23734.333333333314</v>
      </c>
      <c r="V2" s="14">
        <v>20978.0</v>
      </c>
      <c r="W2" s="14">
        <v>23459.0</v>
      </c>
      <c r="X2" s="14">
        <v>26215.0</v>
      </c>
      <c r="Y2" s="14">
        <v>18181.0</v>
      </c>
      <c r="Z2" s="14">
        <v>14506.0</v>
      </c>
      <c r="AA2" s="14">
        <v>21911.0</v>
      </c>
      <c r="AB2" s="14">
        <v>21582.0</v>
      </c>
      <c r="AC2" s="14">
        <v>22985.0</v>
      </c>
      <c r="AD2" s="15">
        <v>20928.0</v>
      </c>
      <c r="AE2" s="13">
        <v>17375.0</v>
      </c>
      <c r="AF2" s="14">
        <v>12781.0</v>
      </c>
      <c r="AG2" s="14">
        <v>15814.0</v>
      </c>
      <c r="AH2" s="14">
        <v>21571.0</v>
      </c>
      <c r="AI2" s="14">
        <v>17398.0</v>
      </c>
      <c r="AJ2" s="14">
        <v>17805.0</v>
      </c>
      <c r="AK2" s="14">
        <v>18729.0</v>
      </c>
      <c r="AL2" s="14">
        <v>22175.0</v>
      </c>
      <c r="AM2" s="14">
        <v>22516.0</v>
      </c>
      <c r="AN2" s="15">
        <v>10966.0</v>
      </c>
      <c r="AO2" s="13">
        <v>15579.333333333372</v>
      </c>
      <c r="AP2" s="14">
        <v>10370.0</v>
      </c>
      <c r="AQ2" s="14">
        <v>12351.0</v>
      </c>
      <c r="AR2" s="14">
        <v>5989.0</v>
      </c>
      <c r="AS2" s="14">
        <v>3202.0</v>
      </c>
      <c r="AT2" s="14">
        <v>5750.0</v>
      </c>
      <c r="AU2" s="14">
        <v>5482.0</v>
      </c>
      <c r="AV2" s="14">
        <v>11886.0</v>
      </c>
      <c r="AW2" s="14">
        <v>17300.0</v>
      </c>
      <c r="AX2" s="15">
        <v>5816.0</v>
      </c>
      <c r="AY2" s="13">
        <v>24588.333333333314</v>
      </c>
      <c r="AZ2" s="14">
        <v>24224.0</v>
      </c>
      <c r="BA2" s="14">
        <v>17513.0</v>
      </c>
      <c r="BB2" s="14">
        <v>18564.0</v>
      </c>
      <c r="BC2" s="14">
        <v>19846.0</v>
      </c>
      <c r="BD2" s="14">
        <v>12746.0</v>
      </c>
      <c r="BE2" s="14">
        <v>26534.0</v>
      </c>
      <c r="BF2" s="14">
        <v>29473.0</v>
      </c>
      <c r="BG2" s="14">
        <v>36760.0</v>
      </c>
      <c r="BH2" s="15">
        <v>26367.0</v>
      </c>
      <c r="BI2" s="13">
        <v>15254.666666666628</v>
      </c>
      <c r="BJ2" s="14">
        <v>-6413.0</v>
      </c>
      <c r="BK2" s="14">
        <v>-927.0</v>
      </c>
      <c r="BL2" s="14">
        <v>10428.0</v>
      </c>
      <c r="BM2" s="14">
        <v>16416.0</v>
      </c>
      <c r="BN2" s="14">
        <v>3837.0</v>
      </c>
      <c r="BO2" s="14">
        <v>12548.0</v>
      </c>
      <c r="BP2" s="15">
        <v>4456.0</v>
      </c>
      <c r="BQ2" s="13">
        <v>13418.0</v>
      </c>
      <c r="BR2" s="14">
        <v>27745.0</v>
      </c>
      <c r="BS2" s="14">
        <v>27354.0</v>
      </c>
      <c r="BT2" s="14">
        <v>14019.0</v>
      </c>
      <c r="BU2" s="14">
        <v>18262.0</v>
      </c>
      <c r="BV2" s="14">
        <v>46792.0</v>
      </c>
      <c r="BW2" s="14">
        <v>51330.0</v>
      </c>
      <c r="BX2" s="14">
        <v>55877.0</v>
      </c>
      <c r="BY2" s="14">
        <v>52179.0</v>
      </c>
      <c r="BZ2" s="14">
        <v>51030.0</v>
      </c>
      <c r="CA2" s="15">
        <v>58483.0</v>
      </c>
      <c r="CB2" s="13">
        <v>-20886.0</v>
      </c>
      <c r="CC2" s="14">
        <v>-8903.0</v>
      </c>
      <c r="CD2" s="14">
        <v>-13530.0</v>
      </c>
      <c r="CE2" s="14">
        <v>-11065.0</v>
      </c>
      <c r="CF2" s="14">
        <v>-21467.0</v>
      </c>
      <c r="CG2" s="15">
        <v>22882.0</v>
      </c>
    </row>
    <row r="3">
      <c r="A3" s="12" t="s">
        <v>67</v>
      </c>
      <c r="B3" s="13">
        <v>258.0</v>
      </c>
      <c r="C3" s="14">
        <v>353.0</v>
      </c>
      <c r="D3" s="14">
        <v>610.0</v>
      </c>
      <c r="E3" s="14">
        <v>860.0</v>
      </c>
      <c r="F3" s="14">
        <v>948.0</v>
      </c>
      <c r="G3" s="14">
        <v>909.0</v>
      </c>
      <c r="H3" s="14">
        <v>549.0</v>
      </c>
      <c r="I3" s="14">
        <v>855.0</v>
      </c>
      <c r="J3" s="14">
        <v>720.0</v>
      </c>
      <c r="K3" s="15">
        <v>755.0</v>
      </c>
      <c r="L3" s="13">
        <v>535.3333333333335</v>
      </c>
      <c r="M3" s="14">
        <v>294.0</v>
      </c>
      <c r="N3" s="14">
        <v>362.0</v>
      </c>
      <c r="O3" s="14">
        <v>893.0</v>
      </c>
      <c r="P3" s="14">
        <v>724.0</v>
      </c>
      <c r="Q3" s="14">
        <v>908.0</v>
      </c>
      <c r="R3" s="14">
        <v>368.0</v>
      </c>
      <c r="S3" s="14">
        <v>129.0</v>
      </c>
      <c r="T3" s="15">
        <v>44.0</v>
      </c>
      <c r="U3" s="13">
        <v>740.0</v>
      </c>
      <c r="V3" s="14">
        <v>470.0</v>
      </c>
      <c r="W3" s="14">
        <v>509.0</v>
      </c>
      <c r="X3" s="14">
        <v>926.0</v>
      </c>
      <c r="Y3" s="14">
        <v>659.0</v>
      </c>
      <c r="Z3" s="14">
        <v>907.0</v>
      </c>
      <c r="AA3" s="14">
        <v>437.0</v>
      </c>
      <c r="AB3" s="14">
        <v>248.0</v>
      </c>
      <c r="AC3" s="14">
        <v>290.0</v>
      </c>
      <c r="AD3" s="15">
        <v>401.0</v>
      </c>
      <c r="AE3" s="13">
        <v>312.33333333333303</v>
      </c>
      <c r="AF3" s="14">
        <v>35.0</v>
      </c>
      <c r="AG3" s="14">
        <v>-129.0</v>
      </c>
      <c r="AH3" s="14">
        <v>765.0</v>
      </c>
      <c r="AI3" s="14">
        <v>427.0</v>
      </c>
      <c r="AJ3" s="14">
        <v>1035.0</v>
      </c>
      <c r="AK3" s="14">
        <v>240.0</v>
      </c>
      <c r="AL3" s="14">
        <v>-334.0</v>
      </c>
      <c r="AM3" s="14">
        <v>-138.0</v>
      </c>
      <c r="AN3" s="15">
        <v>1.0</v>
      </c>
      <c r="AO3" s="13">
        <v>-54.0</v>
      </c>
      <c r="AP3" s="14">
        <v>461.0</v>
      </c>
      <c r="AQ3" s="14">
        <v>251.0</v>
      </c>
      <c r="AR3" s="14">
        <v>715.0</v>
      </c>
      <c r="AS3" s="14">
        <v>418.0</v>
      </c>
      <c r="AT3" s="14">
        <v>884.0</v>
      </c>
      <c r="AU3" s="14">
        <v>359.0</v>
      </c>
      <c r="AV3" s="14">
        <v>532.0</v>
      </c>
      <c r="AW3" s="14">
        <v>934.0</v>
      </c>
      <c r="AX3" s="15">
        <v>-269.0</v>
      </c>
      <c r="AY3" s="13">
        <v>455.3333333333335</v>
      </c>
      <c r="AZ3" s="14">
        <v>612.0</v>
      </c>
      <c r="BA3" s="14">
        <v>374.0</v>
      </c>
      <c r="BB3" s="14">
        <v>652.0</v>
      </c>
      <c r="BC3" s="14">
        <v>531.0</v>
      </c>
      <c r="BD3" s="14">
        <v>431.0</v>
      </c>
      <c r="BE3" s="14">
        <v>846.0</v>
      </c>
      <c r="BF3" s="14">
        <v>1626.0</v>
      </c>
      <c r="BG3" s="14">
        <v>1325.0</v>
      </c>
      <c r="BH3" s="15">
        <v>1425.0</v>
      </c>
      <c r="BI3" s="13">
        <v>817.3333333333335</v>
      </c>
      <c r="BJ3" s="14">
        <v>358.0</v>
      </c>
      <c r="BK3" s="14">
        <v>203.0</v>
      </c>
      <c r="BL3" s="14">
        <v>313.0</v>
      </c>
      <c r="BM3" s="14">
        <v>441.0</v>
      </c>
      <c r="BN3" s="14">
        <v>-149.0</v>
      </c>
      <c r="BO3" s="14">
        <v>778.0</v>
      </c>
      <c r="BP3" s="15">
        <v>-46.0</v>
      </c>
      <c r="BQ3" s="13">
        <v>118.5</v>
      </c>
      <c r="BR3" s="14">
        <v>114.0</v>
      </c>
      <c r="BS3" s="14">
        <v>-52.0</v>
      </c>
      <c r="BT3" s="14">
        <v>-310.0</v>
      </c>
      <c r="BU3" s="14">
        <v>3.0</v>
      </c>
      <c r="BV3" s="14">
        <v>1056.0</v>
      </c>
      <c r="BW3" s="14">
        <v>1348.0</v>
      </c>
      <c r="BX3" s="14">
        <v>1526.0</v>
      </c>
      <c r="BY3" s="14">
        <v>789.0</v>
      </c>
      <c r="BZ3" s="14">
        <v>851.0</v>
      </c>
      <c r="CA3" s="15">
        <v>1016.0</v>
      </c>
      <c r="CB3" s="13">
        <v>-999.5</v>
      </c>
      <c r="CC3" s="14">
        <v>-899.0</v>
      </c>
      <c r="CD3" s="14">
        <v>-1016.0</v>
      </c>
      <c r="CE3" s="14">
        <v>-1259.0</v>
      </c>
      <c r="CF3" s="14">
        <v>-1163.0</v>
      </c>
      <c r="CG3" s="15">
        <v>-288.0</v>
      </c>
    </row>
    <row r="4">
      <c r="A4" s="12" t="s">
        <v>50</v>
      </c>
      <c r="B4" s="13">
        <v>-139.5</v>
      </c>
      <c r="C4" s="14">
        <v>-269.0</v>
      </c>
      <c r="D4" s="14">
        <v>-402.0</v>
      </c>
      <c r="E4" s="14">
        <v>293.0</v>
      </c>
      <c r="F4" s="14">
        <v>176.0</v>
      </c>
      <c r="G4" s="14">
        <v>-240.0</v>
      </c>
      <c r="H4" s="14">
        <v>-848.0</v>
      </c>
      <c r="I4" s="14">
        <v>-764.0</v>
      </c>
      <c r="J4" s="14">
        <v>-452.0</v>
      </c>
      <c r="K4" s="15">
        <v>-376.0</v>
      </c>
      <c r="L4" s="13">
        <v>-321.3333333333335</v>
      </c>
      <c r="M4" s="14">
        <v>-123.0</v>
      </c>
      <c r="N4" s="14">
        <v>-203.0</v>
      </c>
      <c r="O4" s="14">
        <v>512.0</v>
      </c>
      <c r="P4" s="14">
        <v>683.0</v>
      </c>
      <c r="Q4" s="14">
        <v>55.0</v>
      </c>
      <c r="R4" s="14">
        <v>-474.0</v>
      </c>
      <c r="S4" s="14">
        <v>-385.0</v>
      </c>
      <c r="T4" s="15">
        <v>-548.0</v>
      </c>
      <c r="U4" s="13">
        <v>-16.333333333333485</v>
      </c>
      <c r="V4" s="14">
        <v>81.0</v>
      </c>
      <c r="W4" s="14">
        <v>-30.0</v>
      </c>
      <c r="X4" s="14">
        <v>476.0</v>
      </c>
      <c r="Y4" s="14">
        <v>811.0</v>
      </c>
      <c r="Z4" s="14">
        <v>542.0</v>
      </c>
      <c r="AA4" s="14">
        <v>-250.0</v>
      </c>
      <c r="AB4" s="14">
        <v>-162.0</v>
      </c>
      <c r="AC4" s="14">
        <v>-402.0</v>
      </c>
      <c r="AD4" s="15">
        <v>-550.0</v>
      </c>
      <c r="AE4" s="13">
        <v>-212.33333333333348</v>
      </c>
      <c r="AF4" s="14">
        <v>-123.0</v>
      </c>
      <c r="AG4" s="14">
        <v>-243.0</v>
      </c>
      <c r="AH4" s="14">
        <v>472.0</v>
      </c>
      <c r="AI4" s="14">
        <v>343.0</v>
      </c>
      <c r="AJ4" s="14">
        <v>-14.0</v>
      </c>
      <c r="AK4" s="14">
        <v>-376.0</v>
      </c>
      <c r="AL4" s="14">
        <v>-585.0</v>
      </c>
      <c r="AM4" s="14">
        <v>-672.0</v>
      </c>
      <c r="AN4" s="15">
        <v>-643.0</v>
      </c>
      <c r="AO4" s="13">
        <v>-344.6666666666665</v>
      </c>
      <c r="AP4" s="14">
        <v>-556.0</v>
      </c>
      <c r="AQ4" s="14">
        <v>-375.0</v>
      </c>
      <c r="AR4" s="14">
        <v>448.0</v>
      </c>
      <c r="AS4" s="14">
        <v>550.0</v>
      </c>
      <c r="AT4" s="14">
        <v>120.0</v>
      </c>
      <c r="AU4" s="14">
        <v>-615.0</v>
      </c>
      <c r="AV4" s="14">
        <v>-693.0</v>
      </c>
      <c r="AW4" s="14">
        <v>-893.0</v>
      </c>
      <c r="AX4" s="15">
        <v>-603.0</v>
      </c>
      <c r="AY4" s="13">
        <v>29.666666666666515</v>
      </c>
      <c r="AZ4" s="14">
        <v>3.0</v>
      </c>
      <c r="BA4" s="14">
        <v>92.0</v>
      </c>
      <c r="BB4" s="14">
        <v>614.0</v>
      </c>
      <c r="BC4" s="14">
        <v>652.0</v>
      </c>
      <c r="BD4" s="14">
        <v>-81.0</v>
      </c>
      <c r="BE4" s="14">
        <v>-376.0</v>
      </c>
      <c r="BF4" s="14">
        <v>-516.0</v>
      </c>
      <c r="BG4" s="14">
        <v>-237.0</v>
      </c>
      <c r="BH4" s="15">
        <v>-280.0</v>
      </c>
      <c r="BI4" s="13">
        <v>165.0</v>
      </c>
      <c r="BJ4" s="14">
        <v>91.0</v>
      </c>
      <c r="BK4" s="14">
        <v>98.0</v>
      </c>
      <c r="BL4" s="14">
        <v>827.0</v>
      </c>
      <c r="BM4" s="14">
        <v>656.0</v>
      </c>
      <c r="BN4" s="14">
        <v>536.0</v>
      </c>
      <c r="BO4" s="14">
        <v>-428.0</v>
      </c>
      <c r="BP4" s="15">
        <v>-468.0</v>
      </c>
      <c r="BQ4" s="13">
        <v>6.0</v>
      </c>
      <c r="BR4" s="14">
        <v>12.0</v>
      </c>
      <c r="BS4" s="14">
        <v>-174.0</v>
      </c>
      <c r="BT4" s="14">
        <v>-269.0</v>
      </c>
      <c r="BU4" s="14">
        <v>351.0</v>
      </c>
      <c r="BV4" s="14">
        <v>591.0</v>
      </c>
      <c r="BW4" s="14">
        <v>602.0</v>
      </c>
      <c r="BX4" s="14">
        <v>-90.0</v>
      </c>
      <c r="BY4" s="14">
        <v>-104.0</v>
      </c>
      <c r="BZ4" s="14">
        <v>-115.0</v>
      </c>
      <c r="CA4" s="15">
        <v>312.0</v>
      </c>
      <c r="CB4" s="13">
        <v>-77.0</v>
      </c>
      <c r="CC4" s="14">
        <v>-189.0</v>
      </c>
      <c r="CD4" s="14">
        <v>-144.0</v>
      </c>
      <c r="CE4" s="14">
        <v>-348.0</v>
      </c>
      <c r="CF4" s="14">
        <v>111.0</v>
      </c>
      <c r="CG4" s="15">
        <v>488.0</v>
      </c>
    </row>
    <row r="5">
      <c r="A5" s="12" t="s">
        <v>43</v>
      </c>
      <c r="B5" s="13">
        <v>-4.5</v>
      </c>
      <c r="C5" s="14">
        <v>185.0</v>
      </c>
      <c r="D5" s="14">
        <v>-263.0</v>
      </c>
      <c r="E5" s="14">
        <v>219.0</v>
      </c>
      <c r="F5" s="14">
        <v>134.0</v>
      </c>
      <c r="G5" s="14">
        <v>325.0</v>
      </c>
      <c r="H5" s="14">
        <v>68.0</v>
      </c>
      <c r="I5" s="14">
        <v>-229.0</v>
      </c>
      <c r="J5" s="14">
        <v>-283.0</v>
      </c>
      <c r="K5" s="15">
        <v>-315.0</v>
      </c>
      <c r="L5" s="13">
        <v>-356.0</v>
      </c>
      <c r="M5" s="14">
        <v>-44.0</v>
      </c>
      <c r="N5" s="14">
        <v>-265.0</v>
      </c>
      <c r="O5" s="14">
        <v>334.0</v>
      </c>
      <c r="P5" s="14">
        <v>216.0</v>
      </c>
      <c r="Q5" s="14">
        <v>435.0</v>
      </c>
      <c r="R5" s="14">
        <v>-82.0</v>
      </c>
      <c r="S5" s="14">
        <v>-361.0</v>
      </c>
      <c r="T5" s="15">
        <v>-412.0</v>
      </c>
      <c r="U5" s="13">
        <v>-157.66666666666652</v>
      </c>
      <c r="V5" s="14">
        <v>-53.0</v>
      </c>
      <c r="W5" s="14">
        <v>-29.0</v>
      </c>
      <c r="X5" s="14">
        <v>175.0</v>
      </c>
      <c r="Y5" s="14">
        <v>373.0</v>
      </c>
      <c r="Z5" s="14">
        <v>415.0</v>
      </c>
      <c r="AA5" s="14">
        <v>-129.0</v>
      </c>
      <c r="AB5" s="14">
        <v>-108.0</v>
      </c>
      <c r="AC5" s="14">
        <v>-379.0</v>
      </c>
      <c r="AD5" s="15">
        <v>-68.0</v>
      </c>
      <c r="AE5" s="13">
        <v>-143.0</v>
      </c>
      <c r="AF5" s="14">
        <v>-169.0</v>
      </c>
      <c r="AG5" s="14">
        <v>-572.0</v>
      </c>
      <c r="AH5" s="14">
        <v>247.0</v>
      </c>
      <c r="AI5" s="14">
        <v>-217.0</v>
      </c>
      <c r="AJ5" s="14">
        <v>66.0</v>
      </c>
      <c r="AK5" s="14">
        <v>-326.0</v>
      </c>
      <c r="AL5" s="14">
        <v>-378.0</v>
      </c>
      <c r="AM5" s="14">
        <v>-472.0</v>
      </c>
      <c r="AN5" s="15">
        <v>-603.0</v>
      </c>
      <c r="AO5" s="13">
        <v>-262.0</v>
      </c>
      <c r="AP5" s="14">
        <v>-236.0</v>
      </c>
      <c r="AQ5" s="14">
        <v>-350.0</v>
      </c>
      <c r="AR5" s="14">
        <v>-11.0</v>
      </c>
      <c r="AS5" s="14">
        <v>-342.0</v>
      </c>
      <c r="AT5" s="14">
        <v>104.0</v>
      </c>
      <c r="AU5" s="14">
        <v>-360.0</v>
      </c>
      <c r="AV5" s="14">
        <v>-374.0</v>
      </c>
      <c r="AW5" s="14">
        <v>-665.0</v>
      </c>
      <c r="AX5" s="15">
        <v>-239.0</v>
      </c>
      <c r="AY5" s="13">
        <v>237.33333333333303</v>
      </c>
      <c r="AZ5" s="14">
        <v>532.0</v>
      </c>
      <c r="BA5" s="14">
        <v>185.0</v>
      </c>
      <c r="BB5" s="14">
        <v>432.0</v>
      </c>
      <c r="BC5" s="14">
        <v>72.0</v>
      </c>
      <c r="BD5" s="14">
        <v>521.0</v>
      </c>
      <c r="BE5" s="14">
        <v>181.0</v>
      </c>
      <c r="BF5" s="14">
        <v>-42.0</v>
      </c>
      <c r="BG5" s="14">
        <v>-90.0</v>
      </c>
      <c r="BH5" s="15">
        <v>174.0</v>
      </c>
      <c r="BI5" s="13">
        <v>160.66666666666674</v>
      </c>
      <c r="BJ5" s="14">
        <v>56.0</v>
      </c>
      <c r="BK5" s="14">
        <v>-284.0</v>
      </c>
      <c r="BL5" s="14">
        <v>665.0</v>
      </c>
      <c r="BM5" s="14">
        <v>-279.0</v>
      </c>
      <c r="BN5" s="14">
        <v>-21.0</v>
      </c>
      <c r="BO5" s="14">
        <v>-600.0</v>
      </c>
      <c r="BP5" s="15">
        <v>-487.0</v>
      </c>
      <c r="BQ5" s="13">
        <v>-125.0</v>
      </c>
      <c r="BR5" s="14">
        <v>-346.0</v>
      </c>
      <c r="BS5" s="14">
        <v>-225.0</v>
      </c>
      <c r="BT5" s="14">
        <v>-345.0</v>
      </c>
      <c r="BU5" s="14">
        <v>157.0</v>
      </c>
      <c r="BV5" s="14">
        <v>293.0</v>
      </c>
      <c r="BW5" s="14">
        <v>682.0</v>
      </c>
      <c r="BX5" s="14">
        <v>263.0</v>
      </c>
      <c r="BY5" s="14">
        <v>-43.0</v>
      </c>
      <c r="BZ5" s="14">
        <v>119.0</v>
      </c>
      <c r="CA5" s="15">
        <v>456.0</v>
      </c>
      <c r="CB5" s="13">
        <v>-81.0</v>
      </c>
      <c r="CC5" s="14">
        <v>-235.0</v>
      </c>
      <c r="CD5" s="14">
        <v>-193.0</v>
      </c>
      <c r="CE5" s="14">
        <v>-392.0</v>
      </c>
      <c r="CF5" s="14">
        <v>-3.0</v>
      </c>
      <c r="CG5" s="15">
        <v>147.0</v>
      </c>
    </row>
    <row r="6">
      <c r="A6" s="12" t="s">
        <v>80</v>
      </c>
      <c r="B6" s="13">
        <v>831.25</v>
      </c>
      <c r="C6" s="14">
        <v>738.0</v>
      </c>
      <c r="D6" s="14">
        <v>901.0</v>
      </c>
      <c r="E6" s="14">
        <v>643.0</v>
      </c>
      <c r="F6" s="14">
        <v>894.0</v>
      </c>
      <c r="G6" s="14">
        <v>-932.0</v>
      </c>
      <c r="H6" s="14">
        <v>2790.0</v>
      </c>
      <c r="I6" s="14">
        <v>2326.0</v>
      </c>
      <c r="J6" s="14">
        <v>1381.0</v>
      </c>
      <c r="K6" s="15">
        <v>1322.0</v>
      </c>
      <c r="L6" s="13">
        <v>552.666666666667</v>
      </c>
      <c r="M6" s="14">
        <v>970.0</v>
      </c>
      <c r="N6" s="14">
        <v>850.0</v>
      </c>
      <c r="O6" s="14">
        <v>227.0</v>
      </c>
      <c r="P6" s="14">
        <v>647.0</v>
      </c>
      <c r="Q6" s="14">
        <v>871.0</v>
      </c>
      <c r="R6" s="14">
        <v>3772.0</v>
      </c>
      <c r="S6" s="14">
        <v>1795.0</v>
      </c>
      <c r="T6" s="15">
        <v>611.0</v>
      </c>
      <c r="U6" s="13">
        <v>783.0</v>
      </c>
      <c r="V6" s="14">
        <v>1354.0</v>
      </c>
      <c r="W6" s="14">
        <v>729.0</v>
      </c>
      <c r="X6" s="14">
        <v>299.0</v>
      </c>
      <c r="Y6" s="14">
        <v>370.0</v>
      </c>
      <c r="Z6" s="14">
        <v>-754.0</v>
      </c>
      <c r="AA6" s="14">
        <v>2890.0</v>
      </c>
      <c r="AB6" s="14">
        <v>2025.0</v>
      </c>
      <c r="AC6" s="14">
        <v>1642.0</v>
      </c>
      <c r="AD6" s="15">
        <v>1642.0</v>
      </c>
      <c r="AE6" s="13">
        <v>1675.333333333333</v>
      </c>
      <c r="AF6" s="14">
        <v>1793.0</v>
      </c>
      <c r="AG6" s="14">
        <v>1509.0</v>
      </c>
      <c r="AH6" s="14">
        <v>1184.0</v>
      </c>
      <c r="AI6" s="14">
        <v>441.0</v>
      </c>
      <c r="AJ6" s="14">
        <v>1026.0</v>
      </c>
      <c r="AK6" s="14">
        <v>2975.0</v>
      </c>
      <c r="AL6" s="14">
        <v>3240.0</v>
      </c>
      <c r="AM6" s="14">
        <v>2644.0</v>
      </c>
      <c r="AN6" s="15">
        <v>-9728.0</v>
      </c>
      <c r="AO6" s="13">
        <v>452.66666666666697</v>
      </c>
      <c r="AP6" s="14">
        <v>-42.0</v>
      </c>
      <c r="AQ6" s="14">
        <v>175.0</v>
      </c>
      <c r="AR6" s="14">
        <v>-590.0</v>
      </c>
      <c r="AS6" s="14">
        <v>329.0</v>
      </c>
      <c r="AT6" s="14">
        <v>-870.0</v>
      </c>
      <c r="AU6" s="14">
        <v>3410.0</v>
      </c>
      <c r="AV6" s="14">
        <v>1683.0</v>
      </c>
      <c r="AW6" s="14">
        <v>966.0</v>
      </c>
      <c r="AX6" s="15">
        <v>444.0</v>
      </c>
      <c r="AY6" s="13">
        <v>999.333333333333</v>
      </c>
      <c r="AZ6" s="14">
        <v>2135.0</v>
      </c>
      <c r="BA6" s="14">
        <v>-725.0</v>
      </c>
      <c r="BB6" s="14">
        <v>-1167.0</v>
      </c>
      <c r="BC6" s="14">
        <v>494.0</v>
      </c>
      <c r="BD6" s="14">
        <v>-66.0</v>
      </c>
      <c r="BE6" s="14">
        <v>1884.0</v>
      </c>
      <c r="BF6" s="14">
        <v>1417.0</v>
      </c>
      <c r="BG6" s="14">
        <v>1409.0</v>
      </c>
      <c r="BH6" s="15">
        <v>1298.0</v>
      </c>
      <c r="BI6" s="13">
        <v>1105.333333333334</v>
      </c>
      <c r="BJ6" s="14">
        <v>-778.0</v>
      </c>
      <c r="BK6" s="14">
        <v>-1350.0</v>
      </c>
      <c r="BL6" s="14">
        <v>-807.0</v>
      </c>
      <c r="BM6" s="14">
        <v>-281.0</v>
      </c>
      <c r="BN6" s="14">
        <v>-223.0</v>
      </c>
      <c r="BO6" s="14">
        <v>1226.0</v>
      </c>
      <c r="BP6" s="15">
        <v>264.0</v>
      </c>
      <c r="BQ6" s="13">
        <v>183.0</v>
      </c>
      <c r="BR6" s="14">
        <v>505.0</v>
      </c>
      <c r="BS6" s="14">
        <v>605.0</v>
      </c>
      <c r="BT6" s="14">
        <v>-127.0</v>
      </c>
      <c r="BU6" s="14">
        <v>-373.0</v>
      </c>
      <c r="BV6" s="14">
        <v>835.0</v>
      </c>
      <c r="BW6" s="14">
        <v>1349.0</v>
      </c>
      <c r="BX6" s="14">
        <v>2370.0</v>
      </c>
      <c r="BY6" s="14">
        <v>1890.0</v>
      </c>
      <c r="BZ6" s="14">
        <v>1316.0</v>
      </c>
      <c r="CA6" s="15">
        <v>1563.0</v>
      </c>
      <c r="CB6" s="13">
        <v>-557.5</v>
      </c>
      <c r="CC6" s="14">
        <v>-582.0</v>
      </c>
      <c r="CD6" s="14">
        <v>-130.0</v>
      </c>
      <c r="CE6" s="14">
        <v>-628.0</v>
      </c>
      <c r="CF6" s="14">
        <v>-1196.0</v>
      </c>
      <c r="CG6" s="15">
        <v>471.0</v>
      </c>
    </row>
    <row r="7">
      <c r="A7" s="12" t="s">
        <v>38</v>
      </c>
      <c r="B7" s="13">
        <v>-27.0</v>
      </c>
      <c r="C7" s="14">
        <v>-77.0</v>
      </c>
      <c r="D7" s="14">
        <v>-203.0</v>
      </c>
      <c r="E7" s="14">
        <v>154.0</v>
      </c>
      <c r="F7" s="14">
        <v>-92.0</v>
      </c>
      <c r="G7" s="14">
        <v>-710.0</v>
      </c>
      <c r="H7" s="14">
        <v>226.0</v>
      </c>
      <c r="I7" s="14">
        <v>103.0</v>
      </c>
      <c r="J7" s="14">
        <v>-45.0</v>
      </c>
      <c r="K7" s="15">
        <v>-2.0</v>
      </c>
      <c r="L7" s="13">
        <v>-167.66666666666674</v>
      </c>
      <c r="M7" s="14">
        <v>-237.0</v>
      </c>
      <c r="N7" s="14">
        <v>-147.0</v>
      </c>
      <c r="O7" s="14">
        <v>-189.0</v>
      </c>
      <c r="P7" s="14">
        <v>-49.0</v>
      </c>
      <c r="Q7" s="14">
        <v>-765.0</v>
      </c>
      <c r="R7" s="14">
        <v>212.0</v>
      </c>
      <c r="S7" s="14">
        <v>-138.0</v>
      </c>
      <c r="T7" s="15">
        <v>-124.0</v>
      </c>
      <c r="U7" s="13">
        <v>-91.33333333333348</v>
      </c>
      <c r="V7" s="14">
        <v>-46.0</v>
      </c>
      <c r="W7" s="14">
        <v>1.0</v>
      </c>
      <c r="X7" s="14">
        <v>-123.0</v>
      </c>
      <c r="Y7" s="14">
        <v>-304.0</v>
      </c>
      <c r="Z7" s="14">
        <v>-480.0</v>
      </c>
      <c r="AA7" s="14">
        <v>14.0</v>
      </c>
      <c r="AB7" s="14">
        <v>-10.0</v>
      </c>
      <c r="AC7" s="14">
        <v>123.0</v>
      </c>
      <c r="AD7" s="15">
        <v>-227.0</v>
      </c>
      <c r="AE7" s="13">
        <v>-32.666666666666515</v>
      </c>
      <c r="AF7" s="14">
        <v>-169.0</v>
      </c>
      <c r="AG7" s="14">
        <v>-396.0</v>
      </c>
      <c r="AH7" s="14">
        <v>-156.0</v>
      </c>
      <c r="AI7" s="14">
        <v>-407.0</v>
      </c>
      <c r="AJ7" s="14">
        <v>-259.0</v>
      </c>
      <c r="AK7" s="14">
        <v>-212.0</v>
      </c>
      <c r="AL7" s="14">
        <v>11.0</v>
      </c>
      <c r="AM7" s="14">
        <v>-189.0</v>
      </c>
      <c r="AN7" s="15">
        <v>-352.0</v>
      </c>
      <c r="AO7" s="13">
        <v>-231.66666666666674</v>
      </c>
      <c r="AP7" s="14">
        <v>-174.0</v>
      </c>
      <c r="AQ7" s="14">
        <v>-274.0</v>
      </c>
      <c r="AR7" s="14">
        <v>-242.0</v>
      </c>
      <c r="AS7" s="14">
        <v>-333.0</v>
      </c>
      <c r="AT7" s="14">
        <v>-337.0</v>
      </c>
      <c r="AU7" s="14">
        <v>-382.0</v>
      </c>
      <c r="AV7" s="14">
        <v>-339.0</v>
      </c>
      <c r="AW7" s="14">
        <v>-414.0</v>
      </c>
      <c r="AX7" s="15">
        <v>-167.0</v>
      </c>
      <c r="AY7" s="13">
        <v>51.666666666666515</v>
      </c>
      <c r="AZ7" s="14">
        <v>184.0</v>
      </c>
      <c r="BA7" s="14">
        <v>34.0</v>
      </c>
      <c r="BB7" s="14">
        <v>-30.0</v>
      </c>
      <c r="BC7" s="14">
        <v>71.0</v>
      </c>
      <c r="BD7" s="14">
        <v>-85.0</v>
      </c>
      <c r="BE7" s="14">
        <v>82.0</v>
      </c>
      <c r="BF7" s="14">
        <v>309.0</v>
      </c>
      <c r="BG7" s="14">
        <v>-29.0</v>
      </c>
      <c r="BH7" s="15">
        <v>109.0</v>
      </c>
      <c r="BI7" s="13">
        <v>95.33333333333326</v>
      </c>
      <c r="BJ7" s="14">
        <v>-19.0</v>
      </c>
      <c r="BK7" s="14">
        <v>-48.0</v>
      </c>
      <c r="BL7" s="14">
        <v>-108.0</v>
      </c>
      <c r="BM7" s="14">
        <v>-106.0</v>
      </c>
      <c r="BN7" s="14">
        <v>-50.0</v>
      </c>
      <c r="BO7" s="14">
        <v>103.0</v>
      </c>
      <c r="BP7" s="15">
        <v>-57.0</v>
      </c>
      <c r="BQ7" s="13">
        <v>168.5</v>
      </c>
      <c r="BR7" s="14">
        <v>190.0</v>
      </c>
      <c r="BS7" s="14">
        <v>88.0</v>
      </c>
      <c r="BT7" s="14">
        <v>53.0</v>
      </c>
      <c r="BU7" s="14">
        <v>150.0</v>
      </c>
      <c r="BV7" s="14">
        <v>71.0</v>
      </c>
      <c r="BW7" s="14">
        <v>285.0</v>
      </c>
      <c r="BX7" s="14">
        <v>673.0</v>
      </c>
      <c r="BY7" s="14">
        <v>340.0</v>
      </c>
      <c r="BZ7" s="14">
        <v>180.0</v>
      </c>
      <c r="CA7" s="15">
        <v>458.0</v>
      </c>
      <c r="CB7" s="13">
        <v>16.5</v>
      </c>
      <c r="CC7" s="14">
        <v>-212.0</v>
      </c>
      <c r="CD7" s="14">
        <v>7.0</v>
      </c>
      <c r="CE7" s="14">
        <v>-117.0</v>
      </c>
      <c r="CF7" s="14">
        <v>-235.0</v>
      </c>
      <c r="CG7" s="15">
        <v>241.0</v>
      </c>
    </row>
    <row r="8">
      <c r="A8" s="12" t="s">
        <v>60</v>
      </c>
      <c r="B8" s="13">
        <v>209.5</v>
      </c>
      <c r="C8" s="14">
        <v>521.0</v>
      </c>
      <c r="D8" s="14">
        <v>614.0</v>
      </c>
      <c r="E8" s="14">
        <v>1418.0</v>
      </c>
      <c r="F8" s="14">
        <v>1506.0</v>
      </c>
      <c r="G8" s="14">
        <v>651.0</v>
      </c>
      <c r="H8" s="14">
        <v>591.0</v>
      </c>
      <c r="I8" s="14">
        <v>1043.0</v>
      </c>
      <c r="J8" s="14">
        <v>710.0</v>
      </c>
      <c r="K8" s="15">
        <v>1530.0</v>
      </c>
      <c r="L8" s="13">
        <v>-192.0</v>
      </c>
      <c r="M8" s="14">
        <v>187.0</v>
      </c>
      <c r="N8" s="14">
        <v>-1.0</v>
      </c>
      <c r="O8" s="14">
        <v>215.0</v>
      </c>
      <c r="P8" s="14">
        <v>395.0</v>
      </c>
      <c r="Q8" s="14">
        <v>215.0</v>
      </c>
      <c r="R8" s="14">
        <v>-132.0</v>
      </c>
      <c r="S8" s="14">
        <v>54.0</v>
      </c>
      <c r="T8" s="15">
        <v>585.0</v>
      </c>
      <c r="U8" s="13">
        <v>845.6666666666665</v>
      </c>
      <c r="V8" s="14">
        <v>856.0</v>
      </c>
      <c r="W8" s="14">
        <v>971.0</v>
      </c>
      <c r="X8" s="14">
        <v>1306.0</v>
      </c>
      <c r="Y8" s="14">
        <v>817.0</v>
      </c>
      <c r="Z8" s="14">
        <v>872.0</v>
      </c>
      <c r="AA8" s="14">
        <v>287.0</v>
      </c>
      <c r="AB8" s="14">
        <v>52.0</v>
      </c>
      <c r="AC8" s="14">
        <v>271.0</v>
      </c>
      <c r="AD8" s="15">
        <v>-213.0</v>
      </c>
      <c r="AE8" s="13">
        <v>-95.66666666666697</v>
      </c>
      <c r="AF8" s="14">
        <v>-385.0</v>
      </c>
      <c r="AG8" s="14">
        <v>-357.0</v>
      </c>
      <c r="AH8" s="14">
        <v>524.0</v>
      </c>
      <c r="AI8" s="14">
        <v>755.0</v>
      </c>
      <c r="AJ8" s="14">
        <v>631.0</v>
      </c>
      <c r="AK8" s="14">
        <v>401.0</v>
      </c>
      <c r="AL8" s="14">
        <v>28.0</v>
      </c>
      <c r="AM8" s="14">
        <v>219.0</v>
      </c>
      <c r="AN8" s="15">
        <v>102.0</v>
      </c>
      <c r="AO8" s="13">
        <v>710.3333333333335</v>
      </c>
      <c r="AP8" s="14">
        <v>459.0</v>
      </c>
      <c r="AQ8" s="14">
        <v>333.0</v>
      </c>
      <c r="AR8" s="14">
        <v>673.0</v>
      </c>
      <c r="AS8" s="14">
        <v>-99.0</v>
      </c>
      <c r="AT8" s="14">
        <v>52.0</v>
      </c>
      <c r="AU8" s="14">
        <v>-381.0</v>
      </c>
      <c r="AV8" s="14">
        <v>-186.0</v>
      </c>
      <c r="AW8" s="14">
        <v>-439.0</v>
      </c>
      <c r="AX8" s="15">
        <v>-607.0</v>
      </c>
      <c r="AY8" s="13">
        <v>-288.3333333333335</v>
      </c>
      <c r="AZ8" s="14">
        <v>-450.0</v>
      </c>
      <c r="BA8" s="14">
        <v>-534.0</v>
      </c>
      <c r="BB8" s="14">
        <v>-349.0</v>
      </c>
      <c r="BC8" s="14">
        <v>-392.0</v>
      </c>
      <c r="BD8" s="14">
        <v>-313.0</v>
      </c>
      <c r="BE8" s="14">
        <v>-334.0</v>
      </c>
      <c r="BF8" s="14">
        <v>-1137.0</v>
      </c>
      <c r="BG8" s="14">
        <v>362.0</v>
      </c>
      <c r="BH8" s="15">
        <v>3673.0</v>
      </c>
      <c r="BI8" s="13">
        <v>446.0</v>
      </c>
      <c r="BJ8" s="14">
        <v>-3.0</v>
      </c>
      <c r="BK8" s="14">
        <v>-174.0</v>
      </c>
      <c r="BL8" s="14">
        <v>745.0</v>
      </c>
      <c r="BM8" s="14">
        <v>470.0</v>
      </c>
      <c r="BN8" s="14">
        <v>505.0</v>
      </c>
      <c r="BO8" s="14">
        <v>-324.0</v>
      </c>
      <c r="BP8" s="15">
        <v>-321.0</v>
      </c>
      <c r="BQ8" s="13">
        <v>390.0</v>
      </c>
      <c r="BR8" s="14">
        <v>1845.0</v>
      </c>
      <c r="BS8" s="14">
        <v>2468.0</v>
      </c>
      <c r="BT8" s="14">
        <v>915.0</v>
      </c>
      <c r="BU8" s="14">
        <v>1507.0</v>
      </c>
      <c r="BV8" s="14">
        <v>2342.0</v>
      </c>
      <c r="BW8" s="14">
        <v>2870.0</v>
      </c>
      <c r="BX8" s="14">
        <v>2986.0</v>
      </c>
      <c r="BY8" s="14">
        <v>1788.0</v>
      </c>
      <c r="BZ8" s="14">
        <v>2332.0</v>
      </c>
      <c r="CA8" s="15">
        <v>3030.0</v>
      </c>
      <c r="CB8" s="13">
        <v>-130.5</v>
      </c>
      <c r="CC8" s="14">
        <v>-204.0</v>
      </c>
      <c r="CD8" s="14">
        <v>113.0</v>
      </c>
      <c r="CE8" s="14">
        <v>-92.0</v>
      </c>
      <c r="CF8" s="14">
        <v>-132.0</v>
      </c>
      <c r="CG8" s="15">
        <v>1422.0</v>
      </c>
    </row>
    <row r="9">
      <c r="A9" s="12" t="s">
        <v>30</v>
      </c>
      <c r="B9" s="13">
        <v>-36.75</v>
      </c>
      <c r="C9" s="14">
        <v>-130.0</v>
      </c>
      <c r="D9" s="14">
        <v>0.0</v>
      </c>
      <c r="E9" s="14">
        <v>160.0</v>
      </c>
      <c r="F9" s="14">
        <v>188.0</v>
      </c>
      <c r="G9" s="14">
        <v>55.0</v>
      </c>
      <c r="H9" s="14">
        <v>128.0</v>
      </c>
      <c r="I9" s="14">
        <v>-18.0</v>
      </c>
      <c r="J9" s="14">
        <v>-160.0</v>
      </c>
      <c r="K9" s="15">
        <v>79.0</v>
      </c>
      <c r="L9" s="13">
        <v>11.333333333333485</v>
      </c>
      <c r="M9" s="14">
        <v>20.0</v>
      </c>
      <c r="N9" s="14">
        <v>-53.0</v>
      </c>
      <c r="O9" s="14">
        <v>234.0</v>
      </c>
      <c r="P9" s="14">
        <v>76.0</v>
      </c>
      <c r="Q9" s="14">
        <v>-52.0</v>
      </c>
      <c r="R9" s="14">
        <v>-248.0</v>
      </c>
      <c r="S9" s="14">
        <v>-210.0</v>
      </c>
      <c r="T9" s="15">
        <v>-239.0</v>
      </c>
      <c r="U9" s="13">
        <v>-85.66666666666652</v>
      </c>
      <c r="V9" s="14">
        <v>42.0</v>
      </c>
      <c r="W9" s="14">
        <v>-117.0</v>
      </c>
      <c r="X9" s="14">
        <v>324.0</v>
      </c>
      <c r="Y9" s="14">
        <v>131.0</v>
      </c>
      <c r="Z9" s="14">
        <v>-183.0</v>
      </c>
      <c r="AA9" s="14">
        <v>-192.0</v>
      </c>
      <c r="AB9" s="14">
        <v>-385.0</v>
      </c>
      <c r="AC9" s="14">
        <v>-94.0</v>
      </c>
      <c r="AD9" s="15">
        <v>-243.0</v>
      </c>
      <c r="AE9" s="13">
        <v>-123.0</v>
      </c>
      <c r="AF9" s="14">
        <v>-126.0</v>
      </c>
      <c r="AG9" s="14">
        <v>-102.0</v>
      </c>
      <c r="AH9" s="14">
        <v>336.0</v>
      </c>
      <c r="AI9" s="14">
        <v>-272.0</v>
      </c>
      <c r="AJ9" s="14">
        <v>-91.0</v>
      </c>
      <c r="AK9" s="14">
        <v>-375.0</v>
      </c>
      <c r="AL9" s="14">
        <v>-472.0</v>
      </c>
      <c r="AM9" s="14">
        <v>-316.0</v>
      </c>
      <c r="AN9" s="15">
        <v>-347.0</v>
      </c>
      <c r="AO9" s="13">
        <v>-191.0</v>
      </c>
      <c r="AP9" s="14">
        <v>-159.0</v>
      </c>
      <c r="AQ9" s="14">
        <v>-165.0</v>
      </c>
      <c r="AR9" s="14">
        <v>286.0</v>
      </c>
      <c r="AS9" s="14">
        <v>-186.0</v>
      </c>
      <c r="AT9" s="14">
        <v>-220.0</v>
      </c>
      <c r="AU9" s="14">
        <v>-501.0</v>
      </c>
      <c r="AV9" s="14">
        <v>-477.0</v>
      </c>
      <c r="AW9" s="14">
        <v>-484.0</v>
      </c>
      <c r="AX9" s="15">
        <v>-298.0</v>
      </c>
      <c r="AY9" s="13">
        <v>-64.0</v>
      </c>
      <c r="AZ9" s="14">
        <v>-121.0</v>
      </c>
      <c r="BA9" s="14">
        <v>-83.0</v>
      </c>
      <c r="BB9" s="14">
        <v>486.0</v>
      </c>
      <c r="BC9" s="14">
        <v>110.0</v>
      </c>
      <c r="BD9" s="14">
        <v>-83.0</v>
      </c>
      <c r="BE9" s="14">
        <v>232.0</v>
      </c>
      <c r="BF9" s="14">
        <v>-349.0</v>
      </c>
      <c r="BG9" s="14">
        <v>-205.0</v>
      </c>
      <c r="BH9" s="15">
        <v>-110.0</v>
      </c>
      <c r="BI9" s="13">
        <v>-26.0</v>
      </c>
      <c r="BJ9" s="14">
        <v>71.0</v>
      </c>
      <c r="BK9" s="14">
        <v>117.0</v>
      </c>
      <c r="BL9" s="14">
        <v>712.0</v>
      </c>
      <c r="BM9" s="14">
        <v>-60.0</v>
      </c>
      <c r="BN9" s="14">
        <v>285.0</v>
      </c>
      <c r="BO9" s="14">
        <v>-59.0</v>
      </c>
      <c r="BP9" s="15">
        <v>-382.0</v>
      </c>
      <c r="BQ9" s="13">
        <v>-32.5</v>
      </c>
      <c r="BR9" s="14">
        <v>-93.0</v>
      </c>
      <c r="BS9" s="14">
        <v>-106.0</v>
      </c>
      <c r="BT9" s="14">
        <v>-146.0</v>
      </c>
      <c r="BU9" s="14">
        <v>322.0</v>
      </c>
      <c r="BV9" s="14">
        <v>159.0</v>
      </c>
      <c r="BW9" s="14">
        <v>209.0</v>
      </c>
      <c r="BX9" s="14">
        <v>-38.0</v>
      </c>
      <c r="BY9" s="14">
        <v>-72.0</v>
      </c>
      <c r="BZ9" s="14">
        <v>-45.0</v>
      </c>
      <c r="CA9" s="15">
        <v>-26.0</v>
      </c>
      <c r="CB9" s="13">
        <v>-79.0</v>
      </c>
      <c r="CC9" s="14">
        <v>-249.0</v>
      </c>
      <c r="CD9" s="14">
        <v>-107.0</v>
      </c>
      <c r="CE9" s="14">
        <v>-14.0</v>
      </c>
      <c r="CF9" s="14">
        <v>415.0</v>
      </c>
      <c r="CG9" s="15">
        <v>118.0</v>
      </c>
    </row>
    <row r="10">
      <c r="A10" s="12" t="s">
        <v>53</v>
      </c>
      <c r="B10" s="13">
        <v>206.0</v>
      </c>
      <c r="C10" s="14">
        <v>312.0</v>
      </c>
      <c r="D10" s="14">
        <v>266.0</v>
      </c>
      <c r="E10" s="14">
        <v>399.0</v>
      </c>
      <c r="F10" s="14">
        <v>745.0</v>
      </c>
      <c r="G10" s="14">
        <v>462.0</v>
      </c>
      <c r="H10" s="14">
        <v>1.0</v>
      </c>
      <c r="I10" s="14">
        <v>286.0</v>
      </c>
      <c r="J10" s="14">
        <v>232.0</v>
      </c>
      <c r="K10" s="15">
        <v>375.0</v>
      </c>
      <c r="L10" s="13">
        <v>127.33333333333348</v>
      </c>
      <c r="M10" s="14">
        <v>669.0</v>
      </c>
      <c r="N10" s="14">
        <v>796.0</v>
      </c>
      <c r="O10" s="14">
        <v>905.0</v>
      </c>
      <c r="P10" s="14">
        <v>1085.0</v>
      </c>
      <c r="Q10" s="14">
        <v>657.0</v>
      </c>
      <c r="R10" s="14">
        <v>698.0</v>
      </c>
      <c r="S10" s="14">
        <v>865.0</v>
      </c>
      <c r="T10" s="15">
        <v>711.0</v>
      </c>
      <c r="U10" s="13">
        <v>678.6666666666665</v>
      </c>
      <c r="V10" s="14">
        <v>256.0</v>
      </c>
      <c r="W10" s="14">
        <v>1174.0</v>
      </c>
      <c r="X10" s="14">
        <v>1247.0</v>
      </c>
      <c r="Y10" s="14">
        <v>952.0</v>
      </c>
      <c r="Z10" s="14">
        <v>508.0</v>
      </c>
      <c r="AA10" s="14">
        <v>319.0</v>
      </c>
      <c r="AB10" s="14">
        <v>568.0</v>
      </c>
      <c r="AC10" s="14">
        <v>502.0</v>
      </c>
      <c r="AD10" s="15">
        <v>924.0</v>
      </c>
      <c r="AE10" s="13">
        <v>373.6666666666665</v>
      </c>
      <c r="AF10" s="14">
        <v>-203.0</v>
      </c>
      <c r="AG10" s="14">
        <v>-389.0</v>
      </c>
      <c r="AH10" s="14">
        <v>238.0</v>
      </c>
      <c r="AI10" s="14">
        <v>-155.0</v>
      </c>
      <c r="AJ10" s="14">
        <v>182.0</v>
      </c>
      <c r="AK10" s="14">
        <v>193.0</v>
      </c>
      <c r="AL10" s="14">
        <v>-480.0</v>
      </c>
      <c r="AM10" s="14">
        <v>-839.0</v>
      </c>
      <c r="AN10" s="15">
        <v>-656.0</v>
      </c>
      <c r="AO10" s="13">
        <v>42.66666666666697</v>
      </c>
      <c r="AP10" s="14">
        <v>-42.0</v>
      </c>
      <c r="AQ10" s="14">
        <v>-100.0</v>
      </c>
      <c r="AR10" s="14">
        <v>450.0</v>
      </c>
      <c r="AS10" s="14">
        <v>-589.0</v>
      </c>
      <c r="AT10" s="14">
        <v>340.0</v>
      </c>
      <c r="AU10" s="14">
        <v>-307.0</v>
      </c>
      <c r="AV10" s="14">
        <v>-84.0</v>
      </c>
      <c r="AW10" s="14">
        <v>-563.0</v>
      </c>
      <c r="AX10" s="15">
        <v>-529.0</v>
      </c>
      <c r="AY10" s="13">
        <v>171.33333333333348</v>
      </c>
      <c r="AZ10" s="14">
        <v>610.0</v>
      </c>
      <c r="BA10" s="14">
        <v>66.0</v>
      </c>
      <c r="BB10" s="14">
        <v>727.0</v>
      </c>
      <c r="BC10" s="14">
        <v>229.0</v>
      </c>
      <c r="BD10" s="14">
        <v>418.0</v>
      </c>
      <c r="BE10" s="14">
        <v>44.0</v>
      </c>
      <c r="BF10" s="14">
        <v>474.0</v>
      </c>
      <c r="BG10" s="14">
        <v>395.0</v>
      </c>
      <c r="BH10" s="15">
        <v>800.0</v>
      </c>
      <c r="BI10" s="13">
        <v>410.0</v>
      </c>
      <c r="BJ10" s="14">
        <v>-154.0</v>
      </c>
      <c r="BK10" s="14">
        <v>492.0</v>
      </c>
      <c r="BL10" s="14">
        <v>687.0</v>
      </c>
      <c r="BM10" s="14">
        <v>225.0</v>
      </c>
      <c r="BN10" s="14">
        <v>762.0</v>
      </c>
      <c r="BO10" s="14">
        <v>477.0</v>
      </c>
      <c r="BP10" s="15">
        <v>-247.0</v>
      </c>
      <c r="BQ10" s="13">
        <v>32.5</v>
      </c>
      <c r="BR10" s="14">
        <v>-125.0</v>
      </c>
      <c r="BS10" s="14">
        <v>-11.0</v>
      </c>
      <c r="BT10" s="14">
        <v>-390.0</v>
      </c>
      <c r="BU10" s="14">
        <v>598.0</v>
      </c>
      <c r="BV10" s="14">
        <v>421.0</v>
      </c>
      <c r="BW10" s="14">
        <v>394.0</v>
      </c>
      <c r="BX10" s="14">
        <v>-11.0</v>
      </c>
      <c r="BY10" s="14">
        <v>444.0</v>
      </c>
      <c r="BZ10" s="14">
        <v>-16.0</v>
      </c>
      <c r="CA10" s="15">
        <v>497.0</v>
      </c>
      <c r="CB10" s="13">
        <v>-131.0</v>
      </c>
      <c r="CC10" s="14">
        <v>-285.0</v>
      </c>
      <c r="CD10" s="14">
        <v>-361.0</v>
      </c>
      <c r="CE10" s="14">
        <v>-378.0</v>
      </c>
      <c r="CF10" s="14">
        <v>-79.0</v>
      </c>
      <c r="CG10" s="15">
        <v>-177.0</v>
      </c>
    </row>
    <row r="11">
      <c r="A11" s="12" t="s">
        <v>48</v>
      </c>
      <c r="B11" s="13">
        <v>92.25</v>
      </c>
      <c r="C11" s="14">
        <v>231.0</v>
      </c>
      <c r="D11" s="14">
        <v>3.0</v>
      </c>
      <c r="E11" s="14">
        <v>448.0</v>
      </c>
      <c r="F11" s="14">
        <v>649.0</v>
      </c>
      <c r="G11" s="14">
        <v>822.0</v>
      </c>
      <c r="H11" s="14">
        <v>-401.0</v>
      </c>
      <c r="I11" s="14">
        <v>-44.0</v>
      </c>
      <c r="J11" s="14">
        <v>179.0</v>
      </c>
      <c r="K11" s="15">
        <v>155.0</v>
      </c>
      <c r="L11" s="13">
        <v>91.66666666666652</v>
      </c>
      <c r="M11" s="14">
        <v>249.0</v>
      </c>
      <c r="N11" s="14">
        <v>98.0</v>
      </c>
      <c r="O11" s="14">
        <v>1024.0</v>
      </c>
      <c r="P11" s="14">
        <v>750.0</v>
      </c>
      <c r="Q11" s="14">
        <v>505.0</v>
      </c>
      <c r="R11" s="14">
        <v>-298.0</v>
      </c>
      <c r="S11" s="14">
        <v>-295.0</v>
      </c>
      <c r="T11" s="15">
        <v>28.0</v>
      </c>
      <c r="U11" s="13">
        <v>345.6666666666665</v>
      </c>
      <c r="V11" s="14">
        <v>655.0</v>
      </c>
      <c r="W11" s="14">
        <v>287.0</v>
      </c>
      <c r="X11" s="14">
        <v>966.0</v>
      </c>
      <c r="Y11" s="14">
        <v>842.0</v>
      </c>
      <c r="Z11" s="14">
        <v>1103.0</v>
      </c>
      <c r="AA11" s="14">
        <v>-337.0</v>
      </c>
      <c r="AB11" s="14">
        <v>-443.0</v>
      </c>
      <c r="AC11" s="14">
        <v>121.0</v>
      </c>
      <c r="AD11" s="15">
        <v>341.0</v>
      </c>
      <c r="AE11" s="13">
        <v>249.66666666666652</v>
      </c>
      <c r="AF11" s="14">
        <v>222.0</v>
      </c>
      <c r="AG11" s="14">
        <v>-183.0</v>
      </c>
      <c r="AH11" s="14">
        <v>703.0</v>
      </c>
      <c r="AI11" s="14">
        <v>-5.0</v>
      </c>
      <c r="AJ11" s="14">
        <v>335.0</v>
      </c>
      <c r="AK11" s="14">
        <v>-814.0</v>
      </c>
      <c r="AL11" s="14">
        <v>-562.0</v>
      </c>
      <c r="AM11" s="14">
        <v>-506.0</v>
      </c>
      <c r="AN11" s="15">
        <v>-585.0</v>
      </c>
      <c r="AO11" s="13">
        <v>-25.0</v>
      </c>
      <c r="AP11" s="14">
        <v>23.0</v>
      </c>
      <c r="AQ11" s="14">
        <v>-136.0</v>
      </c>
      <c r="AR11" s="14">
        <v>682.0</v>
      </c>
      <c r="AS11" s="14">
        <v>160.0</v>
      </c>
      <c r="AT11" s="14">
        <v>543.0</v>
      </c>
      <c r="AU11" s="14">
        <v>-601.0</v>
      </c>
      <c r="AV11" s="14">
        <v>-509.0</v>
      </c>
      <c r="AW11" s="14">
        <v>-231.0</v>
      </c>
      <c r="AX11" s="15">
        <v>-265.0</v>
      </c>
      <c r="AY11" s="13">
        <v>198.33333333333348</v>
      </c>
      <c r="AZ11" s="14">
        <v>306.0</v>
      </c>
      <c r="BA11" s="14">
        <v>263.0</v>
      </c>
      <c r="BB11" s="14">
        <v>746.0</v>
      </c>
      <c r="BC11" s="14">
        <v>249.0</v>
      </c>
      <c r="BD11" s="14">
        <v>417.0</v>
      </c>
      <c r="BE11" s="14">
        <v>-245.0</v>
      </c>
      <c r="BF11" s="14">
        <v>-123.0</v>
      </c>
      <c r="BG11" s="14">
        <v>-191.0</v>
      </c>
      <c r="BH11" s="15">
        <v>-183.0</v>
      </c>
      <c r="BI11" s="13">
        <v>24.0</v>
      </c>
      <c r="BJ11" s="14">
        <v>-280.0</v>
      </c>
      <c r="BK11" s="14">
        <v>-189.0</v>
      </c>
      <c r="BL11" s="14">
        <v>465.0</v>
      </c>
      <c r="BM11" s="14">
        <v>399.0</v>
      </c>
      <c r="BN11" s="14">
        <v>305.0</v>
      </c>
      <c r="BO11" s="14">
        <v>-328.0</v>
      </c>
      <c r="BP11" s="15">
        <v>-368.0</v>
      </c>
      <c r="BQ11" s="13">
        <v>-143.5</v>
      </c>
      <c r="BR11" s="14">
        <v>-176.0</v>
      </c>
      <c r="BS11" s="14">
        <v>-264.0</v>
      </c>
      <c r="BT11" s="14">
        <v>-238.0</v>
      </c>
      <c r="BU11" s="14">
        <v>537.0</v>
      </c>
      <c r="BV11" s="14">
        <v>397.0</v>
      </c>
      <c r="BW11" s="14">
        <v>489.0</v>
      </c>
      <c r="BX11" s="14">
        <v>-188.0</v>
      </c>
      <c r="BY11" s="14">
        <v>93.0</v>
      </c>
      <c r="BZ11" s="14">
        <v>-27.0</v>
      </c>
      <c r="CA11" s="15">
        <v>69.0</v>
      </c>
      <c r="CB11" s="13">
        <v>-313.0</v>
      </c>
      <c r="CC11" s="14">
        <v>-180.0</v>
      </c>
      <c r="CD11" s="14">
        <v>-356.0</v>
      </c>
      <c r="CE11" s="14">
        <v>-490.0</v>
      </c>
      <c r="CF11" s="14">
        <v>241.0</v>
      </c>
      <c r="CG11" s="15">
        <v>211.0</v>
      </c>
    </row>
    <row r="12">
      <c r="A12" s="12" t="s">
        <v>94</v>
      </c>
      <c r="B12" s="13">
        <v>7054.25</v>
      </c>
      <c r="C12" s="14">
        <v>8410.0</v>
      </c>
      <c r="D12" s="14">
        <v>6382.0</v>
      </c>
      <c r="E12" s="14">
        <v>5594.0</v>
      </c>
      <c r="F12" s="14">
        <v>11380.0</v>
      </c>
      <c r="G12" s="14">
        <v>7935.0</v>
      </c>
      <c r="H12" s="14">
        <v>9036.0</v>
      </c>
      <c r="I12" s="14">
        <v>10623.0</v>
      </c>
      <c r="J12" s="14">
        <v>12261.0</v>
      </c>
      <c r="K12" s="15">
        <v>6911.0</v>
      </c>
      <c r="L12" s="13">
        <v>5440.0</v>
      </c>
      <c r="M12" s="14">
        <v>7217.0</v>
      </c>
      <c r="N12" s="14">
        <v>6529.0</v>
      </c>
      <c r="O12" s="14">
        <v>6966.0</v>
      </c>
      <c r="P12" s="14">
        <v>6839.0</v>
      </c>
      <c r="Q12" s="14">
        <v>11175.0</v>
      </c>
      <c r="R12" s="14">
        <v>8388.0</v>
      </c>
      <c r="S12" s="14">
        <v>7313.0</v>
      </c>
      <c r="T12" s="15">
        <v>6332.0</v>
      </c>
      <c r="U12" s="13">
        <v>7119.666666666664</v>
      </c>
      <c r="V12" s="14">
        <v>8334.0</v>
      </c>
      <c r="W12" s="14">
        <v>7877.0</v>
      </c>
      <c r="X12" s="14">
        <v>7620.0</v>
      </c>
      <c r="Y12" s="14">
        <v>6088.0</v>
      </c>
      <c r="Z12" s="14">
        <v>9309.0</v>
      </c>
      <c r="AA12" s="14">
        <v>11218.0</v>
      </c>
      <c r="AB12" s="14">
        <v>10994.0</v>
      </c>
      <c r="AC12" s="14">
        <v>13479.0</v>
      </c>
      <c r="AD12" s="15">
        <v>7463.0</v>
      </c>
      <c r="AE12" s="13">
        <v>8343.333333333336</v>
      </c>
      <c r="AF12" s="14">
        <v>5611.0</v>
      </c>
      <c r="AG12" s="14">
        <v>4258.0</v>
      </c>
      <c r="AH12" s="14">
        <v>7833.0</v>
      </c>
      <c r="AI12" s="14">
        <v>4351.0</v>
      </c>
      <c r="AJ12" s="14">
        <v>3547.0</v>
      </c>
      <c r="AK12" s="14">
        <v>9435.0</v>
      </c>
      <c r="AL12" s="14">
        <v>6878.0</v>
      </c>
      <c r="AM12" s="14">
        <v>12412.0</v>
      </c>
      <c r="AN12" s="15">
        <v>3742.0</v>
      </c>
      <c r="AO12" s="13">
        <v>6600.333333333332</v>
      </c>
      <c r="AP12" s="14">
        <v>9194.0</v>
      </c>
      <c r="AQ12" s="14">
        <v>8453.0</v>
      </c>
      <c r="AR12" s="14">
        <v>6757.0</v>
      </c>
      <c r="AS12" s="14">
        <v>9482.0</v>
      </c>
      <c r="AT12" s="14">
        <v>8825.0</v>
      </c>
      <c r="AU12" s="14">
        <v>12521.0</v>
      </c>
      <c r="AV12" s="14">
        <v>11996.0</v>
      </c>
      <c r="AW12" s="14">
        <v>10078.0</v>
      </c>
      <c r="AX12" s="15">
        <v>8372.0</v>
      </c>
      <c r="AY12" s="13">
        <v>5490.666666666664</v>
      </c>
      <c r="AZ12" s="14">
        <v>8336.0</v>
      </c>
      <c r="BA12" s="14">
        <v>11354.0</v>
      </c>
      <c r="BB12" s="14">
        <v>11849.0</v>
      </c>
      <c r="BC12" s="14">
        <v>7551.0</v>
      </c>
      <c r="BD12" s="14">
        <v>12369.0</v>
      </c>
      <c r="BE12" s="14">
        <v>9315.0</v>
      </c>
      <c r="BF12" s="14">
        <v>7428.0</v>
      </c>
      <c r="BG12" s="14">
        <v>13395.0</v>
      </c>
      <c r="BH12" s="15">
        <v>12074.0</v>
      </c>
      <c r="BI12" s="13">
        <v>5149.333333333332</v>
      </c>
      <c r="BJ12" s="14">
        <v>-1964.0</v>
      </c>
      <c r="BK12" s="14">
        <v>-3515.0</v>
      </c>
      <c r="BL12" s="14">
        <v>533.0</v>
      </c>
      <c r="BM12" s="14">
        <v>6684.0</v>
      </c>
      <c r="BN12" s="14">
        <v>9796.0</v>
      </c>
      <c r="BO12" s="14">
        <v>9762.0</v>
      </c>
      <c r="BP12" s="15">
        <v>7518.0</v>
      </c>
      <c r="BQ12" s="13">
        <v>6165.0</v>
      </c>
      <c r="BR12" s="14">
        <v>11399.0</v>
      </c>
      <c r="BS12" s="14">
        <v>9381.0</v>
      </c>
      <c r="BT12" s="14">
        <v>8756.0</v>
      </c>
      <c r="BU12" s="14">
        <v>4907.0</v>
      </c>
      <c r="BV12" s="14">
        <v>9743.0</v>
      </c>
      <c r="BW12" s="14">
        <v>8985.0</v>
      </c>
      <c r="BX12" s="14">
        <v>12439.0</v>
      </c>
      <c r="BY12" s="14">
        <v>14770.0</v>
      </c>
      <c r="BZ12" s="14">
        <v>9525.0</v>
      </c>
      <c r="CA12" s="15">
        <v>13038.0</v>
      </c>
      <c r="CB12" s="13">
        <v>4450.5</v>
      </c>
      <c r="CC12" s="14">
        <v>10712.0</v>
      </c>
      <c r="CD12" s="14">
        <v>7381.0</v>
      </c>
      <c r="CE12" s="14">
        <v>5358.0</v>
      </c>
      <c r="CF12" s="14">
        <v>4761.0</v>
      </c>
      <c r="CG12" s="15">
        <v>6981.0</v>
      </c>
    </row>
    <row r="13">
      <c r="A13" s="12" t="s">
        <v>21</v>
      </c>
      <c r="B13" s="13">
        <v>-71.5</v>
      </c>
      <c r="C13" s="14">
        <v>-39.0</v>
      </c>
      <c r="D13" s="14">
        <v>-281.0</v>
      </c>
      <c r="E13" s="14">
        <v>-243.0</v>
      </c>
      <c r="F13" s="14">
        <v>-463.0</v>
      </c>
      <c r="G13" s="14">
        <v>197.0</v>
      </c>
      <c r="H13" s="14">
        <v>381.0</v>
      </c>
      <c r="I13" s="14">
        <v>32.0</v>
      </c>
      <c r="J13" s="14">
        <v>471.0</v>
      </c>
      <c r="K13" s="15">
        <v>-356.0</v>
      </c>
      <c r="L13" s="13">
        <v>-257.66666666666674</v>
      </c>
      <c r="M13" s="14">
        <v>-91.0</v>
      </c>
      <c r="N13" s="14">
        <v>-169.0</v>
      </c>
      <c r="O13" s="14">
        <v>-39.0</v>
      </c>
      <c r="P13" s="14">
        <v>-475.0</v>
      </c>
      <c r="Q13" s="14">
        <v>-15.0</v>
      </c>
      <c r="R13" s="14">
        <v>435.0</v>
      </c>
      <c r="S13" s="14">
        <v>-106.0</v>
      </c>
      <c r="T13" s="15">
        <v>-336.0</v>
      </c>
      <c r="U13" s="13">
        <v>-12.333333333333258</v>
      </c>
      <c r="V13" s="14">
        <v>89.0</v>
      </c>
      <c r="W13" s="14">
        <v>-91.0</v>
      </c>
      <c r="X13" s="14">
        <v>-222.0</v>
      </c>
      <c r="Y13" s="14">
        <v>-560.0</v>
      </c>
      <c r="Z13" s="14">
        <v>222.0</v>
      </c>
      <c r="AA13" s="14">
        <v>186.0</v>
      </c>
      <c r="AB13" s="14">
        <v>-25.0</v>
      </c>
      <c r="AC13" s="14">
        <v>-126.0</v>
      </c>
      <c r="AD13" s="15">
        <v>-167.0</v>
      </c>
      <c r="AE13" s="13">
        <v>-99.0</v>
      </c>
      <c r="AF13" s="14">
        <v>-104.0</v>
      </c>
      <c r="AG13" s="14">
        <v>-237.0</v>
      </c>
      <c r="AH13" s="14">
        <v>-243.0</v>
      </c>
      <c r="AI13" s="14">
        <v>-749.0</v>
      </c>
      <c r="AJ13" s="14">
        <v>-150.0</v>
      </c>
      <c r="AK13" s="14">
        <v>-473.0</v>
      </c>
      <c r="AL13" s="14">
        <v>-160.0</v>
      </c>
      <c r="AM13" s="14">
        <v>-122.0</v>
      </c>
      <c r="AN13" s="15">
        <v>-311.0</v>
      </c>
      <c r="AO13" s="13">
        <v>-142.0</v>
      </c>
      <c r="AP13" s="14">
        <v>-272.0</v>
      </c>
      <c r="AQ13" s="14">
        <v>-191.0</v>
      </c>
      <c r="AR13" s="14">
        <v>-209.0</v>
      </c>
      <c r="AS13" s="14">
        <v>-760.0</v>
      </c>
      <c r="AT13" s="14">
        <v>-210.0</v>
      </c>
      <c r="AU13" s="14">
        <v>-359.0</v>
      </c>
      <c r="AV13" s="14">
        <v>-371.0</v>
      </c>
      <c r="AW13" s="14">
        <v>56.0</v>
      </c>
      <c r="AX13" s="15">
        <v>27.0</v>
      </c>
      <c r="AY13" s="13">
        <v>19.0</v>
      </c>
      <c r="AZ13" s="14">
        <v>-25.0</v>
      </c>
      <c r="BA13" s="14">
        <v>111.0</v>
      </c>
      <c r="BB13" s="14">
        <v>129.0</v>
      </c>
      <c r="BC13" s="14">
        <v>-456.0</v>
      </c>
      <c r="BD13" s="14">
        <v>55.0</v>
      </c>
      <c r="BE13" s="14">
        <v>-115.0</v>
      </c>
      <c r="BF13" s="14">
        <v>-193.0</v>
      </c>
      <c r="BG13" s="14">
        <v>-134.0</v>
      </c>
      <c r="BH13" s="15">
        <v>101.0</v>
      </c>
      <c r="BI13" s="13">
        <v>-3.0</v>
      </c>
      <c r="BJ13" s="14">
        <v>-4.0</v>
      </c>
      <c r="BK13" s="14">
        <v>-27.0</v>
      </c>
      <c r="BL13" s="14">
        <v>91.0</v>
      </c>
      <c r="BM13" s="14">
        <v>-360.0</v>
      </c>
      <c r="BN13" s="14">
        <v>70.0</v>
      </c>
      <c r="BO13" s="14">
        <v>-241.0</v>
      </c>
      <c r="BP13" s="15">
        <v>-193.0</v>
      </c>
      <c r="BQ13" s="13">
        <v>-66.5</v>
      </c>
      <c r="BR13" s="14">
        <v>-76.0</v>
      </c>
      <c r="BS13" s="14">
        <v>-265.0</v>
      </c>
      <c r="BT13" s="14">
        <v>-239.0</v>
      </c>
      <c r="BU13" s="14">
        <v>-51.0</v>
      </c>
      <c r="BV13" s="14">
        <v>-98.0</v>
      </c>
      <c r="BW13" s="14">
        <v>115.0</v>
      </c>
      <c r="BX13" s="14">
        <v>-148.0</v>
      </c>
      <c r="BY13" s="14">
        <v>13.0</v>
      </c>
      <c r="BZ13" s="14">
        <v>0.0</v>
      </c>
      <c r="CA13" s="15">
        <v>65.0</v>
      </c>
      <c r="CB13" s="13">
        <v>-117.5</v>
      </c>
      <c r="CC13" s="14">
        <v>-219.0</v>
      </c>
      <c r="CD13" s="14">
        <v>-245.0</v>
      </c>
      <c r="CE13" s="14">
        <v>-304.0</v>
      </c>
      <c r="CF13" s="14">
        <v>-101.0</v>
      </c>
      <c r="CG13" s="15">
        <v>-171.0</v>
      </c>
    </row>
    <row r="14">
      <c r="A14" s="12" t="s">
        <v>46</v>
      </c>
      <c r="B14" s="13">
        <v>18.75</v>
      </c>
      <c r="C14" s="14">
        <v>91.0</v>
      </c>
      <c r="D14" s="14">
        <v>-110.0</v>
      </c>
      <c r="E14" s="14">
        <v>0.0</v>
      </c>
      <c r="F14" s="14">
        <v>28.0</v>
      </c>
      <c r="G14" s="14">
        <v>-301.0</v>
      </c>
      <c r="H14" s="14">
        <v>432.0</v>
      </c>
      <c r="I14" s="14">
        <v>480.0</v>
      </c>
      <c r="J14" s="14">
        <v>79.0</v>
      </c>
      <c r="K14" s="15">
        <v>-320.0</v>
      </c>
      <c r="L14" s="13">
        <v>-266.6666666666665</v>
      </c>
      <c r="M14" s="14">
        <v>-78.0</v>
      </c>
      <c r="N14" s="14">
        <v>11.0</v>
      </c>
      <c r="O14" s="14">
        <v>98.0</v>
      </c>
      <c r="P14" s="14">
        <v>267.0</v>
      </c>
      <c r="Q14" s="14">
        <v>47.0</v>
      </c>
      <c r="R14" s="14">
        <v>512.0</v>
      </c>
      <c r="S14" s="14">
        <v>76.0</v>
      </c>
      <c r="T14" s="15">
        <v>1.0</v>
      </c>
      <c r="U14" s="13">
        <v>68.0</v>
      </c>
      <c r="V14" s="14">
        <v>70.0</v>
      </c>
      <c r="W14" s="14">
        <v>-14.0</v>
      </c>
      <c r="X14" s="14">
        <v>34.0</v>
      </c>
      <c r="Y14" s="14">
        <v>43.0</v>
      </c>
      <c r="Z14" s="14">
        <v>105.0</v>
      </c>
      <c r="AA14" s="14">
        <v>908.0</v>
      </c>
      <c r="AB14" s="14">
        <v>487.0</v>
      </c>
      <c r="AC14" s="14">
        <v>90.0</v>
      </c>
      <c r="AD14" s="15">
        <v>-63.0</v>
      </c>
      <c r="AE14" s="13">
        <v>184.0</v>
      </c>
      <c r="AF14" s="14">
        <v>-131.0</v>
      </c>
      <c r="AG14" s="14">
        <v>-121.0</v>
      </c>
      <c r="AH14" s="14">
        <v>379.0</v>
      </c>
      <c r="AI14" s="14">
        <v>-538.0</v>
      </c>
      <c r="AJ14" s="14">
        <v>-339.0</v>
      </c>
      <c r="AK14" s="14">
        <v>768.0</v>
      </c>
      <c r="AL14" s="14">
        <v>186.0</v>
      </c>
      <c r="AM14" s="14">
        <v>165.0</v>
      </c>
      <c r="AN14" s="15">
        <v>-16.0</v>
      </c>
      <c r="AO14" s="13">
        <v>136.66666666666697</v>
      </c>
      <c r="AP14" s="14">
        <v>-100.0</v>
      </c>
      <c r="AQ14" s="14">
        <v>-104.0</v>
      </c>
      <c r="AR14" s="14">
        <v>-37.0</v>
      </c>
      <c r="AS14" s="14">
        <v>-384.0</v>
      </c>
      <c r="AT14" s="14">
        <v>-483.0</v>
      </c>
      <c r="AU14" s="14">
        <v>184.0</v>
      </c>
      <c r="AV14" s="14">
        <v>549.0</v>
      </c>
      <c r="AW14" s="14">
        <v>-251.0</v>
      </c>
      <c r="AX14" s="15">
        <v>-209.0</v>
      </c>
      <c r="AY14" s="13">
        <v>364.6666666666665</v>
      </c>
      <c r="AZ14" s="14">
        <v>232.0</v>
      </c>
      <c r="BA14" s="14">
        <v>136.0</v>
      </c>
      <c r="BB14" s="14">
        <v>130.0</v>
      </c>
      <c r="BC14" s="14">
        <v>172.0</v>
      </c>
      <c r="BD14" s="14">
        <v>43.0</v>
      </c>
      <c r="BE14" s="14">
        <v>94.0</v>
      </c>
      <c r="BF14" s="14">
        <v>553.0</v>
      </c>
      <c r="BG14" s="14">
        <v>50.0</v>
      </c>
      <c r="BH14" s="15">
        <v>-189.0</v>
      </c>
      <c r="BI14" s="13">
        <v>144.0</v>
      </c>
      <c r="BJ14" s="14">
        <v>-359.0</v>
      </c>
      <c r="BK14" s="14">
        <v>-456.0</v>
      </c>
      <c r="BL14" s="14">
        <v>31.0</v>
      </c>
      <c r="BM14" s="14">
        <v>13.0</v>
      </c>
      <c r="BN14" s="14">
        <v>143.0</v>
      </c>
      <c r="BO14" s="14">
        <v>863.0</v>
      </c>
      <c r="BP14" s="15">
        <v>248.0</v>
      </c>
      <c r="BQ14" s="13">
        <v>41.0</v>
      </c>
      <c r="BR14" s="14">
        <v>249.0</v>
      </c>
      <c r="BS14" s="14">
        <v>18.0</v>
      </c>
      <c r="BT14" s="14">
        <v>-181.0</v>
      </c>
      <c r="BU14" s="14">
        <v>194.0</v>
      </c>
      <c r="BV14" s="14">
        <v>235.0</v>
      </c>
      <c r="BW14" s="14">
        <v>208.0</v>
      </c>
      <c r="BX14" s="14">
        <v>645.0</v>
      </c>
      <c r="BY14" s="14">
        <v>761.0</v>
      </c>
      <c r="BZ14" s="14">
        <v>272.0</v>
      </c>
      <c r="CA14" s="15">
        <v>552.0</v>
      </c>
      <c r="CB14" s="13">
        <v>-101.5</v>
      </c>
      <c r="CC14" s="14">
        <v>184.0</v>
      </c>
      <c r="CD14" s="14">
        <v>316.0</v>
      </c>
      <c r="CE14" s="14">
        <v>76.0</v>
      </c>
      <c r="CF14" s="14">
        <v>42.0</v>
      </c>
      <c r="CG14" s="15">
        <v>122.0</v>
      </c>
    </row>
    <row r="15">
      <c r="A15" s="12" t="s">
        <v>47</v>
      </c>
      <c r="B15" s="13">
        <v>220.75</v>
      </c>
      <c r="C15" s="14">
        <v>292.0</v>
      </c>
      <c r="D15" s="14">
        <v>79.0</v>
      </c>
      <c r="E15" s="14">
        <v>-40.0</v>
      </c>
      <c r="F15" s="14">
        <v>88.0</v>
      </c>
      <c r="G15" s="14">
        <v>65.0</v>
      </c>
      <c r="H15" s="14">
        <v>123.0</v>
      </c>
      <c r="I15" s="14">
        <v>284.0</v>
      </c>
      <c r="J15" s="14">
        <v>-165.0</v>
      </c>
      <c r="K15" s="15">
        <v>439.0</v>
      </c>
      <c r="L15" s="13">
        <v>-397.6666666666665</v>
      </c>
      <c r="M15" s="14">
        <v>280.0</v>
      </c>
      <c r="N15" s="14">
        <v>-104.0</v>
      </c>
      <c r="O15" s="14">
        <v>454.0</v>
      </c>
      <c r="P15" s="14">
        <v>433.0</v>
      </c>
      <c r="Q15" s="14">
        <v>232.0</v>
      </c>
      <c r="R15" s="14">
        <v>306.0</v>
      </c>
      <c r="S15" s="14">
        <v>-155.0</v>
      </c>
      <c r="T15" s="15">
        <v>-641.0</v>
      </c>
      <c r="U15" s="13">
        <v>-28.0</v>
      </c>
      <c r="V15" s="14">
        <v>-456.0</v>
      </c>
      <c r="W15" s="14">
        <v>-19.0</v>
      </c>
      <c r="X15" s="14">
        <v>-134.0</v>
      </c>
      <c r="Y15" s="14">
        <v>-349.0</v>
      </c>
      <c r="Z15" s="14">
        <v>597.0</v>
      </c>
      <c r="AA15" s="14">
        <v>477.0</v>
      </c>
      <c r="AB15" s="14">
        <v>1235.0</v>
      </c>
      <c r="AC15" s="14">
        <v>-1122.0</v>
      </c>
      <c r="AD15" s="15">
        <v>50.0</v>
      </c>
      <c r="AE15" s="13">
        <v>428.0</v>
      </c>
      <c r="AF15" s="14">
        <v>145.0</v>
      </c>
      <c r="AG15" s="14">
        <v>-141.0</v>
      </c>
      <c r="AH15" s="14">
        <v>-56.0</v>
      </c>
      <c r="AI15" s="14">
        <v>-180.0</v>
      </c>
      <c r="AJ15" s="14">
        <v>273.0</v>
      </c>
      <c r="AK15" s="14">
        <v>74.0</v>
      </c>
      <c r="AL15" s="14">
        <v>2068.0</v>
      </c>
      <c r="AM15" s="14">
        <v>-1389.0</v>
      </c>
      <c r="AN15" s="15">
        <v>175.0</v>
      </c>
      <c r="AO15" s="13">
        <v>330.3333333333335</v>
      </c>
      <c r="AP15" s="14">
        <v>46.0</v>
      </c>
      <c r="AQ15" s="14">
        <v>-88.0</v>
      </c>
      <c r="AR15" s="14">
        <v>93.0</v>
      </c>
      <c r="AS15" s="14">
        <v>-350.0</v>
      </c>
      <c r="AT15" s="14">
        <v>18.0</v>
      </c>
      <c r="AU15" s="14">
        <v>-128.0</v>
      </c>
      <c r="AV15" s="14">
        <v>-1534.0</v>
      </c>
      <c r="AW15" s="14">
        <v>1017.0</v>
      </c>
      <c r="AX15" s="15">
        <v>-212.0</v>
      </c>
      <c r="AY15" s="13">
        <v>136.33333333333348</v>
      </c>
      <c r="AZ15" s="14">
        <v>107.0</v>
      </c>
      <c r="BA15" s="14">
        <v>-117.0</v>
      </c>
      <c r="BB15" s="14">
        <v>-342.0</v>
      </c>
      <c r="BC15" s="14">
        <v>-511.0</v>
      </c>
      <c r="BD15" s="14">
        <v>-109.0</v>
      </c>
      <c r="BE15" s="14">
        <v>162.0</v>
      </c>
      <c r="BF15" s="14">
        <v>-920.0</v>
      </c>
      <c r="BG15" s="14">
        <v>962.0</v>
      </c>
      <c r="BH15" s="15">
        <v>-14.0</v>
      </c>
      <c r="BI15" s="13">
        <v>-128.0</v>
      </c>
      <c r="BJ15" s="14">
        <v>-237.0</v>
      </c>
      <c r="BK15" s="14">
        <v>-291.0</v>
      </c>
      <c r="BL15" s="14">
        <v>-244.0</v>
      </c>
      <c r="BM15" s="14">
        <v>-560.0</v>
      </c>
      <c r="BN15" s="14">
        <v>-114.0</v>
      </c>
      <c r="BO15" s="14">
        <v>-23.0</v>
      </c>
      <c r="BP15" s="15">
        <v>-1866.0</v>
      </c>
      <c r="BQ15" s="13">
        <v>-369.0</v>
      </c>
      <c r="BR15" s="14">
        <v>-375.0</v>
      </c>
      <c r="BS15" s="14">
        <v>-384.0</v>
      </c>
      <c r="BT15" s="14">
        <v>-780.0</v>
      </c>
      <c r="BU15" s="14">
        <v>-263.0</v>
      </c>
      <c r="BV15" s="14">
        <v>204.0</v>
      </c>
      <c r="BW15" s="14">
        <v>300.0</v>
      </c>
      <c r="BX15" s="14">
        <v>643.0</v>
      </c>
      <c r="BY15" s="14">
        <v>664.0</v>
      </c>
      <c r="BZ15" s="14">
        <v>1375.0</v>
      </c>
      <c r="CA15" s="15">
        <v>942.0</v>
      </c>
      <c r="CB15" s="13">
        <v>-401.0</v>
      </c>
      <c r="CC15" s="14">
        <v>-521.0</v>
      </c>
      <c r="CD15" s="14">
        <v>-579.0</v>
      </c>
      <c r="CE15" s="14">
        <v>-628.0</v>
      </c>
      <c r="CF15" s="14">
        <v>-724.0</v>
      </c>
      <c r="CG15" s="15">
        <v>-300.0</v>
      </c>
    </row>
    <row r="16">
      <c r="A16" s="12" t="s">
        <v>45</v>
      </c>
      <c r="B16" s="13">
        <v>91.25</v>
      </c>
      <c r="C16" s="14">
        <v>108.0</v>
      </c>
      <c r="D16" s="14">
        <v>142.0</v>
      </c>
      <c r="E16" s="14">
        <v>-443.0</v>
      </c>
      <c r="F16" s="14">
        <v>-243.0</v>
      </c>
      <c r="G16" s="14">
        <v>-1634.0</v>
      </c>
      <c r="H16" s="14">
        <v>1774.0</v>
      </c>
      <c r="I16" s="14">
        <v>77.0</v>
      </c>
      <c r="J16" s="14">
        <v>198.0</v>
      </c>
      <c r="K16" s="15">
        <v>-17.0</v>
      </c>
      <c r="L16" s="13">
        <v>-747.0</v>
      </c>
      <c r="M16" s="14">
        <v>-770.0</v>
      </c>
      <c r="N16" s="14">
        <v>1121.0</v>
      </c>
      <c r="O16" s="14">
        <v>604.0</v>
      </c>
      <c r="P16" s="14">
        <v>1019.0</v>
      </c>
      <c r="Q16" s="14">
        <v>-152.0</v>
      </c>
      <c r="R16" s="14">
        <v>-1249.0</v>
      </c>
      <c r="S16" s="14">
        <v>-1626.0</v>
      </c>
      <c r="T16" s="15">
        <v>-1592.0</v>
      </c>
      <c r="U16" s="13">
        <v>-487.0</v>
      </c>
      <c r="V16" s="14">
        <v>-1418.0</v>
      </c>
      <c r="W16" s="14">
        <v>-673.0</v>
      </c>
      <c r="X16" s="14">
        <v>200.0</v>
      </c>
      <c r="Y16" s="14">
        <v>-153.0</v>
      </c>
      <c r="Z16" s="14">
        <v>-398.0</v>
      </c>
      <c r="AA16" s="14">
        <v>-766.0</v>
      </c>
      <c r="AB16" s="14">
        <v>-565.0</v>
      </c>
      <c r="AC16" s="14">
        <v>1310.0</v>
      </c>
      <c r="AD16" s="15">
        <v>503.0</v>
      </c>
      <c r="AE16" s="13">
        <v>-18.666666666666515</v>
      </c>
      <c r="AF16" s="14">
        <v>174.0</v>
      </c>
      <c r="AG16" s="14">
        <v>-87.0</v>
      </c>
      <c r="AH16" s="14">
        <v>271.0</v>
      </c>
      <c r="AI16" s="14">
        <v>-69.0</v>
      </c>
      <c r="AJ16" s="14">
        <v>129.0</v>
      </c>
      <c r="AK16" s="14">
        <v>-1597.0</v>
      </c>
      <c r="AL16" s="14">
        <v>-436.0</v>
      </c>
      <c r="AM16" s="14">
        <v>1679.0</v>
      </c>
      <c r="AN16" s="15">
        <v>11.0</v>
      </c>
      <c r="AO16" s="13">
        <v>-374.3333333333335</v>
      </c>
      <c r="AP16" s="14">
        <v>-618.0</v>
      </c>
      <c r="AQ16" s="14">
        <v>-94.0</v>
      </c>
      <c r="AR16" s="14">
        <v>-126.0</v>
      </c>
      <c r="AS16" s="14">
        <v>-1889.0</v>
      </c>
      <c r="AT16" s="14">
        <v>-302.0</v>
      </c>
      <c r="AU16" s="14">
        <v>-3832.0</v>
      </c>
      <c r="AV16" s="14">
        <v>-736.0</v>
      </c>
      <c r="AW16" s="14">
        <v>-885.0</v>
      </c>
      <c r="AX16" s="15">
        <v>-312.0</v>
      </c>
      <c r="AY16" s="13">
        <v>-91.66666666666652</v>
      </c>
      <c r="AZ16" s="14">
        <v>-246.0</v>
      </c>
      <c r="BA16" s="14">
        <v>173.0</v>
      </c>
      <c r="BB16" s="14">
        <v>-97.0</v>
      </c>
      <c r="BC16" s="14">
        <v>162.0</v>
      </c>
      <c r="BD16" s="14">
        <v>-91.0</v>
      </c>
      <c r="BE16" s="14">
        <v>-380.0</v>
      </c>
      <c r="BF16" s="14">
        <v>-619.0</v>
      </c>
      <c r="BG16" s="14">
        <v>-454.0</v>
      </c>
      <c r="BH16" s="15">
        <v>36.0</v>
      </c>
      <c r="BI16" s="13">
        <v>6.0</v>
      </c>
      <c r="BJ16" s="14">
        <v>-406.0</v>
      </c>
      <c r="BK16" s="14">
        <v>-198.0</v>
      </c>
      <c r="BL16" s="14">
        <v>297.0</v>
      </c>
      <c r="BM16" s="14">
        <v>255.0</v>
      </c>
      <c r="BN16" s="14">
        <v>228.0</v>
      </c>
      <c r="BO16" s="14">
        <v>-417.0</v>
      </c>
      <c r="BP16" s="15">
        <v>-577.0</v>
      </c>
      <c r="BQ16" s="13">
        <v>-83.5</v>
      </c>
      <c r="BR16" s="14">
        <v>-164.0</v>
      </c>
      <c r="BS16" s="14">
        <v>-384.0</v>
      </c>
      <c r="BT16" s="14">
        <v>-601.0</v>
      </c>
      <c r="BU16" s="14">
        <v>-368.0</v>
      </c>
      <c r="BV16" s="14">
        <v>436.0</v>
      </c>
      <c r="BW16" s="14">
        <v>406.0</v>
      </c>
      <c r="BX16" s="14">
        <v>159.0</v>
      </c>
      <c r="BY16" s="14">
        <v>263.0</v>
      </c>
      <c r="BZ16" s="14">
        <v>127.0</v>
      </c>
      <c r="CA16" s="15">
        <v>463.0</v>
      </c>
      <c r="CB16" s="13">
        <v>-151.5</v>
      </c>
      <c r="CC16" s="14">
        <v>-363.0</v>
      </c>
      <c r="CD16" s="14">
        <v>-485.0</v>
      </c>
      <c r="CE16" s="14">
        <v>-327.0</v>
      </c>
      <c r="CF16" s="14">
        <v>-476.0</v>
      </c>
      <c r="CG16" s="15">
        <v>261.0</v>
      </c>
    </row>
    <row r="17">
      <c r="A17" s="12" t="s">
        <v>54</v>
      </c>
      <c r="B17" s="13">
        <v>-75.5</v>
      </c>
      <c r="C17" s="14">
        <v>54.0</v>
      </c>
      <c r="D17" s="14">
        <v>-337.0</v>
      </c>
      <c r="E17" s="14">
        <v>130.0</v>
      </c>
      <c r="F17" s="14">
        <v>450.0</v>
      </c>
      <c r="G17" s="14">
        <v>63.0</v>
      </c>
      <c r="H17" s="14">
        <v>-229.0</v>
      </c>
      <c r="I17" s="14">
        <v>-444.0</v>
      </c>
      <c r="J17" s="14">
        <v>-406.0</v>
      </c>
      <c r="K17" s="15">
        <v>-561.0</v>
      </c>
      <c r="L17" s="13">
        <v>-321.0</v>
      </c>
      <c r="M17" s="14">
        <v>-115.0</v>
      </c>
      <c r="N17" s="14">
        <v>-477.0</v>
      </c>
      <c r="O17" s="14">
        <v>482.0</v>
      </c>
      <c r="P17" s="14">
        <v>214.0</v>
      </c>
      <c r="Q17" s="14">
        <v>-98.0</v>
      </c>
      <c r="R17" s="14">
        <v>-52.0</v>
      </c>
      <c r="S17" s="14">
        <v>-255.0</v>
      </c>
      <c r="T17" s="15">
        <v>-579.0</v>
      </c>
      <c r="U17" s="13">
        <v>64.66666666666652</v>
      </c>
      <c r="V17" s="14">
        <v>57.0</v>
      </c>
      <c r="W17" s="14">
        <v>-75.0</v>
      </c>
      <c r="X17" s="14">
        <v>534.0</v>
      </c>
      <c r="Y17" s="14">
        <v>191.0</v>
      </c>
      <c r="Z17" s="14">
        <v>319.0</v>
      </c>
      <c r="AA17" s="14">
        <v>149.0</v>
      </c>
      <c r="AB17" s="14">
        <v>-224.0</v>
      </c>
      <c r="AC17" s="14">
        <v>-242.0</v>
      </c>
      <c r="AD17" s="15">
        <v>-357.0</v>
      </c>
      <c r="AE17" s="13">
        <v>-121.33333333333348</v>
      </c>
      <c r="AF17" s="14">
        <v>-306.0</v>
      </c>
      <c r="AG17" s="14">
        <v>-478.0</v>
      </c>
      <c r="AH17" s="14">
        <v>215.0</v>
      </c>
      <c r="AI17" s="14">
        <v>-573.0</v>
      </c>
      <c r="AJ17" s="14">
        <v>-61.0</v>
      </c>
      <c r="AK17" s="14">
        <v>-316.0</v>
      </c>
      <c r="AL17" s="14">
        <v>-656.0</v>
      </c>
      <c r="AM17" s="14">
        <v>-658.0</v>
      </c>
      <c r="AN17" s="15">
        <v>-711.0</v>
      </c>
      <c r="AO17" s="13">
        <v>-413.0</v>
      </c>
      <c r="AP17" s="14">
        <v>-241.0</v>
      </c>
      <c r="AQ17" s="14">
        <v>-447.0</v>
      </c>
      <c r="AR17" s="14">
        <v>314.0</v>
      </c>
      <c r="AS17" s="14">
        <v>-8.0</v>
      </c>
      <c r="AT17" s="14">
        <v>-267.0</v>
      </c>
      <c r="AU17" s="14">
        <v>-554.0</v>
      </c>
      <c r="AV17" s="14">
        <v>-536.0</v>
      </c>
      <c r="AW17" s="14">
        <v>-766.0</v>
      </c>
      <c r="AX17" s="15">
        <v>-604.0</v>
      </c>
      <c r="AY17" s="13">
        <v>145.33333333333303</v>
      </c>
      <c r="AZ17" s="14">
        <v>269.0</v>
      </c>
      <c r="BA17" s="14">
        <v>-237.0</v>
      </c>
      <c r="BB17" s="14">
        <v>883.0</v>
      </c>
      <c r="BC17" s="14">
        <v>-227.0</v>
      </c>
      <c r="BD17" s="14">
        <v>255.0</v>
      </c>
      <c r="BE17" s="14">
        <v>-232.0</v>
      </c>
      <c r="BF17" s="14">
        <v>-389.0</v>
      </c>
      <c r="BG17" s="14">
        <v>-173.0</v>
      </c>
      <c r="BH17" s="15">
        <v>-99.0</v>
      </c>
      <c r="BI17" s="13">
        <v>-11.666666666666515</v>
      </c>
      <c r="BJ17" s="14">
        <v>-105.0</v>
      </c>
      <c r="BK17" s="14">
        <v>66.0</v>
      </c>
      <c r="BL17" s="14">
        <v>835.0</v>
      </c>
      <c r="BM17" s="14">
        <v>-203.0</v>
      </c>
      <c r="BN17" s="14">
        <v>89.0</v>
      </c>
      <c r="BO17" s="14">
        <v>-106.0</v>
      </c>
      <c r="BP17" s="15">
        <v>-614.0</v>
      </c>
      <c r="BQ17" s="13">
        <v>-110.0</v>
      </c>
      <c r="BR17" s="14">
        <v>-59.0</v>
      </c>
      <c r="BS17" s="14">
        <v>-323.0</v>
      </c>
      <c r="BT17" s="14">
        <v>-372.0</v>
      </c>
      <c r="BU17" s="14">
        <v>388.0</v>
      </c>
      <c r="BV17" s="14">
        <v>493.0</v>
      </c>
      <c r="BW17" s="14">
        <v>528.0</v>
      </c>
      <c r="BX17" s="14">
        <v>336.0</v>
      </c>
      <c r="BY17" s="14">
        <v>98.0</v>
      </c>
      <c r="BZ17" s="14">
        <v>531.0</v>
      </c>
      <c r="CA17" s="15">
        <v>493.0</v>
      </c>
      <c r="CB17" s="13">
        <v>-233.0</v>
      </c>
      <c r="CC17" s="14">
        <v>6.0</v>
      </c>
      <c r="CD17" s="14">
        <v>-110.0</v>
      </c>
      <c r="CE17" s="14">
        <v>-314.0</v>
      </c>
      <c r="CF17" s="14">
        <v>415.0</v>
      </c>
      <c r="CG17" s="15">
        <v>146.0</v>
      </c>
    </row>
    <row r="18">
      <c r="A18" s="12" t="s">
        <v>62</v>
      </c>
      <c r="B18" s="13">
        <v>137.5</v>
      </c>
      <c r="C18" s="14">
        <v>287.0</v>
      </c>
      <c r="D18" s="14">
        <v>269.0</v>
      </c>
      <c r="E18" s="14">
        <v>430.0</v>
      </c>
      <c r="F18" s="14">
        <v>721.0</v>
      </c>
      <c r="G18" s="14">
        <v>183.0</v>
      </c>
      <c r="H18" s="14">
        <v>76.0</v>
      </c>
      <c r="I18" s="14">
        <v>200.0</v>
      </c>
      <c r="J18" s="14">
        <v>-138.0</v>
      </c>
      <c r="K18" s="15">
        <v>320.0</v>
      </c>
      <c r="L18" s="13">
        <v>-363.0</v>
      </c>
      <c r="M18" s="14">
        <v>137.0</v>
      </c>
      <c r="N18" s="14">
        <v>456.0</v>
      </c>
      <c r="O18" s="14">
        <v>1003.0</v>
      </c>
      <c r="P18" s="14">
        <v>1073.0</v>
      </c>
      <c r="Q18" s="14">
        <v>764.0</v>
      </c>
      <c r="R18" s="14">
        <v>387.0</v>
      </c>
      <c r="S18" s="14">
        <v>161.0</v>
      </c>
      <c r="T18" s="15">
        <v>-283.0</v>
      </c>
      <c r="U18" s="13">
        <v>507.3333333333335</v>
      </c>
      <c r="V18" s="14">
        <v>326.0</v>
      </c>
      <c r="W18" s="14">
        <v>54.0</v>
      </c>
      <c r="X18" s="14">
        <v>360.0</v>
      </c>
      <c r="Y18" s="14">
        <v>423.0</v>
      </c>
      <c r="Z18" s="14">
        <v>253.0</v>
      </c>
      <c r="AA18" s="14">
        <v>240.0</v>
      </c>
      <c r="AB18" s="14">
        <v>114.0</v>
      </c>
      <c r="AC18" s="14">
        <v>-315.0</v>
      </c>
      <c r="AD18" s="15">
        <v>245.0</v>
      </c>
      <c r="AE18" s="13">
        <v>231.33333333333348</v>
      </c>
      <c r="AF18" s="14">
        <v>375.0</v>
      </c>
      <c r="AG18" s="14">
        <v>-12.0</v>
      </c>
      <c r="AH18" s="14">
        <v>833.0</v>
      </c>
      <c r="AI18" s="14">
        <v>540.0</v>
      </c>
      <c r="AJ18" s="14">
        <v>287.0</v>
      </c>
      <c r="AK18" s="14">
        <v>256.0</v>
      </c>
      <c r="AL18" s="14">
        <v>370.0</v>
      </c>
      <c r="AM18" s="14">
        <v>222.0</v>
      </c>
      <c r="AN18" s="15">
        <v>229.0</v>
      </c>
      <c r="AO18" s="13">
        <v>289.0</v>
      </c>
      <c r="AP18" s="14">
        <v>-526.0</v>
      </c>
      <c r="AQ18" s="14">
        <v>-679.0</v>
      </c>
      <c r="AR18" s="14">
        <v>226.0</v>
      </c>
      <c r="AS18" s="14">
        <v>142.0</v>
      </c>
      <c r="AT18" s="14">
        <v>-243.0</v>
      </c>
      <c r="AU18" s="14">
        <v>202.0</v>
      </c>
      <c r="AV18" s="14">
        <v>-698.0</v>
      </c>
      <c r="AW18" s="14">
        <v>-344.0</v>
      </c>
      <c r="AX18" s="15">
        <v>-253.0</v>
      </c>
      <c r="AY18" s="13">
        <v>107.0</v>
      </c>
      <c r="AZ18" s="14">
        <v>414.0</v>
      </c>
      <c r="BA18" s="14">
        <v>-122.0</v>
      </c>
      <c r="BB18" s="14">
        <v>206.0</v>
      </c>
      <c r="BC18" s="14">
        <v>263.0</v>
      </c>
      <c r="BD18" s="14">
        <v>-527.0</v>
      </c>
      <c r="BE18" s="14">
        <v>-609.0</v>
      </c>
      <c r="BF18" s="14">
        <v>-142.0</v>
      </c>
      <c r="BG18" s="14">
        <v>-277.0</v>
      </c>
      <c r="BH18" s="15">
        <v>-116.0</v>
      </c>
      <c r="BI18" s="13">
        <v>187.66666666666697</v>
      </c>
      <c r="BJ18" s="14">
        <v>-499.0</v>
      </c>
      <c r="BK18" s="14">
        <v>-279.0</v>
      </c>
      <c r="BL18" s="14">
        <v>933.0</v>
      </c>
      <c r="BM18" s="14">
        <v>374.0</v>
      </c>
      <c r="BN18" s="14">
        <v>23.0</v>
      </c>
      <c r="BO18" s="14">
        <v>-247.0</v>
      </c>
      <c r="BP18" s="15">
        <v>-345.0</v>
      </c>
      <c r="BQ18" s="13">
        <v>-132.5</v>
      </c>
      <c r="BR18" s="14">
        <v>39.0</v>
      </c>
      <c r="BS18" s="14">
        <v>-63.0</v>
      </c>
      <c r="BT18" s="14">
        <v>-493.0</v>
      </c>
      <c r="BU18" s="14">
        <v>290.0</v>
      </c>
      <c r="BV18" s="14">
        <v>761.0</v>
      </c>
      <c r="BW18" s="14">
        <v>722.0</v>
      </c>
      <c r="BX18" s="14">
        <v>938.0</v>
      </c>
      <c r="BY18" s="14">
        <v>877.0</v>
      </c>
      <c r="BZ18" s="14">
        <v>532.0</v>
      </c>
      <c r="CA18" s="15">
        <v>909.0</v>
      </c>
      <c r="CB18" s="13">
        <v>-430.0</v>
      </c>
      <c r="CC18" s="14">
        <v>-504.0</v>
      </c>
      <c r="CD18" s="14">
        <v>-194.0</v>
      </c>
      <c r="CE18" s="14">
        <v>-686.0</v>
      </c>
      <c r="CF18" s="14">
        <v>82.0</v>
      </c>
      <c r="CG18" s="15">
        <v>876.0</v>
      </c>
    </row>
    <row r="19">
      <c r="A19" s="12" t="s">
        <v>49</v>
      </c>
      <c r="B19" s="13">
        <v>218.5</v>
      </c>
      <c r="C19" s="14">
        <v>327.0</v>
      </c>
      <c r="D19" s="14">
        <v>180.0</v>
      </c>
      <c r="E19" s="14">
        <v>201.0</v>
      </c>
      <c r="F19" s="14">
        <v>542.0</v>
      </c>
      <c r="G19" s="14">
        <v>54.0</v>
      </c>
      <c r="H19" s="14">
        <v>840.0</v>
      </c>
      <c r="I19" s="14">
        <v>518.0</v>
      </c>
      <c r="J19" s="14">
        <v>567.0</v>
      </c>
      <c r="K19" s="15">
        <v>363.0</v>
      </c>
      <c r="L19" s="13">
        <v>172.0</v>
      </c>
      <c r="M19" s="14">
        <v>343.0</v>
      </c>
      <c r="N19" s="14">
        <v>262.0</v>
      </c>
      <c r="O19" s="14">
        <v>351.0</v>
      </c>
      <c r="P19" s="14">
        <v>601.0</v>
      </c>
      <c r="Q19" s="14">
        <v>-14.0</v>
      </c>
      <c r="R19" s="14">
        <v>1252.0</v>
      </c>
      <c r="S19" s="14">
        <v>623.0</v>
      </c>
      <c r="T19" s="15">
        <v>448.0</v>
      </c>
      <c r="U19" s="13">
        <v>349.33333333333303</v>
      </c>
      <c r="V19" s="14">
        <v>218.0</v>
      </c>
      <c r="W19" s="14">
        <v>316.0</v>
      </c>
      <c r="X19" s="14">
        <v>-188.0</v>
      </c>
      <c r="Y19" s="14">
        <v>445.0</v>
      </c>
      <c r="Z19" s="14">
        <v>126.0</v>
      </c>
      <c r="AA19" s="14">
        <v>815.0</v>
      </c>
      <c r="AB19" s="14">
        <v>688.0</v>
      </c>
      <c r="AC19" s="14">
        <v>47.0</v>
      </c>
      <c r="AD19" s="15">
        <v>-18.0</v>
      </c>
      <c r="AE19" s="13">
        <v>126.66666666666652</v>
      </c>
      <c r="AF19" s="14">
        <v>188.0</v>
      </c>
      <c r="AG19" s="14">
        <v>-103.0</v>
      </c>
      <c r="AH19" s="14">
        <v>-272.0</v>
      </c>
      <c r="AI19" s="14">
        <v>-146.0</v>
      </c>
      <c r="AJ19" s="14">
        <v>5.0</v>
      </c>
      <c r="AK19" s="14">
        <v>960.0</v>
      </c>
      <c r="AL19" s="14">
        <v>-180.0</v>
      </c>
      <c r="AM19" s="14">
        <v>99.0</v>
      </c>
      <c r="AN19" s="15">
        <v>-25.0</v>
      </c>
      <c r="AO19" s="13">
        <v>10.33333333333303</v>
      </c>
      <c r="AP19" s="14">
        <v>91.0</v>
      </c>
      <c r="AQ19" s="14">
        <v>-54.0</v>
      </c>
      <c r="AR19" s="14">
        <v>-508.0</v>
      </c>
      <c r="AS19" s="14">
        <v>-25.0</v>
      </c>
      <c r="AT19" s="14">
        <v>-509.0</v>
      </c>
      <c r="AU19" s="14">
        <v>876.0</v>
      </c>
      <c r="AV19" s="14">
        <v>780.0</v>
      </c>
      <c r="AW19" s="14">
        <v>27.0</v>
      </c>
      <c r="AX19" s="15">
        <v>-313.0</v>
      </c>
      <c r="AY19" s="13">
        <v>120.33333333333348</v>
      </c>
      <c r="AZ19" s="14">
        <v>42.0</v>
      </c>
      <c r="BA19" s="14">
        <v>82.0</v>
      </c>
      <c r="BB19" s="14">
        <v>-522.0</v>
      </c>
      <c r="BC19" s="14">
        <v>183.0</v>
      </c>
      <c r="BD19" s="14">
        <v>-595.0</v>
      </c>
      <c r="BE19" s="14">
        <v>700.0</v>
      </c>
      <c r="BF19" s="14">
        <v>685.0</v>
      </c>
      <c r="BG19" s="14">
        <v>94.0</v>
      </c>
      <c r="BH19" s="15">
        <v>-21.0</v>
      </c>
      <c r="BI19" s="13">
        <v>64.0</v>
      </c>
      <c r="BJ19" s="14">
        <v>-103.0</v>
      </c>
      <c r="BK19" s="14">
        <v>-200.0</v>
      </c>
      <c r="BL19" s="14">
        <v>-567.0</v>
      </c>
      <c r="BM19" s="14">
        <v>40.0</v>
      </c>
      <c r="BN19" s="14">
        <v>-698.0</v>
      </c>
      <c r="BO19" s="14">
        <v>280.0</v>
      </c>
      <c r="BP19" s="15">
        <v>561.0</v>
      </c>
      <c r="BQ19" s="13">
        <v>-73.0</v>
      </c>
      <c r="BR19" s="14">
        <v>33.0</v>
      </c>
      <c r="BS19" s="14">
        <v>55.0</v>
      </c>
      <c r="BT19" s="14">
        <v>-131.0</v>
      </c>
      <c r="BU19" s="14">
        <v>-295.0</v>
      </c>
      <c r="BV19" s="14">
        <v>132.0</v>
      </c>
      <c r="BW19" s="14">
        <v>-365.0</v>
      </c>
      <c r="BX19" s="14">
        <v>733.0</v>
      </c>
      <c r="BY19" s="14">
        <v>333.0</v>
      </c>
      <c r="BZ19" s="14">
        <v>319.0</v>
      </c>
      <c r="CA19" s="15">
        <v>283.0</v>
      </c>
      <c r="CB19" s="13">
        <v>-266.0</v>
      </c>
      <c r="CC19" s="14">
        <v>-81.0</v>
      </c>
      <c r="CD19" s="14">
        <v>-87.0</v>
      </c>
      <c r="CE19" s="14">
        <v>-44.0</v>
      </c>
      <c r="CF19" s="14">
        <v>-823.0</v>
      </c>
      <c r="CG19" s="15">
        <v>157.0</v>
      </c>
    </row>
    <row r="20">
      <c r="A20" s="12" t="s">
        <v>93</v>
      </c>
      <c r="B20" s="13">
        <v>-1039.75</v>
      </c>
      <c r="C20" s="14">
        <v>939.0</v>
      </c>
      <c r="D20" s="14">
        <v>14077.0</v>
      </c>
      <c r="E20" s="14">
        <v>3726.0</v>
      </c>
      <c r="F20" s="14">
        <v>-2019.0</v>
      </c>
      <c r="G20" s="14">
        <v>9802.0</v>
      </c>
      <c r="H20" s="14">
        <v>10779.0</v>
      </c>
      <c r="I20" s="14">
        <v>8760.0</v>
      </c>
      <c r="J20" s="14">
        <v>8605.0</v>
      </c>
      <c r="K20" s="15">
        <v>19112.0</v>
      </c>
      <c r="L20" s="13">
        <v>17876.333333333336</v>
      </c>
      <c r="M20" s="14">
        <v>7742.0</v>
      </c>
      <c r="N20" s="14">
        <v>7375.0</v>
      </c>
      <c r="O20" s="14">
        <v>-720.0</v>
      </c>
      <c r="P20" s="14">
        <v>-2072.0</v>
      </c>
      <c r="Q20" s="14">
        <v>-1411.0</v>
      </c>
      <c r="R20" s="14">
        <v>2451.0</v>
      </c>
      <c r="S20" s="14">
        <v>14940.0</v>
      </c>
      <c r="T20" s="15">
        <v>17628.0</v>
      </c>
      <c r="U20" s="13">
        <v>4137.666666666668</v>
      </c>
      <c r="V20" s="14">
        <v>2407.0</v>
      </c>
      <c r="W20" s="14">
        <v>4850.0</v>
      </c>
      <c r="X20" s="14">
        <v>-1819.0</v>
      </c>
      <c r="Y20" s="14">
        <v>1467.0</v>
      </c>
      <c r="Z20" s="14">
        <v>-2921.0</v>
      </c>
      <c r="AA20" s="14">
        <v>-913.0</v>
      </c>
      <c r="AB20" s="14">
        <v>2727.0</v>
      </c>
      <c r="AC20" s="14">
        <v>1246.0</v>
      </c>
      <c r="AD20" s="15">
        <v>9595.0</v>
      </c>
      <c r="AE20" s="13">
        <v>2874.333333333334</v>
      </c>
      <c r="AF20" s="14">
        <v>7235.0</v>
      </c>
      <c r="AG20" s="14">
        <v>18149.0</v>
      </c>
      <c r="AH20" s="14">
        <v>-811.0</v>
      </c>
      <c r="AI20" s="14">
        <v>15134.0</v>
      </c>
      <c r="AJ20" s="14">
        <v>9292.0</v>
      </c>
      <c r="AK20" s="14">
        <v>7910.0</v>
      </c>
      <c r="AL20" s="14">
        <v>12576.0</v>
      </c>
      <c r="AM20" s="14">
        <v>9296.0</v>
      </c>
      <c r="AN20" s="15">
        <v>23616.0</v>
      </c>
      <c r="AO20" s="13">
        <v>9332.666666666666</v>
      </c>
      <c r="AP20" s="14">
        <v>7881.0</v>
      </c>
      <c r="AQ20" s="14">
        <v>10530.0</v>
      </c>
      <c r="AR20" s="14">
        <v>-1234.0</v>
      </c>
      <c r="AS20" s="14">
        <v>5179.0</v>
      </c>
      <c r="AT20" s="14">
        <v>5888.0</v>
      </c>
      <c r="AU20" s="14">
        <v>2685.0</v>
      </c>
      <c r="AV20" s="14">
        <v>7998.0</v>
      </c>
      <c r="AW20" s="14">
        <v>19702.0</v>
      </c>
      <c r="AX20" s="15">
        <v>12136.0</v>
      </c>
      <c r="AY20" s="13">
        <v>7270.666666666668</v>
      </c>
      <c r="AZ20" s="14">
        <v>-395.0</v>
      </c>
      <c r="BA20" s="14">
        <v>348.0</v>
      </c>
      <c r="BB20" s="14">
        <v>-7498.0</v>
      </c>
      <c r="BC20" s="14">
        <v>4720.0</v>
      </c>
      <c r="BD20" s="14">
        <v>-3599.0</v>
      </c>
      <c r="BE20" s="14">
        <v>9348.0</v>
      </c>
      <c r="BF20" s="14">
        <v>12467.0</v>
      </c>
      <c r="BG20" s="14">
        <v>10967.0</v>
      </c>
      <c r="BH20" s="15">
        <v>-669.0</v>
      </c>
      <c r="BI20" s="13">
        <v>-2309.333333333334</v>
      </c>
      <c r="BJ20" s="14">
        <v>-724.0</v>
      </c>
      <c r="BK20" s="14">
        <v>6502.0</v>
      </c>
      <c r="BL20" s="14">
        <v>-13666.0</v>
      </c>
      <c r="BM20" s="14">
        <v>1157.0</v>
      </c>
      <c r="BN20" s="14">
        <v>-12396.0</v>
      </c>
      <c r="BO20" s="14">
        <v>-909.0</v>
      </c>
      <c r="BP20" s="15">
        <v>3972.0</v>
      </c>
      <c r="BQ20" s="13">
        <v>-293.0</v>
      </c>
      <c r="BR20" s="14">
        <v>-1244.0</v>
      </c>
      <c r="BS20" s="14">
        <v>5063.0</v>
      </c>
      <c r="BT20" s="14">
        <v>9279.0</v>
      </c>
      <c r="BU20" s="14">
        <v>-2340.0</v>
      </c>
      <c r="BV20" s="14">
        <v>-1571.0</v>
      </c>
      <c r="BW20" s="14">
        <v>-4091.0</v>
      </c>
      <c r="BX20" s="14">
        <v>1342.0</v>
      </c>
      <c r="BY20" s="14">
        <v>-444.0</v>
      </c>
      <c r="BZ20" s="14">
        <v>7017.0</v>
      </c>
      <c r="CA20" s="15">
        <v>-3724.0</v>
      </c>
      <c r="CB20" s="13">
        <v>-5555.5</v>
      </c>
      <c r="CC20" s="14">
        <v>-3699.0</v>
      </c>
      <c r="CD20" s="14">
        <v>-3208.0</v>
      </c>
      <c r="CE20" s="14">
        <v>2725.0</v>
      </c>
      <c r="CF20" s="14">
        <v>-6238.0</v>
      </c>
      <c r="CG20" s="15">
        <v>-871.0</v>
      </c>
    </row>
    <row r="21">
      <c r="A21" s="12" t="s">
        <v>25</v>
      </c>
      <c r="B21" s="13">
        <v>-8.5</v>
      </c>
      <c r="C21" s="14">
        <v>-123.0</v>
      </c>
      <c r="D21" s="14">
        <v>-32.0</v>
      </c>
      <c r="E21" s="14">
        <v>38.0</v>
      </c>
      <c r="F21" s="14">
        <v>-105.0</v>
      </c>
      <c r="G21" s="14">
        <v>31.0</v>
      </c>
      <c r="H21" s="14">
        <v>-15.0</v>
      </c>
      <c r="I21" s="14">
        <v>-43.0</v>
      </c>
      <c r="J21" s="14">
        <v>-64.0</v>
      </c>
      <c r="K21" s="15">
        <v>-93.0</v>
      </c>
      <c r="L21" s="13">
        <v>-24.333333333333485</v>
      </c>
      <c r="M21" s="14">
        <v>-105.0</v>
      </c>
      <c r="N21" s="14">
        <v>-78.0</v>
      </c>
      <c r="O21" s="14">
        <v>113.0</v>
      </c>
      <c r="P21" s="14">
        <v>-59.0</v>
      </c>
      <c r="Q21" s="14">
        <v>13.0</v>
      </c>
      <c r="R21" s="14">
        <v>55.0</v>
      </c>
      <c r="S21" s="14">
        <v>-197.0</v>
      </c>
      <c r="T21" s="15">
        <v>-319.0</v>
      </c>
      <c r="U21" s="13">
        <v>-56.33333333333326</v>
      </c>
      <c r="V21" s="14">
        <v>44.0</v>
      </c>
      <c r="W21" s="14">
        <v>-74.0</v>
      </c>
      <c r="X21" s="14">
        <v>79.0</v>
      </c>
      <c r="Y21" s="14">
        <v>-315.0</v>
      </c>
      <c r="Z21" s="14">
        <v>20.0</v>
      </c>
      <c r="AA21" s="14">
        <v>42.0</v>
      </c>
      <c r="AB21" s="14">
        <v>-185.0</v>
      </c>
      <c r="AC21" s="14">
        <v>-130.0</v>
      </c>
      <c r="AD21" s="15">
        <v>-320.0</v>
      </c>
      <c r="AE21" s="13">
        <v>-103.66666666666674</v>
      </c>
      <c r="AF21" s="14">
        <v>-185.0</v>
      </c>
      <c r="AG21" s="14">
        <v>-171.0</v>
      </c>
      <c r="AH21" s="14">
        <v>-152.0</v>
      </c>
      <c r="AI21" s="14">
        <v>-360.0</v>
      </c>
      <c r="AJ21" s="14">
        <v>-34.0</v>
      </c>
      <c r="AK21" s="14">
        <v>-244.0</v>
      </c>
      <c r="AL21" s="14">
        <v>-74.0</v>
      </c>
      <c r="AM21" s="14">
        <v>-82.0</v>
      </c>
      <c r="AN21" s="15">
        <v>-303.0</v>
      </c>
      <c r="AO21" s="13">
        <v>-74.66666666666652</v>
      </c>
      <c r="AP21" s="14">
        <v>-135.0</v>
      </c>
      <c r="AQ21" s="14">
        <v>-84.0</v>
      </c>
      <c r="AR21" s="14">
        <v>-84.0</v>
      </c>
      <c r="AS21" s="14">
        <v>-303.0</v>
      </c>
      <c r="AT21" s="14">
        <v>64.0</v>
      </c>
      <c r="AU21" s="14">
        <v>-43.0</v>
      </c>
      <c r="AV21" s="14">
        <v>-133.0</v>
      </c>
      <c r="AW21" s="14">
        <v>-151.0</v>
      </c>
      <c r="AX21" s="15">
        <v>-227.0</v>
      </c>
      <c r="AY21" s="13">
        <v>21.0</v>
      </c>
      <c r="AZ21" s="14">
        <v>-46.0</v>
      </c>
      <c r="BA21" s="14">
        <v>-8.0</v>
      </c>
      <c r="BB21" s="14">
        <v>-23.0</v>
      </c>
      <c r="BC21" s="14">
        <v>-241.0</v>
      </c>
      <c r="BD21" s="14">
        <v>38.0</v>
      </c>
      <c r="BE21" s="14">
        <v>154.0</v>
      </c>
      <c r="BF21" s="14">
        <v>-34.0</v>
      </c>
      <c r="BG21" s="14">
        <v>-40.0</v>
      </c>
      <c r="BH21" s="15">
        <v>-273.0</v>
      </c>
      <c r="BI21" s="13">
        <v>-48.33333333333326</v>
      </c>
      <c r="BJ21" s="14">
        <v>-58.0</v>
      </c>
      <c r="BK21" s="14">
        <v>32.0</v>
      </c>
      <c r="BL21" s="14">
        <v>161.0</v>
      </c>
      <c r="BM21" s="14">
        <v>-79.0</v>
      </c>
      <c r="BN21" s="14">
        <v>214.0</v>
      </c>
      <c r="BO21" s="14">
        <v>-18.0</v>
      </c>
      <c r="BP21" s="15">
        <v>87.0</v>
      </c>
      <c r="BQ21" s="13">
        <v>141.5</v>
      </c>
      <c r="BR21" s="14">
        <v>-62.0</v>
      </c>
      <c r="BS21" s="14">
        <v>34.0</v>
      </c>
      <c r="BT21" s="14">
        <v>7.0</v>
      </c>
      <c r="BU21" s="14">
        <v>139.0</v>
      </c>
      <c r="BV21" s="14">
        <v>-67.0</v>
      </c>
      <c r="BW21" s="14">
        <v>241.0</v>
      </c>
      <c r="BX21" s="14">
        <v>334.0</v>
      </c>
      <c r="BY21" s="14">
        <v>233.0</v>
      </c>
      <c r="BZ21" s="14">
        <v>214.0</v>
      </c>
      <c r="CA21" s="15">
        <v>10.0</v>
      </c>
      <c r="CB21" s="13">
        <v>46.5</v>
      </c>
      <c r="CC21" s="14">
        <v>-26.0</v>
      </c>
      <c r="CD21" s="14">
        <v>-20.0</v>
      </c>
      <c r="CE21" s="14">
        <v>138.0</v>
      </c>
      <c r="CF21" s="14">
        <v>74.0</v>
      </c>
      <c r="CG21" s="15">
        <v>-72.0</v>
      </c>
    </row>
    <row r="22">
      <c r="A22" s="12" t="s">
        <v>41</v>
      </c>
      <c r="B22" s="13">
        <v>-477.0</v>
      </c>
      <c r="C22" s="14">
        <v>-612.0</v>
      </c>
      <c r="D22" s="14">
        <v>-740.0</v>
      </c>
      <c r="E22" s="14">
        <v>-615.0</v>
      </c>
      <c r="F22" s="14">
        <v>-863.0</v>
      </c>
      <c r="G22" s="14">
        <v>-811.0</v>
      </c>
      <c r="H22" s="14">
        <v>-1030.0</v>
      </c>
      <c r="I22" s="14">
        <v>-974.0</v>
      </c>
      <c r="J22" s="14">
        <v>-935.0</v>
      </c>
      <c r="K22" s="15">
        <v>-815.0</v>
      </c>
      <c r="L22" s="13">
        <v>-703.0</v>
      </c>
      <c r="M22" s="14">
        <v>-705.0</v>
      </c>
      <c r="N22" s="14">
        <v>-584.0</v>
      </c>
      <c r="O22" s="14">
        <v>-572.0</v>
      </c>
      <c r="P22" s="14">
        <v>-640.0</v>
      </c>
      <c r="Q22" s="14">
        <v>-599.0</v>
      </c>
      <c r="R22" s="14">
        <v>-929.0</v>
      </c>
      <c r="S22" s="14">
        <v>-1024.0</v>
      </c>
      <c r="T22" s="15">
        <v>-926.0</v>
      </c>
      <c r="U22" s="13">
        <v>-445.66666666666697</v>
      </c>
      <c r="V22" s="14">
        <v>-468.0</v>
      </c>
      <c r="W22" s="14">
        <v>-587.0</v>
      </c>
      <c r="X22" s="14">
        <v>-256.0</v>
      </c>
      <c r="Y22" s="14">
        <v>-576.0</v>
      </c>
      <c r="Z22" s="14">
        <v>-430.0</v>
      </c>
      <c r="AA22" s="14">
        <v>-902.0</v>
      </c>
      <c r="AB22" s="14">
        <v>-846.0</v>
      </c>
      <c r="AC22" s="14">
        <v>-816.0</v>
      </c>
      <c r="AD22" s="15">
        <v>-714.0</v>
      </c>
      <c r="AE22" s="13">
        <v>-608.0</v>
      </c>
      <c r="AF22" s="14">
        <v>-690.0</v>
      </c>
      <c r="AG22" s="14">
        <v>-598.0</v>
      </c>
      <c r="AH22" s="14">
        <v>-329.0</v>
      </c>
      <c r="AI22" s="14">
        <v>-1001.0</v>
      </c>
      <c r="AJ22" s="14">
        <v>-795.0</v>
      </c>
      <c r="AK22" s="14">
        <v>-995.0</v>
      </c>
      <c r="AL22" s="14">
        <v>-1314.0</v>
      </c>
      <c r="AM22" s="14">
        <v>-1048.0</v>
      </c>
      <c r="AN22" s="15">
        <v>-876.0</v>
      </c>
      <c r="AO22" s="13">
        <v>-587.333333333333</v>
      </c>
      <c r="AP22" s="14">
        <v>-577.0</v>
      </c>
      <c r="AQ22" s="14">
        <v>-906.0</v>
      </c>
      <c r="AR22" s="14">
        <v>-289.0</v>
      </c>
      <c r="AS22" s="14">
        <v>-814.0</v>
      </c>
      <c r="AT22" s="14">
        <v>-700.0</v>
      </c>
      <c r="AU22" s="14">
        <v>-965.0</v>
      </c>
      <c r="AV22" s="14">
        <v>-1213.0</v>
      </c>
      <c r="AW22" s="14">
        <v>-1039.0</v>
      </c>
      <c r="AX22" s="15">
        <v>-1011.0</v>
      </c>
      <c r="AY22" s="13">
        <v>-503.3333333333335</v>
      </c>
      <c r="AZ22" s="14">
        <v>-782.0</v>
      </c>
      <c r="BA22" s="14">
        <v>-606.0</v>
      </c>
      <c r="BB22" s="14">
        <v>-136.0</v>
      </c>
      <c r="BC22" s="14">
        <v>-817.0</v>
      </c>
      <c r="BD22" s="14">
        <v>-509.0</v>
      </c>
      <c r="BE22" s="14">
        <v>-933.0</v>
      </c>
      <c r="BF22" s="14">
        <v>-1086.0</v>
      </c>
      <c r="BG22" s="14">
        <v>-720.0</v>
      </c>
      <c r="BH22" s="15">
        <v>-696.0</v>
      </c>
      <c r="BI22" s="13">
        <v>-373.3333333333335</v>
      </c>
      <c r="BJ22" s="14">
        <v>-38.0</v>
      </c>
      <c r="BK22" s="14">
        <v>-61.0</v>
      </c>
      <c r="BL22" s="14">
        <v>262.0</v>
      </c>
      <c r="BM22" s="14">
        <v>81.0</v>
      </c>
      <c r="BN22" s="14">
        <v>-141.0</v>
      </c>
      <c r="BO22" s="14">
        <v>-822.0</v>
      </c>
      <c r="BP22" s="15">
        <v>-685.0</v>
      </c>
      <c r="BQ22" s="13">
        <v>-143.0</v>
      </c>
      <c r="BR22" s="14">
        <v>-408.0</v>
      </c>
      <c r="BS22" s="14">
        <v>-417.0</v>
      </c>
      <c r="BT22" s="14">
        <v>-450.0</v>
      </c>
      <c r="BU22" s="14">
        <v>-12.0</v>
      </c>
      <c r="BV22" s="14">
        <v>-304.0</v>
      </c>
      <c r="BW22" s="14">
        <v>-114.0</v>
      </c>
      <c r="BX22" s="14">
        <v>-671.0</v>
      </c>
      <c r="BY22" s="14">
        <v>-668.0</v>
      </c>
      <c r="BZ22" s="14">
        <v>-488.0</v>
      </c>
      <c r="CA22" s="15">
        <v>-322.0</v>
      </c>
      <c r="CB22" s="13">
        <v>-271.5</v>
      </c>
      <c r="CC22" s="14">
        <v>-409.0</v>
      </c>
      <c r="CD22" s="14">
        <v>-500.0</v>
      </c>
      <c r="CE22" s="14">
        <v>-414.0</v>
      </c>
      <c r="CF22" s="14">
        <v>-209.0</v>
      </c>
      <c r="CG22" s="15">
        <v>32.0</v>
      </c>
    </row>
    <row r="23">
      <c r="A23" s="12" t="s">
        <v>52</v>
      </c>
      <c r="B23" s="13">
        <v>-381.5</v>
      </c>
      <c r="C23" s="14">
        <v>-537.0</v>
      </c>
      <c r="D23" s="14">
        <v>-563.0</v>
      </c>
      <c r="E23" s="14">
        <v>-360.0</v>
      </c>
      <c r="F23" s="14">
        <v>-548.0</v>
      </c>
      <c r="G23" s="14">
        <v>-513.0</v>
      </c>
      <c r="H23" s="14">
        <v>-1185.0</v>
      </c>
      <c r="I23" s="14">
        <v>-920.0</v>
      </c>
      <c r="J23" s="14">
        <v>-801.0</v>
      </c>
      <c r="K23" s="15">
        <v>-768.0</v>
      </c>
      <c r="L23" s="13">
        <v>-634.333333333333</v>
      </c>
      <c r="M23" s="14">
        <v>-497.0</v>
      </c>
      <c r="N23" s="14">
        <v>-620.0</v>
      </c>
      <c r="O23" s="14">
        <v>-141.0</v>
      </c>
      <c r="P23" s="14">
        <v>-294.0</v>
      </c>
      <c r="Q23" s="14">
        <v>-649.0</v>
      </c>
      <c r="R23" s="14">
        <v>-1219.0</v>
      </c>
      <c r="S23" s="14">
        <v>-1019.0</v>
      </c>
      <c r="T23" s="15">
        <v>-962.0</v>
      </c>
      <c r="U23" s="13">
        <v>-465.0</v>
      </c>
      <c r="V23" s="14">
        <v>-529.0</v>
      </c>
      <c r="W23" s="14">
        <v>-616.0</v>
      </c>
      <c r="X23" s="14">
        <v>140.0</v>
      </c>
      <c r="Y23" s="14">
        <v>-220.0</v>
      </c>
      <c r="Z23" s="14">
        <v>-492.0</v>
      </c>
      <c r="AA23" s="14">
        <v>-763.0</v>
      </c>
      <c r="AB23" s="14">
        <v>-1189.0</v>
      </c>
      <c r="AC23" s="14">
        <v>-732.0</v>
      </c>
      <c r="AD23" s="15">
        <v>-790.0</v>
      </c>
      <c r="AE23" s="13">
        <v>-551.3333333333335</v>
      </c>
      <c r="AF23" s="14">
        <v>-495.0</v>
      </c>
      <c r="AG23" s="14">
        <v>-615.0</v>
      </c>
      <c r="AH23" s="14">
        <v>-188.0</v>
      </c>
      <c r="AI23" s="14">
        <v>-362.0</v>
      </c>
      <c r="AJ23" s="14">
        <v>-409.0</v>
      </c>
      <c r="AK23" s="14">
        <v>-1080.0</v>
      </c>
      <c r="AL23" s="14">
        <v>-1375.0</v>
      </c>
      <c r="AM23" s="14">
        <v>-981.0</v>
      </c>
      <c r="AN23" s="15">
        <v>-886.0</v>
      </c>
      <c r="AO23" s="13">
        <v>-475.0</v>
      </c>
      <c r="AP23" s="14">
        <v>-375.0</v>
      </c>
      <c r="AQ23" s="14">
        <v>-533.0</v>
      </c>
      <c r="AR23" s="14">
        <v>188.0</v>
      </c>
      <c r="AS23" s="14">
        <v>-234.0</v>
      </c>
      <c r="AT23" s="14">
        <v>-451.0</v>
      </c>
      <c r="AU23" s="14">
        <v>-1209.0</v>
      </c>
      <c r="AV23" s="14">
        <v>-1164.0</v>
      </c>
      <c r="AW23" s="14">
        <v>-910.0</v>
      </c>
      <c r="AX23" s="15">
        <v>-980.0</v>
      </c>
      <c r="AY23" s="13">
        <v>-263.0</v>
      </c>
      <c r="AZ23" s="14">
        <v>-393.0</v>
      </c>
      <c r="BA23" s="14">
        <v>-145.0</v>
      </c>
      <c r="BB23" s="14">
        <v>525.0</v>
      </c>
      <c r="BC23" s="14">
        <v>-167.0</v>
      </c>
      <c r="BD23" s="14">
        <v>-77.0</v>
      </c>
      <c r="BE23" s="14">
        <v>-768.0</v>
      </c>
      <c r="BF23" s="14">
        <v>-431.0</v>
      </c>
      <c r="BG23" s="14">
        <v>-261.0</v>
      </c>
      <c r="BH23" s="15">
        <v>-484.0</v>
      </c>
      <c r="BI23" s="13">
        <v>-203.66666666666652</v>
      </c>
      <c r="BJ23" s="14">
        <v>-61.0</v>
      </c>
      <c r="BK23" s="14">
        <v>-29.0</v>
      </c>
      <c r="BL23" s="14">
        <v>793.0</v>
      </c>
      <c r="BM23" s="14">
        <v>54.0</v>
      </c>
      <c r="BN23" s="14">
        <v>17.0</v>
      </c>
      <c r="BO23" s="14">
        <v>-475.0</v>
      </c>
      <c r="BP23" s="15">
        <v>-423.0</v>
      </c>
      <c r="BQ23" s="13">
        <v>-38.5</v>
      </c>
      <c r="BR23" s="14">
        <v>-392.0</v>
      </c>
      <c r="BS23" s="14">
        <v>-422.0</v>
      </c>
      <c r="BT23" s="14">
        <v>-140.0</v>
      </c>
      <c r="BU23" s="14">
        <v>285.0</v>
      </c>
      <c r="BV23" s="14">
        <v>-15.0</v>
      </c>
      <c r="BW23" s="14">
        <v>47.0</v>
      </c>
      <c r="BX23" s="14">
        <v>-372.0</v>
      </c>
      <c r="BY23" s="14">
        <v>-138.0</v>
      </c>
      <c r="BZ23" s="14">
        <v>-414.0</v>
      </c>
      <c r="CA23" s="15">
        <v>-201.0</v>
      </c>
      <c r="CB23" s="13">
        <v>-237.0</v>
      </c>
      <c r="CC23" s="14">
        <v>-387.0</v>
      </c>
      <c r="CD23" s="14">
        <v>-200.0</v>
      </c>
      <c r="CE23" s="14">
        <v>-365.0</v>
      </c>
      <c r="CF23" s="14">
        <v>266.0</v>
      </c>
      <c r="CG23" s="15">
        <v>-124.0</v>
      </c>
    </row>
    <row r="24">
      <c r="A24" s="12" t="s">
        <v>8</v>
      </c>
      <c r="B24" s="13">
        <v>3.75</v>
      </c>
      <c r="C24" s="14">
        <v>35.0</v>
      </c>
      <c r="D24" s="14">
        <v>20.0</v>
      </c>
      <c r="E24" s="14">
        <v>14.0</v>
      </c>
      <c r="F24" s="14">
        <v>-17.0</v>
      </c>
      <c r="G24" s="14">
        <v>-27.0</v>
      </c>
      <c r="H24" s="14">
        <v>-38.0</v>
      </c>
      <c r="I24" s="14">
        <v>-39.0</v>
      </c>
      <c r="J24" s="14">
        <v>39.0</v>
      </c>
      <c r="K24" s="15">
        <v>4.0</v>
      </c>
      <c r="L24" s="13">
        <v>25.666666666666657</v>
      </c>
      <c r="M24" s="14">
        <v>19.0</v>
      </c>
      <c r="N24" s="14">
        <v>24.0</v>
      </c>
      <c r="O24" s="14">
        <v>1.0</v>
      </c>
      <c r="P24" s="14">
        <v>31.0</v>
      </c>
      <c r="Q24" s="14">
        <v>36.0</v>
      </c>
      <c r="R24" s="14">
        <v>-60.0</v>
      </c>
      <c r="S24" s="14">
        <v>-38.0</v>
      </c>
      <c r="T24" s="15">
        <v>18.0</v>
      </c>
      <c r="U24" s="13">
        <v>-15.333333333333343</v>
      </c>
      <c r="V24" s="14">
        <v>-9.0</v>
      </c>
      <c r="W24" s="14">
        <v>-30.0</v>
      </c>
      <c r="X24" s="14">
        <v>85.0</v>
      </c>
      <c r="Y24" s="14">
        <v>-54.0</v>
      </c>
      <c r="Z24" s="14">
        <v>-45.0</v>
      </c>
      <c r="AA24" s="14">
        <v>-76.0</v>
      </c>
      <c r="AB24" s="14">
        <v>-24.0</v>
      </c>
      <c r="AC24" s="14">
        <v>-90.0</v>
      </c>
      <c r="AD24" s="15">
        <v>-31.0</v>
      </c>
      <c r="AE24" s="13">
        <v>5.666666666666657</v>
      </c>
      <c r="AF24" s="14">
        <v>23.0</v>
      </c>
      <c r="AG24" s="14">
        <v>-69.0</v>
      </c>
      <c r="AH24" s="14">
        <v>24.0</v>
      </c>
      <c r="AI24" s="14">
        <v>83.0</v>
      </c>
      <c r="AJ24" s="14">
        <v>-79.0</v>
      </c>
      <c r="AK24" s="14">
        <v>-97.0</v>
      </c>
      <c r="AL24" s="14">
        <v>-80.0</v>
      </c>
      <c r="AM24" s="14">
        <v>-3.0</v>
      </c>
      <c r="AN24" s="15">
        <v>-50.0</v>
      </c>
      <c r="AO24" s="13">
        <v>-31.0</v>
      </c>
      <c r="AP24" s="14">
        <v>-40.0</v>
      </c>
      <c r="AQ24" s="14">
        <v>-47.0</v>
      </c>
      <c r="AR24" s="14">
        <v>-34.0</v>
      </c>
      <c r="AS24" s="14">
        <v>76.0</v>
      </c>
      <c r="AT24" s="14">
        <v>-31.0</v>
      </c>
      <c r="AU24" s="14">
        <v>-89.0</v>
      </c>
      <c r="AV24" s="14">
        <v>-71.0</v>
      </c>
      <c r="AW24" s="14">
        <v>-15.0</v>
      </c>
      <c r="AX24" s="15">
        <v>-48.0</v>
      </c>
      <c r="AY24" s="13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5">
        <v>77.0</v>
      </c>
      <c r="BI24" s="13">
        <v>0.0</v>
      </c>
      <c r="BJ24" s="14">
        <v>0.0</v>
      </c>
      <c r="BK24" s="14">
        <v>0.0</v>
      </c>
      <c r="BL24" s="14">
        <v>0.0</v>
      </c>
      <c r="BM24" s="14">
        <v>0.0</v>
      </c>
      <c r="BN24" s="14">
        <v>0.0</v>
      </c>
      <c r="BO24" s="14">
        <v>0.0</v>
      </c>
      <c r="BP24" s="15">
        <v>0.0</v>
      </c>
      <c r="BQ24" s="13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0.0</v>
      </c>
      <c r="CA24" s="15">
        <v>0.0</v>
      </c>
      <c r="CB24" s="13">
        <v>0.0</v>
      </c>
      <c r="CC24" s="14">
        <v>0.0</v>
      </c>
      <c r="CD24" s="14">
        <v>0.0</v>
      </c>
      <c r="CE24" s="14">
        <v>0.0</v>
      </c>
      <c r="CF24" s="14">
        <v>0.0</v>
      </c>
      <c r="CG24" s="15">
        <v>0.0</v>
      </c>
    </row>
    <row r="25">
      <c r="A25" s="12" t="s">
        <v>37</v>
      </c>
      <c r="B25" s="13">
        <v>-385.25</v>
      </c>
      <c r="C25" s="14">
        <v>-572.0</v>
      </c>
      <c r="D25" s="14">
        <v>-583.0</v>
      </c>
      <c r="E25" s="14">
        <v>-374.0</v>
      </c>
      <c r="F25" s="14">
        <v>-531.0</v>
      </c>
      <c r="G25" s="14">
        <v>-486.0</v>
      </c>
      <c r="H25" s="14">
        <v>-1147.0</v>
      </c>
      <c r="I25" s="14">
        <v>-881.0</v>
      </c>
      <c r="J25" s="14">
        <v>-840.0</v>
      </c>
      <c r="K25" s="15">
        <v>-772.0</v>
      </c>
      <c r="L25" s="13">
        <v>-660.0</v>
      </c>
      <c r="M25" s="14">
        <v>-516.0</v>
      </c>
      <c r="N25" s="14">
        <v>-644.0</v>
      </c>
      <c r="O25" s="14">
        <v>-142.0</v>
      </c>
      <c r="P25" s="14">
        <v>-325.0</v>
      </c>
      <c r="Q25" s="14">
        <v>-685.0</v>
      </c>
      <c r="R25" s="14">
        <v>-1159.0</v>
      </c>
      <c r="S25" s="14">
        <v>-981.0</v>
      </c>
      <c r="T25" s="15">
        <v>-980.0</v>
      </c>
      <c r="U25" s="13">
        <v>-449.6666666666665</v>
      </c>
      <c r="V25" s="14">
        <v>-520.0</v>
      </c>
      <c r="W25" s="14">
        <v>-586.0</v>
      </c>
      <c r="X25" s="14">
        <v>55.0</v>
      </c>
      <c r="Y25" s="14">
        <v>-166.0</v>
      </c>
      <c r="Z25" s="14">
        <v>-447.0</v>
      </c>
      <c r="AA25" s="14">
        <v>-687.0</v>
      </c>
      <c r="AB25" s="14">
        <v>-1165.0</v>
      </c>
      <c r="AC25" s="14">
        <v>-642.0</v>
      </c>
      <c r="AD25" s="15">
        <v>-759.0</v>
      </c>
      <c r="AE25" s="13">
        <v>-557.0</v>
      </c>
      <c r="AF25" s="14">
        <v>-518.0</v>
      </c>
      <c r="AG25" s="14">
        <v>-546.0</v>
      </c>
      <c r="AH25" s="14">
        <v>-212.0</v>
      </c>
      <c r="AI25" s="14">
        <v>-445.0</v>
      </c>
      <c r="AJ25" s="14">
        <v>-330.0</v>
      </c>
      <c r="AK25" s="14">
        <v>-983.0</v>
      </c>
      <c r="AL25" s="14">
        <v>-1295.0</v>
      </c>
      <c r="AM25" s="14">
        <v>-978.0</v>
      </c>
      <c r="AN25" s="15">
        <v>-836.0</v>
      </c>
      <c r="AO25" s="13">
        <v>-444.0</v>
      </c>
      <c r="AP25" s="14">
        <v>-335.0</v>
      </c>
      <c r="AQ25" s="14">
        <v>-486.0</v>
      </c>
      <c r="AR25" s="14">
        <v>222.0</v>
      </c>
      <c r="AS25" s="14">
        <v>-310.0</v>
      </c>
      <c r="AT25" s="14">
        <v>-420.0</v>
      </c>
      <c r="AU25" s="14">
        <v>-1120.0</v>
      </c>
      <c r="AV25" s="14">
        <v>-1093.0</v>
      </c>
      <c r="AW25" s="14">
        <v>-895.0</v>
      </c>
      <c r="AX25" s="15">
        <v>-932.0</v>
      </c>
      <c r="AY25" s="13">
        <v>0.0</v>
      </c>
      <c r="AZ25" s="14">
        <v>0.0</v>
      </c>
      <c r="BA25" s="14">
        <v>0.0</v>
      </c>
      <c r="BB25" s="14">
        <v>0.0</v>
      </c>
      <c r="BC25" s="14">
        <v>0.0</v>
      </c>
      <c r="BD25" s="14">
        <v>0.0</v>
      </c>
      <c r="BE25" s="14">
        <v>0.0</v>
      </c>
      <c r="BF25" s="14">
        <v>0.0</v>
      </c>
      <c r="BG25" s="14">
        <v>0.0</v>
      </c>
      <c r="BH25" s="15">
        <v>-3067.0</v>
      </c>
      <c r="BI25" s="13">
        <v>0.0</v>
      </c>
      <c r="BJ25" s="14">
        <v>0.0</v>
      </c>
      <c r="BK25" s="14">
        <v>0.0</v>
      </c>
      <c r="BL25" s="14">
        <v>0.0</v>
      </c>
      <c r="BM25" s="14">
        <v>0.0</v>
      </c>
      <c r="BN25" s="14">
        <v>0.0</v>
      </c>
      <c r="BO25" s="14">
        <v>0.0</v>
      </c>
      <c r="BP25" s="15">
        <v>0.0</v>
      </c>
      <c r="BQ25" s="13">
        <v>0.0</v>
      </c>
      <c r="BR25" s="14">
        <v>0.0</v>
      </c>
      <c r="BS25" s="14">
        <v>0.0</v>
      </c>
      <c r="BT25" s="14">
        <v>0.0</v>
      </c>
      <c r="BU25" s="14">
        <v>0.0</v>
      </c>
      <c r="BV25" s="14">
        <v>0.0</v>
      </c>
      <c r="BW25" s="14">
        <v>0.0</v>
      </c>
      <c r="BX25" s="14">
        <v>0.0</v>
      </c>
      <c r="BY25" s="14">
        <v>0.0</v>
      </c>
      <c r="BZ25" s="14">
        <v>0.0</v>
      </c>
      <c r="CA25" s="15">
        <v>0.0</v>
      </c>
      <c r="CB25" s="13">
        <v>0.0</v>
      </c>
      <c r="CC25" s="14">
        <v>0.0</v>
      </c>
      <c r="CD25" s="14">
        <v>0.0</v>
      </c>
      <c r="CE25" s="14">
        <v>0.0</v>
      </c>
      <c r="CF25" s="14">
        <v>0.0</v>
      </c>
      <c r="CG25" s="15">
        <v>0.0</v>
      </c>
    </row>
    <row r="26">
      <c r="A26" s="12" t="s">
        <v>40</v>
      </c>
      <c r="B26" s="13">
        <v>-31.75</v>
      </c>
      <c r="C26" s="14">
        <v>111.0</v>
      </c>
      <c r="D26" s="14">
        <v>206.0</v>
      </c>
      <c r="E26" s="14">
        <v>89.0</v>
      </c>
      <c r="F26" s="14">
        <v>33.0</v>
      </c>
      <c r="G26" s="14">
        <v>107.0</v>
      </c>
      <c r="H26" s="14">
        <v>-339.0</v>
      </c>
      <c r="I26" s="14">
        <v>-212.0</v>
      </c>
      <c r="J26" s="14">
        <v>-358.0</v>
      </c>
      <c r="K26" s="15">
        <v>-367.0</v>
      </c>
      <c r="L26" s="13">
        <v>-125.33333333333348</v>
      </c>
      <c r="M26" s="14">
        <v>-176.0</v>
      </c>
      <c r="N26" s="14">
        <v>-190.0</v>
      </c>
      <c r="O26" s="14">
        <v>85.0</v>
      </c>
      <c r="P26" s="14">
        <v>225.0</v>
      </c>
      <c r="Q26" s="14">
        <v>53.0</v>
      </c>
      <c r="R26" s="14">
        <v>-424.0</v>
      </c>
      <c r="S26" s="14">
        <v>-438.0</v>
      </c>
      <c r="T26" s="15">
        <v>-500.0</v>
      </c>
      <c r="U26" s="13">
        <v>-76.0</v>
      </c>
      <c r="V26" s="14">
        <v>-3.0</v>
      </c>
      <c r="W26" s="14">
        <v>-153.0</v>
      </c>
      <c r="X26" s="14">
        <v>74.0</v>
      </c>
      <c r="Y26" s="14">
        <v>152.0</v>
      </c>
      <c r="Z26" s="14">
        <v>345.0</v>
      </c>
      <c r="AA26" s="14">
        <v>-623.0</v>
      </c>
      <c r="AB26" s="14">
        <v>-674.0</v>
      </c>
      <c r="AC26" s="14">
        <v>-288.0</v>
      </c>
      <c r="AD26" s="15">
        <v>-344.0</v>
      </c>
      <c r="AE26" s="13">
        <v>-225.33333333333303</v>
      </c>
      <c r="AF26" s="14">
        <v>-271.0</v>
      </c>
      <c r="AG26" s="14">
        <v>-300.0</v>
      </c>
      <c r="AH26" s="14">
        <v>177.0</v>
      </c>
      <c r="AI26" s="14">
        <v>-127.0</v>
      </c>
      <c r="AJ26" s="14">
        <v>0.0</v>
      </c>
      <c r="AK26" s="14">
        <v>-795.0</v>
      </c>
      <c r="AL26" s="14">
        <v>-601.0</v>
      </c>
      <c r="AM26" s="14">
        <v>-609.0</v>
      </c>
      <c r="AN26" s="15">
        <v>-458.0</v>
      </c>
      <c r="AO26" s="13">
        <v>-324.3333333333335</v>
      </c>
      <c r="AP26" s="14">
        <v>-307.0</v>
      </c>
      <c r="AQ26" s="14">
        <v>-266.0</v>
      </c>
      <c r="AR26" s="14">
        <v>257.0</v>
      </c>
      <c r="AS26" s="14">
        <v>48.0</v>
      </c>
      <c r="AT26" s="14">
        <v>-98.0</v>
      </c>
      <c r="AU26" s="14">
        <v>-595.0</v>
      </c>
      <c r="AV26" s="14">
        <v>-1053.0</v>
      </c>
      <c r="AW26" s="14">
        <v>-743.0</v>
      </c>
      <c r="AX26" s="15">
        <v>-715.0</v>
      </c>
      <c r="AY26" s="13">
        <v>-168.66666666666652</v>
      </c>
      <c r="AZ26" s="14">
        <v>-224.0</v>
      </c>
      <c r="BA26" s="14">
        <v>-10.0</v>
      </c>
      <c r="BB26" s="14">
        <v>664.0</v>
      </c>
      <c r="BC26" s="14">
        <v>278.0</v>
      </c>
      <c r="BD26" s="14">
        <v>219.0</v>
      </c>
      <c r="BE26" s="14">
        <v>-681.0</v>
      </c>
      <c r="BF26" s="14">
        <v>-706.0</v>
      </c>
      <c r="BG26" s="14">
        <v>-496.0</v>
      </c>
      <c r="BH26" s="15">
        <v>-391.0</v>
      </c>
      <c r="BI26" s="13">
        <v>-192.0</v>
      </c>
      <c r="BJ26" s="14">
        <v>13.0</v>
      </c>
      <c r="BK26" s="14">
        <v>-344.0</v>
      </c>
      <c r="BL26" s="14">
        <v>583.0</v>
      </c>
      <c r="BM26" s="14">
        <v>245.0</v>
      </c>
      <c r="BN26" s="14">
        <v>-81.0</v>
      </c>
      <c r="BO26" s="14">
        <v>-511.0</v>
      </c>
      <c r="BP26" s="15">
        <v>-697.0</v>
      </c>
      <c r="BQ26" s="13">
        <v>-124.0</v>
      </c>
      <c r="BR26" s="14">
        <v>-108.0</v>
      </c>
      <c r="BS26" s="14">
        <v>-152.0</v>
      </c>
      <c r="BT26" s="14">
        <v>-178.0</v>
      </c>
      <c r="BU26" s="14">
        <v>387.0</v>
      </c>
      <c r="BV26" s="14">
        <v>291.0</v>
      </c>
      <c r="BW26" s="14">
        <v>291.0</v>
      </c>
      <c r="BX26" s="14">
        <v>-388.0</v>
      </c>
      <c r="BY26" s="14">
        <v>-285.0</v>
      </c>
      <c r="BZ26" s="14">
        <v>-183.0</v>
      </c>
      <c r="CA26" s="15">
        <v>-218.0</v>
      </c>
      <c r="CB26" s="13">
        <v>-183.0</v>
      </c>
      <c r="CC26" s="14">
        <v>-248.0</v>
      </c>
      <c r="CD26" s="14">
        <v>-321.0</v>
      </c>
      <c r="CE26" s="14">
        <v>-265.0</v>
      </c>
      <c r="CF26" s="14">
        <v>350.0</v>
      </c>
      <c r="CG26" s="15">
        <v>133.0</v>
      </c>
    </row>
    <row r="27">
      <c r="A27" s="12" t="s">
        <v>63</v>
      </c>
      <c r="B27" s="13">
        <v>375.25</v>
      </c>
      <c r="C27" s="14">
        <v>564.0</v>
      </c>
      <c r="D27" s="14">
        <v>537.0</v>
      </c>
      <c r="E27" s="14">
        <v>609.0</v>
      </c>
      <c r="F27" s="14">
        <v>708.0</v>
      </c>
      <c r="G27" s="14">
        <v>627.0</v>
      </c>
      <c r="H27" s="14">
        <v>639.0</v>
      </c>
      <c r="I27" s="14">
        <v>201.0</v>
      </c>
      <c r="J27" s="14">
        <v>200.0</v>
      </c>
      <c r="K27" s="15">
        <v>855.0</v>
      </c>
      <c r="L27" s="13">
        <v>470.3333333333335</v>
      </c>
      <c r="M27" s="14">
        <v>605.0</v>
      </c>
      <c r="N27" s="14">
        <v>420.0</v>
      </c>
      <c r="O27" s="14">
        <v>792.0</v>
      </c>
      <c r="P27" s="14">
        <v>1280.0</v>
      </c>
      <c r="Q27" s="14">
        <v>1155.0</v>
      </c>
      <c r="R27" s="14">
        <v>674.0</v>
      </c>
      <c r="S27" s="14">
        <v>464.0</v>
      </c>
      <c r="T27" s="15">
        <v>330.0</v>
      </c>
      <c r="U27" s="13">
        <v>597.666666666667</v>
      </c>
      <c r="V27" s="14">
        <v>864.0</v>
      </c>
      <c r="W27" s="14">
        <v>818.0</v>
      </c>
      <c r="X27" s="14">
        <v>902.0</v>
      </c>
      <c r="Y27" s="14">
        <v>1105.0</v>
      </c>
      <c r="Z27" s="14">
        <v>979.0</v>
      </c>
      <c r="AA27" s="14">
        <v>958.0</v>
      </c>
      <c r="AB27" s="14">
        <v>617.0</v>
      </c>
      <c r="AC27" s="14">
        <v>1109.0</v>
      </c>
      <c r="AD27" s="15">
        <v>781.0</v>
      </c>
      <c r="AE27" s="13">
        <v>574.3333333333335</v>
      </c>
      <c r="AF27" s="14">
        <v>917.0</v>
      </c>
      <c r="AG27" s="14">
        <v>840.0</v>
      </c>
      <c r="AH27" s="14">
        <v>1344.0</v>
      </c>
      <c r="AI27" s="14">
        <v>971.0</v>
      </c>
      <c r="AJ27" s="14">
        <v>963.0</v>
      </c>
      <c r="AK27" s="14">
        <v>969.0</v>
      </c>
      <c r="AL27" s="14">
        <v>633.0</v>
      </c>
      <c r="AM27" s="14">
        <v>768.0</v>
      </c>
      <c r="AN27" s="15">
        <v>711.0</v>
      </c>
      <c r="AO27" s="13">
        <v>720.3333333333335</v>
      </c>
      <c r="AP27" s="14">
        <v>696.0</v>
      </c>
      <c r="AQ27" s="14">
        <v>644.0</v>
      </c>
      <c r="AR27" s="14">
        <v>1225.0</v>
      </c>
      <c r="AS27" s="14">
        <v>962.0</v>
      </c>
      <c r="AT27" s="14">
        <v>953.0</v>
      </c>
      <c r="AU27" s="14">
        <v>889.0</v>
      </c>
      <c r="AV27" s="14">
        <v>584.0</v>
      </c>
      <c r="AW27" s="14">
        <v>536.0</v>
      </c>
      <c r="AX27" s="15">
        <v>817.0</v>
      </c>
      <c r="AY27" s="13">
        <v>908.6666666666665</v>
      </c>
      <c r="AZ27" s="14">
        <v>1226.0</v>
      </c>
      <c r="BA27" s="14">
        <v>927.0</v>
      </c>
      <c r="BB27" s="14">
        <v>1149.0</v>
      </c>
      <c r="BC27" s="14">
        <v>1564.0</v>
      </c>
      <c r="BD27" s="14">
        <v>1185.0</v>
      </c>
      <c r="BE27" s="14">
        <v>1256.0</v>
      </c>
      <c r="BF27" s="14">
        <v>766.0</v>
      </c>
      <c r="BG27" s="14">
        <v>844.0</v>
      </c>
      <c r="BH27" s="15">
        <v>1200.0</v>
      </c>
      <c r="BI27" s="13">
        <v>916.0</v>
      </c>
      <c r="BJ27" s="14">
        <v>31.0</v>
      </c>
      <c r="BK27" s="14">
        <v>320.0</v>
      </c>
      <c r="BL27" s="14">
        <v>1295.0</v>
      </c>
      <c r="BM27" s="14">
        <v>1387.0</v>
      </c>
      <c r="BN27" s="14">
        <v>1171.0</v>
      </c>
      <c r="BO27" s="14">
        <v>1289.0</v>
      </c>
      <c r="BP27" s="15">
        <v>897.0</v>
      </c>
      <c r="BQ27" s="13">
        <v>961.5</v>
      </c>
      <c r="BR27" s="14">
        <v>1389.0</v>
      </c>
      <c r="BS27" s="14">
        <v>1306.0</v>
      </c>
      <c r="BT27" s="14">
        <v>790.0</v>
      </c>
      <c r="BU27" s="14">
        <v>1452.0</v>
      </c>
      <c r="BV27" s="14">
        <v>2070.0</v>
      </c>
      <c r="BW27" s="14">
        <v>1766.0</v>
      </c>
      <c r="BX27" s="14">
        <v>1675.0</v>
      </c>
      <c r="BY27" s="14">
        <v>1121.0</v>
      </c>
      <c r="BZ27" s="14">
        <v>1137.0</v>
      </c>
      <c r="CA27" s="15">
        <v>1517.0</v>
      </c>
      <c r="CB27" s="13">
        <v>349.0</v>
      </c>
      <c r="CC27" s="14">
        <v>957.0</v>
      </c>
      <c r="CD27" s="14">
        <v>732.0</v>
      </c>
      <c r="CE27" s="14">
        <v>924.0</v>
      </c>
      <c r="CF27" s="14">
        <v>82.0</v>
      </c>
      <c r="CG27" s="15">
        <v>1190.0</v>
      </c>
    </row>
    <row r="28">
      <c r="A28" s="12" t="s">
        <v>85</v>
      </c>
      <c r="B28" s="13">
        <v>539.5</v>
      </c>
      <c r="C28" s="14">
        <v>1418.0</v>
      </c>
      <c r="D28" s="14">
        <v>2762.0</v>
      </c>
      <c r="E28" s="14">
        <v>3920.0</v>
      </c>
      <c r="F28" s="14">
        <v>708.0</v>
      </c>
      <c r="G28" s="14">
        <v>3845.0</v>
      </c>
      <c r="H28" s="14">
        <v>550.0</v>
      </c>
      <c r="I28" s="14">
        <v>830.0</v>
      </c>
      <c r="J28" s="14">
        <v>1767.0</v>
      </c>
      <c r="K28" s="15">
        <v>3340.0</v>
      </c>
      <c r="L28" s="13">
        <v>460.33333333333303</v>
      </c>
      <c r="M28" s="14">
        <v>335.0</v>
      </c>
      <c r="N28" s="14">
        <v>350.0</v>
      </c>
      <c r="O28" s="14">
        <v>462.0</v>
      </c>
      <c r="P28" s="14">
        <v>667.0</v>
      </c>
      <c r="Q28" s="14">
        <v>1510.0</v>
      </c>
      <c r="R28" s="14">
        <v>1729.0</v>
      </c>
      <c r="S28" s="14">
        <v>1866.0</v>
      </c>
      <c r="T28" s="15">
        <v>1954.0</v>
      </c>
      <c r="U28" s="13">
        <v>2064.0</v>
      </c>
      <c r="V28" s="14">
        <v>252.0</v>
      </c>
      <c r="W28" s="14">
        <v>3269.0</v>
      </c>
      <c r="X28" s="14">
        <v>1797.0</v>
      </c>
      <c r="Y28" s="14">
        <v>978.0</v>
      </c>
      <c r="Z28" s="14">
        <v>2481.0</v>
      </c>
      <c r="AA28" s="14">
        <v>1336.0</v>
      </c>
      <c r="AB28" s="14">
        <v>853.0</v>
      </c>
      <c r="AC28" s="14">
        <v>2273.0</v>
      </c>
      <c r="AD28" s="15">
        <v>2228.0</v>
      </c>
      <c r="AE28" s="13">
        <v>1993.666666666666</v>
      </c>
      <c r="AF28" s="14">
        <v>530.0</v>
      </c>
      <c r="AG28" s="14">
        <v>3464.0</v>
      </c>
      <c r="AH28" s="14">
        <v>2653.0</v>
      </c>
      <c r="AI28" s="14">
        <v>3833.0</v>
      </c>
      <c r="AJ28" s="14">
        <v>2452.0</v>
      </c>
      <c r="AK28" s="14">
        <v>1871.0</v>
      </c>
      <c r="AL28" s="14">
        <v>1863.0</v>
      </c>
      <c r="AM28" s="14">
        <v>5126.0</v>
      </c>
      <c r="AN28" s="15">
        <v>3086.0</v>
      </c>
      <c r="AO28" s="13">
        <v>2924.0</v>
      </c>
      <c r="AP28" s="14">
        <v>626.0</v>
      </c>
      <c r="AQ28" s="14">
        <v>2994.0</v>
      </c>
      <c r="AR28" s="14">
        <v>3269.0</v>
      </c>
      <c r="AS28" s="14">
        <v>3613.0</v>
      </c>
      <c r="AT28" s="14">
        <v>3880.0</v>
      </c>
      <c r="AU28" s="14">
        <v>3485.0</v>
      </c>
      <c r="AV28" s="14">
        <v>6760.0</v>
      </c>
      <c r="AW28" s="14">
        <v>5281.0</v>
      </c>
      <c r="AX28" s="15">
        <v>5061.0</v>
      </c>
      <c r="AY28" s="13">
        <v>2050.333333333334</v>
      </c>
      <c r="AZ28" s="14">
        <v>6057.0</v>
      </c>
      <c r="BA28" s="14">
        <v>3823.0</v>
      </c>
      <c r="BB28" s="14">
        <v>3013.0</v>
      </c>
      <c r="BC28" s="14">
        <v>3131.0</v>
      </c>
      <c r="BD28" s="14">
        <v>3469.0</v>
      </c>
      <c r="BE28" s="14">
        <v>2979.0</v>
      </c>
      <c r="BF28" s="14">
        <v>1532.0</v>
      </c>
      <c r="BG28" s="14">
        <v>3780.0</v>
      </c>
      <c r="BH28" s="15">
        <v>4074.0</v>
      </c>
      <c r="BI28" s="13">
        <v>1551.666666666666</v>
      </c>
      <c r="BJ28" s="14">
        <v>3414.0</v>
      </c>
      <c r="BK28" s="14">
        <v>3343.0</v>
      </c>
      <c r="BL28" s="14">
        <v>2791.0</v>
      </c>
      <c r="BM28" s="14">
        <v>2838.0</v>
      </c>
      <c r="BN28" s="14">
        <v>2849.0</v>
      </c>
      <c r="BO28" s="14">
        <v>2800.0</v>
      </c>
      <c r="BP28" s="15">
        <v>5062.0</v>
      </c>
      <c r="BQ28" s="13">
        <v>1403.0</v>
      </c>
      <c r="BR28" s="14">
        <v>5459.0</v>
      </c>
      <c r="BS28" s="14">
        <v>3955.0</v>
      </c>
      <c r="BT28" s="14">
        <v>2543.0</v>
      </c>
      <c r="BU28" s="14">
        <v>2473.0</v>
      </c>
      <c r="BV28" s="14">
        <v>4000.0</v>
      </c>
      <c r="BW28" s="14">
        <v>2979.0</v>
      </c>
      <c r="BX28" s="14">
        <v>3797.0</v>
      </c>
      <c r="BY28" s="14">
        <v>296.0</v>
      </c>
      <c r="BZ28" s="14">
        <v>4311.0</v>
      </c>
      <c r="CA28" s="15">
        <v>5353.0</v>
      </c>
      <c r="CB28" s="13">
        <v>2590.0</v>
      </c>
      <c r="CC28" s="14">
        <v>5704.0</v>
      </c>
      <c r="CD28" s="14">
        <v>2912.0</v>
      </c>
      <c r="CE28" s="14">
        <v>1091.0</v>
      </c>
      <c r="CF28" s="14">
        <v>1652.0</v>
      </c>
      <c r="CG28" s="15">
        <v>3341.0</v>
      </c>
    </row>
    <row r="29">
      <c r="A29" s="12" t="s">
        <v>44</v>
      </c>
      <c r="B29" s="13">
        <v>-238.0</v>
      </c>
      <c r="C29" s="14">
        <v>-162.0</v>
      </c>
      <c r="D29" s="14">
        <v>-772.0</v>
      </c>
      <c r="E29" s="14">
        <v>-910.0</v>
      </c>
      <c r="F29" s="14">
        <v>-916.0</v>
      </c>
      <c r="G29" s="14">
        <v>-607.0</v>
      </c>
      <c r="H29" s="14">
        <v>-381.0</v>
      </c>
      <c r="I29" s="14">
        <v>-107.0</v>
      </c>
      <c r="J29" s="14">
        <v>-37.0</v>
      </c>
      <c r="K29" s="15">
        <v>-154.0</v>
      </c>
      <c r="L29" s="13">
        <v>-104.66666666666652</v>
      </c>
      <c r="M29" s="14">
        <v>-90.0</v>
      </c>
      <c r="N29" s="14">
        <v>-378.0</v>
      </c>
      <c r="O29" s="14">
        <v>-394.0</v>
      </c>
      <c r="P29" s="14">
        <v>-555.0</v>
      </c>
      <c r="Q29" s="14">
        <v>-791.0</v>
      </c>
      <c r="R29" s="14">
        <v>-616.0</v>
      </c>
      <c r="S29" s="14">
        <v>-343.0</v>
      </c>
      <c r="T29" s="15">
        <v>-618.0</v>
      </c>
      <c r="U29" s="13">
        <v>-154.0</v>
      </c>
      <c r="V29" s="14">
        <v>-7.0</v>
      </c>
      <c r="W29" s="14">
        <v>-620.0</v>
      </c>
      <c r="X29" s="14">
        <v>-690.0</v>
      </c>
      <c r="Y29" s="14">
        <v>-273.0</v>
      </c>
      <c r="Z29" s="14">
        <v>-354.0</v>
      </c>
      <c r="AA29" s="14">
        <v>-321.0</v>
      </c>
      <c r="AB29" s="14">
        <v>-515.0</v>
      </c>
      <c r="AC29" s="14">
        <v>-512.0</v>
      </c>
      <c r="AD29" s="15">
        <v>-589.0</v>
      </c>
      <c r="AE29" s="13">
        <v>61.33333333333303</v>
      </c>
      <c r="AF29" s="14">
        <v>-1.0</v>
      </c>
      <c r="AG29" s="14">
        <v>-338.0</v>
      </c>
      <c r="AH29" s="14">
        <v>-633.0</v>
      </c>
      <c r="AI29" s="14">
        <v>-731.0</v>
      </c>
      <c r="AJ29" s="14">
        <v>-371.0</v>
      </c>
      <c r="AK29" s="14">
        <v>-381.0</v>
      </c>
      <c r="AL29" s="14">
        <v>-735.0</v>
      </c>
      <c r="AM29" s="14">
        <v>-307.0</v>
      </c>
      <c r="AN29" s="15">
        <v>-190.0</v>
      </c>
      <c r="AO29" s="13">
        <v>-184.0</v>
      </c>
      <c r="AP29" s="14">
        <v>-249.0</v>
      </c>
      <c r="AQ29" s="14">
        <v>-426.0</v>
      </c>
      <c r="AR29" s="14">
        <v>-476.0</v>
      </c>
      <c r="AS29" s="14">
        <v>-478.0</v>
      </c>
      <c r="AT29" s="14">
        <v>-224.0</v>
      </c>
      <c r="AU29" s="14">
        <v>-483.0</v>
      </c>
      <c r="AV29" s="14">
        <v>-458.0</v>
      </c>
      <c r="AW29" s="14">
        <v>-624.0</v>
      </c>
      <c r="AX29" s="15">
        <v>-432.0</v>
      </c>
      <c r="AY29" s="13">
        <v>-64.33333333333348</v>
      </c>
      <c r="AZ29" s="14">
        <v>-378.0</v>
      </c>
      <c r="BA29" s="14">
        <v>-575.0</v>
      </c>
      <c r="BB29" s="14">
        <v>-289.0</v>
      </c>
      <c r="BC29" s="14">
        <v>-324.0</v>
      </c>
      <c r="BD29" s="14">
        <v>-535.0</v>
      </c>
      <c r="BE29" s="14">
        <v>-785.0</v>
      </c>
      <c r="BF29" s="14">
        <v>-574.0</v>
      </c>
      <c r="BG29" s="14">
        <v>-678.0</v>
      </c>
      <c r="BH29" s="15">
        <v>-545.0</v>
      </c>
      <c r="BI29" s="13">
        <v>-173.0</v>
      </c>
      <c r="BJ29" s="14">
        <v>-352.0</v>
      </c>
      <c r="BK29" s="14">
        <v>-336.0</v>
      </c>
      <c r="BL29" s="14">
        <v>-54.0</v>
      </c>
      <c r="BM29" s="14">
        <v>-243.0</v>
      </c>
      <c r="BN29" s="14">
        <v>-541.0</v>
      </c>
      <c r="BO29" s="14">
        <v>-852.0</v>
      </c>
      <c r="BP29" s="15">
        <v>-549.0</v>
      </c>
      <c r="BQ29" s="13">
        <v>-227.0</v>
      </c>
      <c r="BR29" s="14">
        <v>-122.0</v>
      </c>
      <c r="BS29" s="14">
        <v>-95.0</v>
      </c>
      <c r="BT29" s="14">
        <v>-496.0</v>
      </c>
      <c r="BU29" s="14">
        <v>-240.0</v>
      </c>
      <c r="BV29" s="14">
        <v>-152.0</v>
      </c>
      <c r="BW29" s="14">
        <v>-153.0</v>
      </c>
      <c r="BX29" s="14">
        <v>-190.0</v>
      </c>
      <c r="BY29" s="14">
        <v>-255.0</v>
      </c>
      <c r="BZ29" s="14">
        <v>-375.0</v>
      </c>
      <c r="CA29" s="15">
        <v>-255.0</v>
      </c>
      <c r="CB29" s="13">
        <v>-458.0</v>
      </c>
      <c r="CC29" s="14">
        <v>-368.0</v>
      </c>
      <c r="CD29" s="14">
        <v>-242.0</v>
      </c>
      <c r="CE29" s="14">
        <v>-590.0</v>
      </c>
      <c r="CF29" s="14">
        <v>-381.0</v>
      </c>
      <c r="CG29" s="15">
        <v>-173.0</v>
      </c>
    </row>
    <row r="30">
      <c r="A30" s="12" t="s">
        <v>29</v>
      </c>
      <c r="B30" s="13">
        <v>-105.25</v>
      </c>
      <c r="C30" s="14">
        <v>16.0</v>
      </c>
      <c r="D30" s="14">
        <v>98.0</v>
      </c>
      <c r="E30" s="14">
        <v>220.0</v>
      </c>
      <c r="F30" s="14">
        <v>123.0</v>
      </c>
      <c r="G30" s="14">
        <v>97.0</v>
      </c>
      <c r="H30" s="14">
        <v>-296.0</v>
      </c>
      <c r="I30" s="14">
        <v>93.0</v>
      </c>
      <c r="J30" s="14">
        <v>-99.0</v>
      </c>
      <c r="K30" s="15">
        <v>-216.0</v>
      </c>
      <c r="L30" s="13">
        <v>16.666666666666742</v>
      </c>
      <c r="M30" s="14">
        <v>124.0</v>
      </c>
      <c r="N30" s="14">
        <v>76.0</v>
      </c>
      <c r="O30" s="14">
        <v>305.0</v>
      </c>
      <c r="P30" s="14">
        <v>217.0</v>
      </c>
      <c r="Q30" s="14">
        <v>261.0</v>
      </c>
      <c r="R30" s="14">
        <v>-60.0</v>
      </c>
      <c r="S30" s="14">
        <v>-27.0</v>
      </c>
      <c r="T30" s="15">
        <v>-413.0</v>
      </c>
      <c r="U30" s="13">
        <v>73.33333333333348</v>
      </c>
      <c r="V30" s="14">
        <v>172.0</v>
      </c>
      <c r="W30" s="14">
        <v>-46.0</v>
      </c>
      <c r="X30" s="14">
        <v>343.0</v>
      </c>
      <c r="Y30" s="14">
        <v>196.0</v>
      </c>
      <c r="Z30" s="14">
        <v>200.0</v>
      </c>
      <c r="AA30" s="14">
        <v>-287.0</v>
      </c>
      <c r="AB30" s="14">
        <v>23.0</v>
      </c>
      <c r="AC30" s="14">
        <v>-156.0</v>
      </c>
      <c r="AD30" s="15">
        <v>-303.0</v>
      </c>
      <c r="AE30" s="13">
        <v>-32.0</v>
      </c>
      <c r="AF30" s="14">
        <v>77.0</v>
      </c>
      <c r="AG30" s="14">
        <v>-51.0</v>
      </c>
      <c r="AH30" s="14">
        <v>-519.0</v>
      </c>
      <c r="AI30" s="14">
        <v>-140.0</v>
      </c>
      <c r="AJ30" s="14">
        <v>2.0</v>
      </c>
      <c r="AK30" s="14">
        <v>-453.0</v>
      </c>
      <c r="AL30" s="14">
        <v>31.0</v>
      </c>
      <c r="AM30" s="14">
        <v>-358.0</v>
      </c>
      <c r="AN30" s="15">
        <v>-364.0</v>
      </c>
      <c r="AO30" s="13">
        <v>-200.0</v>
      </c>
      <c r="AP30" s="14">
        <v>-270.0</v>
      </c>
      <c r="AQ30" s="14">
        <v>-239.0</v>
      </c>
      <c r="AR30" s="14">
        <v>218.0</v>
      </c>
      <c r="AS30" s="14">
        <v>-130.0</v>
      </c>
      <c r="AT30" s="14">
        <v>3.0</v>
      </c>
      <c r="AU30" s="14">
        <v>132.0</v>
      </c>
      <c r="AV30" s="14">
        <v>-460.0</v>
      </c>
      <c r="AW30" s="14">
        <v>-208.0</v>
      </c>
      <c r="AX30" s="15">
        <v>-378.0</v>
      </c>
      <c r="AY30" s="13">
        <v>37.33333333333326</v>
      </c>
      <c r="AZ30" s="14">
        <v>-61.0</v>
      </c>
      <c r="BA30" s="14">
        <v>-31.0</v>
      </c>
      <c r="BB30" s="14">
        <v>633.0</v>
      </c>
      <c r="BC30" s="14">
        <v>77.0</v>
      </c>
      <c r="BD30" s="14">
        <v>175.0</v>
      </c>
      <c r="BE30" s="14">
        <v>-146.0</v>
      </c>
      <c r="BF30" s="14">
        <v>-67.0</v>
      </c>
      <c r="BG30" s="14">
        <v>29.0</v>
      </c>
      <c r="BH30" s="15">
        <v>87.0</v>
      </c>
      <c r="BI30" s="13">
        <v>90.66666666666674</v>
      </c>
      <c r="BJ30" s="14">
        <v>200.0</v>
      </c>
      <c r="BK30" s="14">
        <v>252.0</v>
      </c>
      <c r="BL30" s="14">
        <v>624.0</v>
      </c>
      <c r="BM30" s="14">
        <v>179.0</v>
      </c>
      <c r="BN30" s="14">
        <v>317.0</v>
      </c>
      <c r="BO30" s="14">
        <v>178.0</v>
      </c>
      <c r="BP30" s="15">
        <v>83.0</v>
      </c>
      <c r="BQ30" s="13">
        <v>97.0</v>
      </c>
      <c r="BR30" s="14">
        <v>50.0</v>
      </c>
      <c r="BS30" s="14">
        <v>17.0</v>
      </c>
      <c r="BT30" s="14">
        <v>-131.0</v>
      </c>
      <c r="BU30" s="14">
        <v>489.0</v>
      </c>
      <c r="BV30" s="14">
        <v>-17.0</v>
      </c>
      <c r="BW30" s="14">
        <v>292.0</v>
      </c>
      <c r="BX30" s="14">
        <v>494.0</v>
      </c>
      <c r="BY30" s="14">
        <v>389.0</v>
      </c>
      <c r="BZ30" s="14">
        <v>246.0</v>
      </c>
      <c r="CA30" s="15">
        <v>284.0</v>
      </c>
      <c r="CB30" s="13">
        <v>-35.0</v>
      </c>
      <c r="CC30" s="14">
        <v>-237.0</v>
      </c>
      <c r="CD30" s="14">
        <v>-104.0</v>
      </c>
      <c r="CE30" s="14">
        <v>-133.0</v>
      </c>
      <c r="CF30" s="14">
        <v>110.0</v>
      </c>
      <c r="CG30" s="15">
        <v>-157.0</v>
      </c>
    </row>
    <row r="31">
      <c r="A31" s="12" t="s">
        <v>36</v>
      </c>
      <c r="B31" s="13">
        <v>-46.75</v>
      </c>
      <c r="C31" s="14">
        <v>-153.0</v>
      </c>
      <c r="D31" s="14">
        <v>-184.0</v>
      </c>
      <c r="E31" s="14">
        <v>181.0</v>
      </c>
      <c r="F31" s="14">
        <v>-48.0</v>
      </c>
      <c r="G31" s="14">
        <v>-238.0</v>
      </c>
      <c r="H31" s="14">
        <v>-30.0</v>
      </c>
      <c r="I31" s="14">
        <v>-27.0</v>
      </c>
      <c r="J31" s="14">
        <v>126.0</v>
      </c>
      <c r="K31" s="15">
        <v>23.0</v>
      </c>
      <c r="L31" s="13">
        <v>-49.33333333333326</v>
      </c>
      <c r="M31" s="14">
        <v>126.0</v>
      </c>
      <c r="N31" s="14">
        <v>87.0</v>
      </c>
      <c r="O31" s="14">
        <v>221.0</v>
      </c>
      <c r="P31" s="14">
        <v>224.0</v>
      </c>
      <c r="Q31" s="14">
        <v>98.0</v>
      </c>
      <c r="R31" s="14">
        <v>-197.0</v>
      </c>
      <c r="S31" s="14">
        <v>-127.0</v>
      </c>
      <c r="T31" s="15">
        <v>-225.0</v>
      </c>
      <c r="U31" s="13">
        <v>-37.0</v>
      </c>
      <c r="V31" s="14">
        <v>-46.0</v>
      </c>
      <c r="W31" s="14">
        <v>-96.0</v>
      </c>
      <c r="X31" s="14">
        <v>-51.0</v>
      </c>
      <c r="Y31" s="14">
        <v>95.0</v>
      </c>
      <c r="Z31" s="14">
        <v>813.0</v>
      </c>
      <c r="AA31" s="14">
        <v>77.0</v>
      </c>
      <c r="AB31" s="14">
        <v>-7.0</v>
      </c>
      <c r="AC31" s="14">
        <v>-39.0</v>
      </c>
      <c r="AD31" s="15">
        <v>-458.0</v>
      </c>
      <c r="AE31" s="13">
        <v>-2.3333333333332575</v>
      </c>
      <c r="AF31" s="14">
        <v>-116.0</v>
      </c>
      <c r="AG31" s="14">
        <v>-61.0</v>
      </c>
      <c r="AH31" s="14">
        <v>119.0</v>
      </c>
      <c r="AI31" s="14">
        <v>-175.0</v>
      </c>
      <c r="AJ31" s="14">
        <v>197.0</v>
      </c>
      <c r="AK31" s="14">
        <v>-134.0</v>
      </c>
      <c r="AL31" s="14">
        <v>206.0</v>
      </c>
      <c r="AM31" s="14">
        <v>-359.0</v>
      </c>
      <c r="AN31" s="15">
        <v>-218.0</v>
      </c>
      <c r="AO31" s="13">
        <v>-62.333333333333485</v>
      </c>
      <c r="AP31" s="14">
        <v>-228.0</v>
      </c>
      <c r="AQ31" s="14">
        <v>-191.0</v>
      </c>
      <c r="AR31" s="14">
        <v>-363.0</v>
      </c>
      <c r="AS31" s="14">
        <v>-53.0</v>
      </c>
      <c r="AT31" s="14">
        <v>157.0</v>
      </c>
      <c r="AU31" s="14">
        <v>-245.0</v>
      </c>
      <c r="AV31" s="14">
        <v>-143.0</v>
      </c>
      <c r="AW31" s="14">
        <v>-231.0</v>
      </c>
      <c r="AX31" s="15">
        <v>-375.0</v>
      </c>
      <c r="AY31" s="13">
        <v>172.33333333333348</v>
      </c>
      <c r="AZ31" s="14">
        <v>96.0</v>
      </c>
      <c r="BA31" s="14">
        <v>40.0</v>
      </c>
      <c r="BB31" s="14">
        <v>53.0</v>
      </c>
      <c r="BC31" s="14">
        <v>312.0</v>
      </c>
      <c r="BD31" s="14">
        <v>496.0</v>
      </c>
      <c r="BE31" s="14">
        <v>55.0</v>
      </c>
      <c r="BF31" s="14">
        <v>388.0</v>
      </c>
      <c r="BG31" s="14">
        <v>-208.0</v>
      </c>
      <c r="BH31" s="15">
        <v>-37.0</v>
      </c>
      <c r="BI31" s="13">
        <v>101.0</v>
      </c>
      <c r="BJ31" s="14">
        <v>88.0</v>
      </c>
      <c r="BK31" s="14">
        <v>23.0</v>
      </c>
      <c r="BL31" s="14">
        <v>180.0</v>
      </c>
      <c r="BM31" s="14">
        <v>62.0</v>
      </c>
      <c r="BN31" s="14">
        <v>271.0</v>
      </c>
      <c r="BO31" s="14">
        <v>269.0</v>
      </c>
      <c r="BP31" s="15">
        <v>-19.0</v>
      </c>
      <c r="BQ31" s="13">
        <v>26.0</v>
      </c>
      <c r="BR31" s="14">
        <v>21.0</v>
      </c>
      <c r="BS31" s="14">
        <v>67.0</v>
      </c>
      <c r="BT31" s="14">
        <v>-75.0</v>
      </c>
      <c r="BU31" s="14">
        <v>-107.0</v>
      </c>
      <c r="BV31" s="14">
        <v>268.0</v>
      </c>
      <c r="BW31" s="14">
        <v>406.0</v>
      </c>
      <c r="BX31" s="14">
        <v>342.0</v>
      </c>
      <c r="BY31" s="14">
        <v>357.0</v>
      </c>
      <c r="BZ31" s="14">
        <v>78.0</v>
      </c>
      <c r="CA31" s="15">
        <v>82.0</v>
      </c>
      <c r="CB31" s="13">
        <v>-351.5</v>
      </c>
      <c r="CC31" s="14">
        <v>-456.0</v>
      </c>
      <c r="CD31" s="14">
        <v>-658.0</v>
      </c>
      <c r="CE31" s="14">
        <v>-380.0</v>
      </c>
      <c r="CF31" s="14">
        <v>-248.0</v>
      </c>
      <c r="CG31" s="15">
        <v>22.0</v>
      </c>
    </row>
    <row r="32">
      <c r="A32" s="12" t="s">
        <v>92</v>
      </c>
      <c r="B32" s="13">
        <v>2916.5</v>
      </c>
      <c r="C32" s="14">
        <v>7787.0</v>
      </c>
      <c r="D32" s="14">
        <v>3004.0</v>
      </c>
      <c r="E32" s="14">
        <v>-2193.0</v>
      </c>
      <c r="F32" s="14">
        <v>5516.0</v>
      </c>
      <c r="G32" s="14">
        <v>-2686.0</v>
      </c>
      <c r="H32" s="14">
        <v>8605.0</v>
      </c>
      <c r="I32" s="14">
        <v>7388.0</v>
      </c>
      <c r="J32" s="14">
        <v>9546.0</v>
      </c>
      <c r="K32" s="15">
        <v>4163.0</v>
      </c>
      <c r="L32" s="13">
        <v>-541.3333333333321</v>
      </c>
      <c r="M32" s="14">
        <v>3045.0</v>
      </c>
      <c r="N32" s="14">
        <v>1619.0</v>
      </c>
      <c r="O32" s="14">
        <v>-1608.0</v>
      </c>
      <c r="P32" s="14">
        <v>-3044.0</v>
      </c>
      <c r="Q32" s="14">
        <v>-3755.0</v>
      </c>
      <c r="R32" s="14">
        <v>6555.0</v>
      </c>
      <c r="S32" s="14">
        <v>8837.0</v>
      </c>
      <c r="T32" s="15">
        <v>10477.0</v>
      </c>
      <c r="U32" s="13">
        <v>2941.333333333334</v>
      </c>
      <c r="V32" s="14">
        <v>3499.0</v>
      </c>
      <c r="W32" s="14">
        <v>2944.0</v>
      </c>
      <c r="X32" s="14">
        <v>-592.0</v>
      </c>
      <c r="Y32" s="14">
        <v>-1621.0</v>
      </c>
      <c r="Z32" s="14">
        <v>-5264.0</v>
      </c>
      <c r="AA32" s="14">
        <v>7185.0</v>
      </c>
      <c r="AB32" s="14">
        <v>10664.0</v>
      </c>
      <c r="AC32" s="14">
        <v>10705.0</v>
      </c>
      <c r="AD32" s="15">
        <v>8365.0</v>
      </c>
      <c r="AE32" s="13">
        <v>4664.666666666668</v>
      </c>
      <c r="AF32" s="14">
        <v>6295.0</v>
      </c>
      <c r="AG32" s="14">
        <v>3926.0</v>
      </c>
      <c r="AH32" s="14">
        <v>-498.0</v>
      </c>
      <c r="AI32" s="14">
        <v>1024.0</v>
      </c>
      <c r="AJ32" s="14">
        <v>-1256.0</v>
      </c>
      <c r="AK32" s="14">
        <v>10513.0</v>
      </c>
      <c r="AL32" s="14">
        <v>13080.0</v>
      </c>
      <c r="AM32" s="14">
        <v>10753.0</v>
      </c>
      <c r="AN32" s="15">
        <v>6715.0</v>
      </c>
      <c r="AO32" s="13">
        <v>3621.666666666666</v>
      </c>
      <c r="AP32" s="14">
        <v>3630.0</v>
      </c>
      <c r="AQ32" s="14">
        <v>4147.0</v>
      </c>
      <c r="AR32" s="14">
        <v>-5063.0</v>
      </c>
      <c r="AS32" s="14">
        <v>-3597.0</v>
      </c>
      <c r="AT32" s="14">
        <v>-6449.0</v>
      </c>
      <c r="AU32" s="14">
        <v>6442.0</v>
      </c>
      <c r="AV32" s="14">
        <v>8091.0</v>
      </c>
      <c r="AW32" s="14">
        <v>6003.0</v>
      </c>
      <c r="AX32" s="15">
        <v>3707.0</v>
      </c>
      <c r="AY32" s="13">
        <v>1979.6666666666679</v>
      </c>
      <c r="AZ32" s="14">
        <v>-1261.0</v>
      </c>
      <c r="BA32" s="14">
        <v>-388.0</v>
      </c>
      <c r="BB32" s="14">
        <v>-7611.0</v>
      </c>
      <c r="BC32" s="14">
        <v>-2600.0</v>
      </c>
      <c r="BD32" s="14">
        <v>-4676.0</v>
      </c>
      <c r="BE32" s="14">
        <v>4003.0</v>
      </c>
      <c r="BF32" s="14">
        <v>7892.0</v>
      </c>
      <c r="BG32" s="14">
        <v>6050.0</v>
      </c>
      <c r="BH32" s="15">
        <v>7080.0</v>
      </c>
      <c r="BI32" s="13">
        <v>2792.000000000002</v>
      </c>
      <c r="BJ32" s="14">
        <v>-3127.0</v>
      </c>
      <c r="BK32" s="14">
        <v>-2728.0</v>
      </c>
      <c r="BL32" s="14">
        <v>-7648.0</v>
      </c>
      <c r="BM32" s="14">
        <v>-5656.0</v>
      </c>
      <c r="BN32" s="14">
        <v>-2904.0</v>
      </c>
      <c r="BO32" s="14">
        <v>3774.0</v>
      </c>
      <c r="BP32" s="15">
        <v>4965.0</v>
      </c>
      <c r="BQ32" s="13">
        <v>1703.5</v>
      </c>
      <c r="BR32" s="14">
        <v>3213.0</v>
      </c>
      <c r="BS32" s="14">
        <v>3506.0</v>
      </c>
      <c r="BT32" s="14">
        <v>3102.0</v>
      </c>
      <c r="BU32" s="14">
        <v>-2854.0</v>
      </c>
      <c r="BV32" s="14">
        <v>-4905.0</v>
      </c>
      <c r="BW32" s="14">
        <v>580.0</v>
      </c>
      <c r="BX32" s="14">
        <v>3481.0</v>
      </c>
      <c r="BY32" s="14">
        <v>8219.0</v>
      </c>
      <c r="BZ32" s="14">
        <v>3673.0</v>
      </c>
      <c r="CA32" s="15">
        <v>3035.0</v>
      </c>
      <c r="CB32" s="13">
        <v>-90.0</v>
      </c>
      <c r="CC32" s="14">
        <v>354.0</v>
      </c>
      <c r="CD32" s="14">
        <v>1240.0</v>
      </c>
      <c r="CE32" s="14">
        <v>1091.0</v>
      </c>
      <c r="CF32" s="14">
        <v>-4320.0</v>
      </c>
      <c r="CG32" s="15">
        <v>-4258.0</v>
      </c>
    </row>
    <row r="33">
      <c r="A33" s="12" t="s">
        <v>22</v>
      </c>
      <c r="B33" s="13">
        <v>146.5</v>
      </c>
      <c r="C33" s="14">
        <v>266.0</v>
      </c>
      <c r="D33" s="14">
        <v>221.0</v>
      </c>
      <c r="E33" s="14">
        <v>287.0</v>
      </c>
      <c r="F33" s="14">
        <v>308.0</v>
      </c>
      <c r="G33" s="14">
        <v>223.0</v>
      </c>
      <c r="H33" s="14">
        <v>507.0</v>
      </c>
      <c r="I33" s="14">
        <v>342.0</v>
      </c>
      <c r="J33" s="14">
        <v>103.0</v>
      </c>
      <c r="K33" s="15">
        <v>161.0</v>
      </c>
      <c r="L33" s="13">
        <v>160.33333333333326</v>
      </c>
      <c r="M33" s="14">
        <v>61.0</v>
      </c>
      <c r="N33" s="14">
        <v>298.0</v>
      </c>
      <c r="O33" s="14">
        <v>352.0</v>
      </c>
      <c r="P33" s="14">
        <v>276.0</v>
      </c>
      <c r="Q33" s="14">
        <v>421.0</v>
      </c>
      <c r="R33" s="14">
        <v>183.0</v>
      </c>
      <c r="S33" s="14">
        <v>242.0</v>
      </c>
      <c r="T33" s="15">
        <v>59.0</v>
      </c>
      <c r="U33" s="13">
        <v>199.33333333333348</v>
      </c>
      <c r="V33" s="14">
        <v>215.0</v>
      </c>
      <c r="W33" s="14">
        <v>124.0</v>
      </c>
      <c r="X33" s="14">
        <v>241.0</v>
      </c>
      <c r="Y33" s="14">
        <v>435.0</v>
      </c>
      <c r="Z33" s="14">
        <v>351.0</v>
      </c>
      <c r="AA33" s="14">
        <v>179.0</v>
      </c>
      <c r="AB33" s="14">
        <v>122.0</v>
      </c>
      <c r="AC33" s="14">
        <v>33.0</v>
      </c>
      <c r="AD33" s="15">
        <v>27.0</v>
      </c>
      <c r="AE33" s="13">
        <v>103.0</v>
      </c>
      <c r="AF33" s="14">
        <v>64.0</v>
      </c>
      <c r="AG33" s="14">
        <v>87.0</v>
      </c>
      <c r="AH33" s="14">
        <v>141.0</v>
      </c>
      <c r="AI33" s="14">
        <v>319.0</v>
      </c>
      <c r="AJ33" s="14">
        <v>231.0</v>
      </c>
      <c r="AK33" s="14">
        <v>-92.0</v>
      </c>
      <c r="AL33" s="14">
        <v>-3.0</v>
      </c>
      <c r="AM33" s="14">
        <v>-176.0</v>
      </c>
      <c r="AN33" s="15">
        <v>64.0</v>
      </c>
      <c r="AO33" s="13">
        <v>128.33333333333326</v>
      </c>
      <c r="AP33" s="14">
        <v>185.0</v>
      </c>
      <c r="AQ33" s="14">
        <v>58.0</v>
      </c>
      <c r="AR33" s="14">
        <v>366.0</v>
      </c>
      <c r="AS33" s="14">
        <v>254.0</v>
      </c>
      <c r="AT33" s="14">
        <v>307.0</v>
      </c>
      <c r="AU33" s="14">
        <v>152.0</v>
      </c>
      <c r="AV33" s="14">
        <v>169.0</v>
      </c>
      <c r="AW33" s="14">
        <v>182.0</v>
      </c>
      <c r="AX33" s="15">
        <v>414.0</v>
      </c>
      <c r="AY33" s="13">
        <v>741.0</v>
      </c>
      <c r="AZ33" s="14">
        <v>715.0</v>
      </c>
      <c r="BA33" s="14">
        <v>600.0</v>
      </c>
      <c r="BB33" s="14">
        <v>805.0</v>
      </c>
      <c r="BC33" s="14">
        <v>781.0</v>
      </c>
      <c r="BD33" s="14">
        <v>1476.0</v>
      </c>
      <c r="BE33" s="14">
        <v>1416.0</v>
      </c>
      <c r="BF33" s="14">
        <v>773.0</v>
      </c>
      <c r="BG33" s="14">
        <v>502.0</v>
      </c>
      <c r="BH33" s="15">
        <v>517.0</v>
      </c>
      <c r="BI33" s="13">
        <v>461.3333333333335</v>
      </c>
      <c r="BJ33" s="14">
        <v>-350.0</v>
      </c>
      <c r="BK33" s="14">
        <v>-119.0</v>
      </c>
      <c r="BL33" s="14">
        <v>136.0</v>
      </c>
      <c r="BM33" s="14">
        <v>33.0</v>
      </c>
      <c r="BN33" s="14">
        <v>-154.0</v>
      </c>
      <c r="BO33" s="14">
        <v>320.0</v>
      </c>
      <c r="BP33" s="15">
        <v>113.0</v>
      </c>
      <c r="BQ33" s="13">
        <v>266.0</v>
      </c>
      <c r="BR33" s="14">
        <v>421.0</v>
      </c>
      <c r="BS33" s="14">
        <v>697.0</v>
      </c>
      <c r="BT33" s="14">
        <v>187.0</v>
      </c>
      <c r="BU33" s="14">
        <v>845.0</v>
      </c>
      <c r="BV33" s="14">
        <v>1028.0</v>
      </c>
      <c r="BW33" s="14">
        <v>912.0</v>
      </c>
      <c r="BX33" s="14">
        <v>906.0</v>
      </c>
      <c r="BY33" s="14">
        <v>1147.0</v>
      </c>
      <c r="BZ33" s="14">
        <v>578.0</v>
      </c>
      <c r="CA33" s="15">
        <v>670.0</v>
      </c>
      <c r="CB33" s="13">
        <v>-349.0</v>
      </c>
      <c r="CC33" s="14">
        <v>-123.0</v>
      </c>
      <c r="CD33" s="14">
        <v>107.0</v>
      </c>
      <c r="CE33" s="14">
        <v>-238.0</v>
      </c>
      <c r="CF33" s="14">
        <v>179.0</v>
      </c>
      <c r="CG33" s="15">
        <v>472.0</v>
      </c>
    </row>
    <row r="34">
      <c r="A34" s="12" t="s">
        <v>17</v>
      </c>
      <c r="B34" s="13">
        <v>-165.75</v>
      </c>
      <c r="C34" s="14">
        <v>-248.0</v>
      </c>
      <c r="D34" s="14">
        <v>-279.0</v>
      </c>
      <c r="E34" s="14">
        <v>-35.0</v>
      </c>
      <c r="F34" s="14">
        <v>-127.0</v>
      </c>
      <c r="G34" s="14">
        <v>-165.0</v>
      </c>
      <c r="H34" s="14">
        <v>-164.0</v>
      </c>
      <c r="I34" s="14">
        <v>-371.0</v>
      </c>
      <c r="J34" s="14">
        <v>-258.0</v>
      </c>
      <c r="K34" s="15">
        <v>-329.0</v>
      </c>
      <c r="L34" s="13">
        <v>-251.66666666666674</v>
      </c>
      <c r="M34" s="14">
        <v>-216.0</v>
      </c>
      <c r="N34" s="14">
        <v>-255.0</v>
      </c>
      <c r="O34" s="14">
        <v>21.0</v>
      </c>
      <c r="P34" s="14">
        <v>-47.0</v>
      </c>
      <c r="Q34" s="14">
        <v>-27.0</v>
      </c>
      <c r="R34" s="14">
        <v>-300.0</v>
      </c>
      <c r="S34" s="14">
        <v>-420.0</v>
      </c>
      <c r="T34" s="15">
        <v>-444.0</v>
      </c>
      <c r="U34" s="13">
        <v>-193.66666666666674</v>
      </c>
      <c r="V34" s="14">
        <v>-175.0</v>
      </c>
      <c r="W34" s="14">
        <v>-162.0</v>
      </c>
      <c r="X34" s="14">
        <v>190.0</v>
      </c>
      <c r="Y34" s="14">
        <v>-78.0</v>
      </c>
      <c r="Z34" s="14">
        <v>81.0</v>
      </c>
      <c r="AA34" s="14">
        <v>-130.0</v>
      </c>
      <c r="AB34" s="14">
        <v>-318.0</v>
      </c>
      <c r="AC34" s="14">
        <v>-216.0</v>
      </c>
      <c r="AD34" s="15">
        <v>-288.0</v>
      </c>
      <c r="AE34" s="13">
        <v>-196.66666666666663</v>
      </c>
      <c r="AF34" s="14">
        <v>-160.0</v>
      </c>
      <c r="AG34" s="14">
        <v>-283.0</v>
      </c>
      <c r="AH34" s="14">
        <v>72.0</v>
      </c>
      <c r="AI34" s="14">
        <v>-75.0</v>
      </c>
      <c r="AJ34" s="14">
        <v>-102.0</v>
      </c>
      <c r="AK34" s="14">
        <v>-371.0</v>
      </c>
      <c r="AL34" s="14">
        <v>-423.0</v>
      </c>
      <c r="AM34" s="14">
        <v>-362.0</v>
      </c>
      <c r="AN34" s="15">
        <v>-386.0</v>
      </c>
      <c r="AO34" s="13">
        <v>-234.33333333333337</v>
      </c>
      <c r="AP34" s="14">
        <v>-281.0</v>
      </c>
      <c r="AQ34" s="14">
        <v>-288.0</v>
      </c>
      <c r="AR34" s="14">
        <v>175.0</v>
      </c>
      <c r="AS34" s="14">
        <v>-157.0</v>
      </c>
      <c r="AT34" s="14">
        <v>-133.0</v>
      </c>
      <c r="AU34" s="14">
        <v>-367.0</v>
      </c>
      <c r="AV34" s="14">
        <v>-511.0</v>
      </c>
      <c r="AW34" s="14">
        <v>-432.0</v>
      </c>
      <c r="AX34" s="15">
        <v>-467.0</v>
      </c>
      <c r="AY34" s="13">
        <v>-152.0000000000001</v>
      </c>
      <c r="AZ34" s="14">
        <v>-109.0</v>
      </c>
      <c r="BA34" s="14">
        <v>-169.0</v>
      </c>
      <c r="BB34" s="14">
        <v>124.0</v>
      </c>
      <c r="BC34" s="14">
        <v>-100.0</v>
      </c>
      <c r="BD34" s="14">
        <v>-30.0</v>
      </c>
      <c r="BE34" s="14">
        <v>-156.0</v>
      </c>
      <c r="BF34" s="14">
        <v>-331.0</v>
      </c>
      <c r="BG34" s="14">
        <v>-266.0</v>
      </c>
      <c r="BH34" s="15">
        <v>-274.0</v>
      </c>
      <c r="BI34" s="13">
        <v>-121.33333333333337</v>
      </c>
      <c r="BJ34" s="14">
        <v>27.0</v>
      </c>
      <c r="BK34" s="14">
        <v>-4.0</v>
      </c>
      <c r="BL34" s="14">
        <v>283.0</v>
      </c>
      <c r="BM34" s="14">
        <v>-77.0</v>
      </c>
      <c r="BN34" s="14">
        <v>101.0</v>
      </c>
      <c r="BO34" s="14">
        <v>-191.0</v>
      </c>
      <c r="BP34" s="15">
        <v>-219.0</v>
      </c>
      <c r="BQ34" s="13">
        <v>-109.5</v>
      </c>
      <c r="BR34" s="14">
        <v>-181.0</v>
      </c>
      <c r="BS34" s="14">
        <v>-59.0</v>
      </c>
      <c r="BT34" s="14">
        <v>-209.0</v>
      </c>
      <c r="BU34" s="14">
        <v>47.0</v>
      </c>
      <c r="BV34" s="14">
        <v>-5.0</v>
      </c>
      <c r="BW34" s="14">
        <v>13.0</v>
      </c>
      <c r="BX34" s="14">
        <v>-200.0</v>
      </c>
      <c r="BY34" s="14">
        <v>-186.0</v>
      </c>
      <c r="BZ34" s="14">
        <v>-126.0</v>
      </c>
      <c r="CA34" s="15">
        <v>-92.0</v>
      </c>
      <c r="CB34" s="13">
        <v>-85.0</v>
      </c>
      <c r="CC34" s="14">
        <v>-99.0</v>
      </c>
      <c r="CD34" s="14">
        <v>-57.0</v>
      </c>
      <c r="CE34" s="14">
        <v>-137.0</v>
      </c>
      <c r="CF34" s="14">
        <v>131.0</v>
      </c>
      <c r="CG34" s="15">
        <v>-101.0</v>
      </c>
    </row>
    <row r="35">
      <c r="A35" s="16" t="s">
        <v>91</v>
      </c>
      <c r="B35" s="13">
        <v>2318.75</v>
      </c>
      <c r="C35" s="14">
        <v>3114.0</v>
      </c>
      <c r="D35" s="14">
        <v>3432.0</v>
      </c>
      <c r="E35" s="14">
        <v>4653.0</v>
      </c>
      <c r="F35" s="14">
        <v>5406.0</v>
      </c>
      <c r="G35" s="14">
        <v>5233.0</v>
      </c>
      <c r="H35" s="14">
        <v>2154.0</v>
      </c>
      <c r="I35" s="14">
        <v>2294.0</v>
      </c>
      <c r="J35" s="14">
        <v>5412.0</v>
      </c>
      <c r="K35" s="15">
        <v>4827.0</v>
      </c>
      <c r="L35" s="13">
        <v>4248.333333333334</v>
      </c>
      <c r="M35" s="14">
        <v>3928.0</v>
      </c>
      <c r="N35" s="14">
        <v>4679.0</v>
      </c>
      <c r="O35" s="14">
        <v>6074.0</v>
      </c>
      <c r="P35" s="14">
        <v>6456.0</v>
      </c>
      <c r="Q35" s="14">
        <v>6817.0</v>
      </c>
      <c r="R35" s="14">
        <v>4157.0</v>
      </c>
      <c r="S35" s="14">
        <v>3209.0</v>
      </c>
      <c r="T35" s="15">
        <v>4606.0</v>
      </c>
      <c r="U35" s="13">
        <v>4219.0</v>
      </c>
      <c r="V35" s="14">
        <v>3496.0</v>
      </c>
      <c r="W35" s="14">
        <v>5314.0</v>
      </c>
      <c r="X35" s="14">
        <v>7215.0</v>
      </c>
      <c r="Y35" s="14">
        <v>6839.0</v>
      </c>
      <c r="Z35" s="14">
        <v>6587.0</v>
      </c>
      <c r="AA35" s="14">
        <v>4467.0</v>
      </c>
      <c r="AB35" s="14">
        <v>2736.0</v>
      </c>
      <c r="AC35" s="14">
        <v>3479.0</v>
      </c>
      <c r="AD35" s="15">
        <v>2915.0</v>
      </c>
      <c r="AE35" s="13">
        <v>2759.333333333334</v>
      </c>
      <c r="AF35" s="14">
        <v>1863.0</v>
      </c>
      <c r="AG35" s="14">
        <v>2180.0</v>
      </c>
      <c r="AH35" s="14">
        <v>6948.0</v>
      </c>
      <c r="AI35" s="14">
        <v>3595.0</v>
      </c>
      <c r="AJ35" s="14">
        <v>4536.0</v>
      </c>
      <c r="AK35" s="14">
        <v>1434.0</v>
      </c>
      <c r="AL35" s="14">
        <v>2225.0</v>
      </c>
      <c r="AM35" s="14">
        <v>1831.0</v>
      </c>
      <c r="AN35" s="15">
        <v>2052.0</v>
      </c>
      <c r="AO35" s="13">
        <v>3085.0</v>
      </c>
      <c r="AP35" s="14">
        <v>3009.0</v>
      </c>
      <c r="AQ35" s="14">
        <v>5027.0</v>
      </c>
      <c r="AR35" s="14">
        <v>7170.0</v>
      </c>
      <c r="AS35" s="14">
        <v>5056.0</v>
      </c>
      <c r="AT35" s="14">
        <v>8725.0</v>
      </c>
      <c r="AU35" s="14">
        <v>1235.0</v>
      </c>
      <c r="AV35" s="14">
        <v>2185.0</v>
      </c>
      <c r="AW35" s="14">
        <v>2859.0</v>
      </c>
      <c r="AX35" s="15">
        <v>3049.0</v>
      </c>
      <c r="AY35" s="13">
        <v>2554.333333333332</v>
      </c>
      <c r="AZ35" s="14">
        <v>3721.0</v>
      </c>
      <c r="BA35" s="14">
        <v>3675.0</v>
      </c>
      <c r="BB35" s="14">
        <v>3673.0</v>
      </c>
      <c r="BC35" s="14">
        <v>3710.0</v>
      </c>
      <c r="BD35" s="14">
        <v>4015.0</v>
      </c>
      <c r="BE35" s="14">
        <v>2388.0</v>
      </c>
      <c r="BF35" s="14">
        <v>2467.0</v>
      </c>
      <c r="BG35" s="14">
        <v>3105.0</v>
      </c>
      <c r="BH35" s="15">
        <v>3669.0</v>
      </c>
      <c r="BI35" s="13">
        <v>1948.3333333333321</v>
      </c>
      <c r="BJ35" s="14">
        <v>407.0</v>
      </c>
      <c r="BK35" s="14">
        <v>236.0</v>
      </c>
      <c r="BL35" s="14">
        <v>4294.0</v>
      </c>
      <c r="BM35" s="14">
        <v>4946.0</v>
      </c>
      <c r="BN35" s="14">
        <v>6010.0</v>
      </c>
      <c r="BO35" s="14">
        <v>3212.0</v>
      </c>
      <c r="BP35" s="15">
        <v>2242.0</v>
      </c>
      <c r="BQ35" s="13">
        <v>2946.0</v>
      </c>
      <c r="BR35" s="14">
        <v>3625.0</v>
      </c>
      <c r="BS35" s="14">
        <v>2093.0</v>
      </c>
      <c r="BT35" s="14">
        <v>2335.0</v>
      </c>
      <c r="BU35" s="14">
        <v>3914.0</v>
      </c>
      <c r="BV35" s="14">
        <v>7246.0</v>
      </c>
      <c r="BW35" s="14">
        <v>6332.0</v>
      </c>
      <c r="BX35" s="14">
        <v>2757.0</v>
      </c>
      <c r="BY35" s="14">
        <v>929.0</v>
      </c>
      <c r="BZ35" s="14">
        <v>2765.0</v>
      </c>
      <c r="CA35" s="15">
        <v>3198.0</v>
      </c>
      <c r="CB35" s="13">
        <v>360.0</v>
      </c>
      <c r="CC35" s="14">
        <v>-467.0</v>
      </c>
      <c r="CD35" s="14">
        <v>258.0</v>
      </c>
      <c r="CE35" s="14">
        <v>908.0</v>
      </c>
      <c r="CF35" s="14">
        <v>1982.0</v>
      </c>
      <c r="CG35" s="15">
        <v>3511.0</v>
      </c>
    </row>
    <row r="36">
      <c r="A36" s="12" t="s">
        <v>31</v>
      </c>
      <c r="B36" s="13">
        <v>511.25</v>
      </c>
      <c r="C36" s="14">
        <v>994.0</v>
      </c>
      <c r="D36" s="14">
        <v>290.0</v>
      </c>
      <c r="E36" s="14">
        <v>2.0</v>
      </c>
      <c r="F36" s="14">
        <v>-308.0</v>
      </c>
      <c r="G36" s="14">
        <v>-1140.0</v>
      </c>
      <c r="H36" s="14">
        <v>242.0</v>
      </c>
      <c r="I36" s="14">
        <v>695.0</v>
      </c>
      <c r="J36" s="14">
        <v>147.0</v>
      </c>
      <c r="K36" s="15">
        <v>-509.0</v>
      </c>
      <c r="L36" s="13">
        <v>-620.0</v>
      </c>
      <c r="M36" s="14">
        <v>-415.0</v>
      </c>
      <c r="N36" s="14">
        <v>-176.0</v>
      </c>
      <c r="O36" s="14">
        <v>-428.0</v>
      </c>
      <c r="P36" s="14">
        <v>-970.0</v>
      </c>
      <c r="Q36" s="14">
        <v>-992.0</v>
      </c>
      <c r="R36" s="14">
        <v>518.0</v>
      </c>
      <c r="S36" s="14">
        <v>-19.0</v>
      </c>
      <c r="T36" s="15">
        <v>-311.0</v>
      </c>
      <c r="U36" s="13">
        <v>11.333333333333258</v>
      </c>
      <c r="V36" s="14">
        <v>51.0</v>
      </c>
      <c r="W36" s="14">
        <v>-120.0</v>
      </c>
      <c r="X36" s="14">
        <v>-166.0</v>
      </c>
      <c r="Y36" s="14">
        <v>-744.0</v>
      </c>
      <c r="Z36" s="14">
        <v>-785.0</v>
      </c>
      <c r="AA36" s="14">
        <v>515.0</v>
      </c>
      <c r="AB36" s="14">
        <v>-107.0</v>
      </c>
      <c r="AC36" s="14">
        <v>-129.0</v>
      </c>
      <c r="AD36" s="15">
        <v>-319.0</v>
      </c>
      <c r="AE36" s="13">
        <v>7.0</v>
      </c>
      <c r="AF36" s="14">
        <v>-265.0</v>
      </c>
      <c r="AG36" s="14">
        <v>-257.0</v>
      </c>
      <c r="AH36" s="14">
        <v>-309.0</v>
      </c>
      <c r="AI36" s="14">
        <v>-906.0</v>
      </c>
      <c r="AJ36" s="14">
        <v>-967.0</v>
      </c>
      <c r="AK36" s="14">
        <v>652.0</v>
      </c>
      <c r="AL36" s="14">
        <v>59.0</v>
      </c>
      <c r="AM36" s="14">
        <v>31.0</v>
      </c>
      <c r="AN36" s="15">
        <v>-61.0</v>
      </c>
      <c r="AO36" s="13">
        <v>186.00000000000023</v>
      </c>
      <c r="AP36" s="14">
        <v>-60.0</v>
      </c>
      <c r="AQ36" s="14">
        <v>-331.0</v>
      </c>
      <c r="AR36" s="14">
        <v>-273.0</v>
      </c>
      <c r="AS36" s="14">
        <v>-682.0</v>
      </c>
      <c r="AT36" s="14">
        <v>-1693.0</v>
      </c>
      <c r="AU36" s="14">
        <v>171.0</v>
      </c>
      <c r="AV36" s="14">
        <v>-692.0</v>
      </c>
      <c r="AW36" s="14">
        <v>-61.0</v>
      </c>
      <c r="AX36" s="15">
        <v>-433.0</v>
      </c>
      <c r="AY36" s="13">
        <v>-145.33333333333348</v>
      </c>
      <c r="AZ36" s="14">
        <v>-367.0</v>
      </c>
      <c r="BA36" s="14">
        <v>-298.0</v>
      </c>
      <c r="BB36" s="14">
        <v>-338.0</v>
      </c>
      <c r="BC36" s="14">
        <v>-619.0</v>
      </c>
      <c r="BD36" s="14">
        <v>-1766.0</v>
      </c>
      <c r="BE36" s="14">
        <v>-176.0</v>
      </c>
      <c r="BF36" s="14">
        <v>-1520.0</v>
      </c>
      <c r="BG36" s="14">
        <v>-1225.0</v>
      </c>
      <c r="BH36" s="15">
        <v>-1136.0</v>
      </c>
      <c r="BI36" s="13">
        <v>-295.66666666666674</v>
      </c>
      <c r="BJ36" s="14">
        <v>-177.0</v>
      </c>
      <c r="BK36" s="14">
        <v>-199.0</v>
      </c>
      <c r="BL36" s="14">
        <v>-23.0</v>
      </c>
      <c r="BM36" s="14">
        <v>-375.0</v>
      </c>
      <c r="BN36" s="14">
        <v>-1123.0</v>
      </c>
      <c r="BO36" s="14">
        <v>-744.0</v>
      </c>
      <c r="BP36" s="15">
        <v>-599.0</v>
      </c>
      <c r="BQ36" s="13">
        <v>-239.0</v>
      </c>
      <c r="BR36" s="14">
        <v>-276.0</v>
      </c>
      <c r="BS36" s="14">
        <v>-265.0</v>
      </c>
      <c r="BT36" s="14">
        <v>-345.0</v>
      </c>
      <c r="BU36" s="14">
        <v>0.0</v>
      </c>
      <c r="BV36" s="14">
        <v>-114.0</v>
      </c>
      <c r="BW36" s="14">
        <v>-233.0</v>
      </c>
      <c r="BX36" s="14">
        <v>-305.0</v>
      </c>
      <c r="BY36" s="14">
        <v>-371.0</v>
      </c>
      <c r="BZ36" s="14">
        <v>-60.0</v>
      </c>
      <c r="CA36" s="15">
        <v>-197.0</v>
      </c>
      <c r="CB36" s="13">
        <v>-329.5</v>
      </c>
      <c r="CC36" s="14">
        <v>-405.0</v>
      </c>
      <c r="CD36" s="14">
        <v>-318.0</v>
      </c>
      <c r="CE36" s="14">
        <v>-369.0</v>
      </c>
      <c r="CF36" s="14">
        <v>-201.0</v>
      </c>
      <c r="CG36" s="15">
        <v>-34.0</v>
      </c>
    </row>
    <row r="37">
      <c r="A37" s="12" t="s">
        <v>71</v>
      </c>
      <c r="B37" s="13">
        <v>-234.75</v>
      </c>
      <c r="C37" s="14">
        <v>-441.0</v>
      </c>
      <c r="D37" s="14">
        <v>-672.0</v>
      </c>
      <c r="E37" s="14">
        <v>-335.0</v>
      </c>
      <c r="F37" s="14">
        <v>-266.0</v>
      </c>
      <c r="G37" s="14">
        <v>-546.0</v>
      </c>
      <c r="H37" s="14">
        <v>-743.0</v>
      </c>
      <c r="I37" s="14">
        <v>-944.0</v>
      </c>
      <c r="J37" s="14">
        <v>-611.0</v>
      </c>
      <c r="K37" s="15">
        <v>-817.0</v>
      </c>
      <c r="L37" s="13">
        <v>-610.0</v>
      </c>
      <c r="M37" s="14">
        <v>-536.0</v>
      </c>
      <c r="N37" s="14">
        <v>-366.0</v>
      </c>
      <c r="O37" s="14">
        <v>16.0</v>
      </c>
      <c r="P37" s="14">
        <v>-71.0</v>
      </c>
      <c r="Q37" s="14">
        <v>-377.0</v>
      </c>
      <c r="R37" s="14">
        <v>-635.0</v>
      </c>
      <c r="S37" s="14">
        <v>-943.0</v>
      </c>
      <c r="T37" s="15">
        <v>-648.0</v>
      </c>
      <c r="U37" s="13">
        <v>-409.99999999999955</v>
      </c>
      <c r="V37" s="14">
        <v>-459.0</v>
      </c>
      <c r="W37" s="14">
        <v>-483.0</v>
      </c>
      <c r="X37" s="14">
        <v>179.0</v>
      </c>
      <c r="Y37" s="14">
        <v>-282.0</v>
      </c>
      <c r="Z37" s="14">
        <v>-683.0</v>
      </c>
      <c r="AA37" s="14">
        <v>-143.0</v>
      </c>
      <c r="AB37" s="14">
        <v>-567.0</v>
      </c>
      <c r="AC37" s="14">
        <v>-356.0</v>
      </c>
      <c r="AD37" s="15">
        <v>-429.0</v>
      </c>
      <c r="AE37" s="13">
        <v>-473.99999999999955</v>
      </c>
      <c r="AF37" s="14">
        <v>-426.0</v>
      </c>
      <c r="AG37" s="14">
        <v>-524.0</v>
      </c>
      <c r="AH37" s="14">
        <v>-289.0</v>
      </c>
      <c r="AI37" s="14">
        <v>-942.0</v>
      </c>
      <c r="AJ37" s="14">
        <v>-675.0</v>
      </c>
      <c r="AK37" s="14">
        <v>-90.0</v>
      </c>
      <c r="AL37" s="14">
        <v>-689.0</v>
      </c>
      <c r="AM37" s="14">
        <v>-676.0</v>
      </c>
      <c r="AN37" s="15">
        <v>-127.0</v>
      </c>
      <c r="AO37" s="13">
        <v>-411.0</v>
      </c>
      <c r="AP37" s="14">
        <v>-688.0</v>
      </c>
      <c r="AQ37" s="14">
        <v>-762.0</v>
      </c>
      <c r="AR37" s="14">
        <v>-292.0</v>
      </c>
      <c r="AS37" s="14">
        <v>-357.0</v>
      </c>
      <c r="AT37" s="14">
        <v>-244.0</v>
      </c>
      <c r="AU37" s="14">
        <v>-544.0</v>
      </c>
      <c r="AV37" s="14">
        <v>390.0</v>
      </c>
      <c r="AW37" s="14">
        <v>-263.0</v>
      </c>
      <c r="AX37" s="15">
        <v>226.0</v>
      </c>
      <c r="AY37" s="13">
        <v>-144.0</v>
      </c>
      <c r="AZ37" s="14">
        <v>-340.0</v>
      </c>
      <c r="BA37" s="14">
        <v>-436.0</v>
      </c>
      <c r="BB37" s="14">
        <v>36.0</v>
      </c>
      <c r="BC37" s="14">
        <v>-410.0</v>
      </c>
      <c r="BD37" s="14">
        <v>-892.0</v>
      </c>
      <c r="BE37" s="14">
        <v>-913.0</v>
      </c>
      <c r="BF37" s="14">
        <v>-501.0</v>
      </c>
      <c r="BG37" s="14">
        <v>-223.0</v>
      </c>
      <c r="BH37" s="15">
        <v>-595.0</v>
      </c>
      <c r="BI37" s="13">
        <v>-114.33333333333348</v>
      </c>
      <c r="BJ37" s="14">
        <v>88.0</v>
      </c>
      <c r="BK37" s="14">
        <v>726.0</v>
      </c>
      <c r="BL37" s="14">
        <v>1472.0</v>
      </c>
      <c r="BM37" s="14">
        <v>1144.0</v>
      </c>
      <c r="BN37" s="14">
        <v>1116.0</v>
      </c>
      <c r="BO37" s="14">
        <v>274.0</v>
      </c>
      <c r="BP37" s="15">
        <v>-43.0</v>
      </c>
      <c r="BQ37" s="13">
        <v>-2.5</v>
      </c>
      <c r="BR37" s="14">
        <v>-194.0</v>
      </c>
      <c r="BS37" s="14">
        <v>-312.0</v>
      </c>
      <c r="BT37" s="14">
        <v>-432.0</v>
      </c>
      <c r="BU37" s="14">
        <v>303.0</v>
      </c>
      <c r="BV37" s="14">
        <v>504.0</v>
      </c>
      <c r="BW37" s="14">
        <v>919.0</v>
      </c>
      <c r="BX37" s="14">
        <v>475.0</v>
      </c>
      <c r="BY37" s="14">
        <v>139.0</v>
      </c>
      <c r="BZ37" s="14">
        <v>-17.0</v>
      </c>
      <c r="CA37" s="15">
        <v>1286.0</v>
      </c>
      <c r="CB37" s="13">
        <v>-848.5</v>
      </c>
      <c r="CC37" s="14">
        <v>-705.0</v>
      </c>
      <c r="CD37" s="14">
        <v>-511.0</v>
      </c>
      <c r="CE37" s="14">
        <v>-715.0</v>
      </c>
      <c r="CF37" s="14">
        <v>-193.0</v>
      </c>
      <c r="CG37" s="15">
        <v>361.0</v>
      </c>
    </row>
    <row r="38">
      <c r="A38" s="12" t="s">
        <v>86</v>
      </c>
      <c r="B38" s="13">
        <v>102.25</v>
      </c>
      <c r="C38" s="14">
        <v>782.0</v>
      </c>
      <c r="D38" s="14">
        <v>249.0</v>
      </c>
      <c r="E38" s="14">
        <v>544.0</v>
      </c>
      <c r="F38" s="14">
        <v>569.0</v>
      </c>
      <c r="G38" s="14">
        <v>-301.0</v>
      </c>
      <c r="H38" s="14">
        <v>418.0</v>
      </c>
      <c r="I38" s="14">
        <v>1354.0</v>
      </c>
      <c r="J38" s="14">
        <v>373.0</v>
      </c>
      <c r="K38" s="15">
        <v>499.0</v>
      </c>
      <c r="L38" s="13">
        <v>325.66666666666606</v>
      </c>
      <c r="M38" s="14">
        <v>301.0</v>
      </c>
      <c r="N38" s="14">
        <v>-200.0</v>
      </c>
      <c r="O38" s="14">
        <v>-114.0</v>
      </c>
      <c r="P38" s="14">
        <v>-114.0</v>
      </c>
      <c r="Q38" s="14">
        <v>-1116.0</v>
      </c>
      <c r="R38" s="14">
        <v>1155.0</v>
      </c>
      <c r="S38" s="14">
        <v>561.0</v>
      </c>
      <c r="T38" s="15">
        <v>-137.0</v>
      </c>
      <c r="U38" s="13">
        <v>535.333333333333</v>
      </c>
      <c r="V38" s="14">
        <v>1104.0</v>
      </c>
      <c r="W38" s="14">
        <v>51.0</v>
      </c>
      <c r="X38" s="14">
        <v>307.0</v>
      </c>
      <c r="Y38" s="14">
        <v>-112.0</v>
      </c>
      <c r="Z38" s="14">
        <v>-318.0</v>
      </c>
      <c r="AA38" s="14">
        <v>1093.0</v>
      </c>
      <c r="AB38" s="14">
        <v>853.0</v>
      </c>
      <c r="AC38" s="14">
        <v>464.0</v>
      </c>
      <c r="AD38" s="15">
        <v>-13.0</v>
      </c>
      <c r="AE38" s="13">
        <v>156.33333333333303</v>
      </c>
      <c r="AF38" s="14">
        <v>597.0</v>
      </c>
      <c r="AG38" s="14">
        <v>-391.0</v>
      </c>
      <c r="AH38" s="14">
        <v>66.0</v>
      </c>
      <c r="AI38" s="14">
        <v>-93.0</v>
      </c>
      <c r="AJ38" s="14">
        <v>77.0</v>
      </c>
      <c r="AK38" s="14">
        <v>976.0</v>
      </c>
      <c r="AL38" s="14">
        <v>340.0</v>
      </c>
      <c r="AM38" s="14">
        <v>32.0</v>
      </c>
      <c r="AN38" s="15">
        <v>-166.0</v>
      </c>
      <c r="AO38" s="13">
        <v>-326.0</v>
      </c>
      <c r="AP38" s="14">
        <v>78.0</v>
      </c>
      <c r="AQ38" s="14">
        <v>-207.0</v>
      </c>
      <c r="AR38" s="14">
        <v>-381.0</v>
      </c>
      <c r="AS38" s="14">
        <v>-234.0</v>
      </c>
      <c r="AT38" s="14">
        <v>-1133.0</v>
      </c>
      <c r="AU38" s="14">
        <v>887.0</v>
      </c>
      <c r="AV38" s="14">
        <v>604.0</v>
      </c>
      <c r="AW38" s="14">
        <v>-289.0</v>
      </c>
      <c r="AX38" s="15">
        <v>-737.0</v>
      </c>
      <c r="AY38" s="13">
        <v>102.66666666666606</v>
      </c>
      <c r="AZ38" s="14">
        <v>666.0</v>
      </c>
      <c r="BA38" s="14">
        <v>624.0</v>
      </c>
      <c r="BB38" s="14">
        <v>65.0</v>
      </c>
      <c r="BC38" s="14">
        <v>860.0</v>
      </c>
      <c r="BD38" s="14">
        <v>170.0</v>
      </c>
      <c r="BE38" s="14">
        <v>2947.0</v>
      </c>
      <c r="BF38" s="14">
        <v>2849.0</v>
      </c>
      <c r="BG38" s="14">
        <v>2608.0</v>
      </c>
      <c r="BH38" s="15">
        <v>2221.0</v>
      </c>
      <c r="BI38" s="13">
        <v>1572.666666666667</v>
      </c>
      <c r="BJ38" s="14">
        <v>383.0</v>
      </c>
      <c r="BK38" s="14">
        <v>9.0</v>
      </c>
      <c r="BL38" s="14">
        <v>104.0</v>
      </c>
      <c r="BM38" s="14">
        <v>2199.0</v>
      </c>
      <c r="BN38" s="14">
        <v>727.0</v>
      </c>
      <c r="BO38" s="14">
        <v>2584.0</v>
      </c>
      <c r="BP38" s="15">
        <v>1399.0</v>
      </c>
      <c r="BQ38" s="13">
        <v>778.5</v>
      </c>
      <c r="BR38" s="14">
        <v>1106.0</v>
      </c>
      <c r="BS38" s="14">
        <v>1026.0</v>
      </c>
      <c r="BT38" s="14">
        <v>576.0</v>
      </c>
      <c r="BU38" s="14">
        <v>-145.0</v>
      </c>
      <c r="BV38" s="14">
        <v>1477.0</v>
      </c>
      <c r="BW38" s="14">
        <v>321.0</v>
      </c>
      <c r="BX38" s="14">
        <v>2153.0</v>
      </c>
      <c r="BY38" s="14">
        <v>2601.0</v>
      </c>
      <c r="BZ38" s="14">
        <v>1680.0</v>
      </c>
      <c r="CA38" s="15">
        <v>3072.0</v>
      </c>
      <c r="CB38" s="13">
        <v>-640.0</v>
      </c>
      <c r="CC38" s="14">
        <v>-827.0</v>
      </c>
      <c r="CD38" s="14">
        <v>-209.0</v>
      </c>
      <c r="CE38" s="14">
        <v>-711.0</v>
      </c>
      <c r="CF38" s="14">
        <v>-1644.0</v>
      </c>
      <c r="CG38" s="15">
        <v>1540.0</v>
      </c>
    </row>
    <row r="39">
      <c r="A39" s="12" t="s">
        <v>58</v>
      </c>
      <c r="B39" s="13">
        <v>-795.5</v>
      </c>
      <c r="C39" s="14">
        <v>-1110.0</v>
      </c>
      <c r="D39" s="14">
        <v>-1071.0</v>
      </c>
      <c r="E39" s="14">
        <v>-667.0</v>
      </c>
      <c r="F39" s="14">
        <v>-962.0</v>
      </c>
      <c r="G39" s="14">
        <v>-640.0</v>
      </c>
      <c r="H39" s="14">
        <v>-1541.0</v>
      </c>
      <c r="I39" s="14">
        <v>-2004.0</v>
      </c>
      <c r="J39" s="14">
        <v>-1468.0</v>
      </c>
      <c r="K39" s="15">
        <v>-1299.0</v>
      </c>
      <c r="L39" s="13">
        <v>-1326.0</v>
      </c>
      <c r="M39" s="14">
        <v>-1401.0</v>
      </c>
      <c r="N39" s="14">
        <v>-845.0</v>
      </c>
      <c r="O39" s="14">
        <v>-971.0</v>
      </c>
      <c r="P39" s="14">
        <v>613.0</v>
      </c>
      <c r="Q39" s="14">
        <v>150.0</v>
      </c>
      <c r="R39" s="14">
        <v>-1763.0</v>
      </c>
      <c r="S39" s="14">
        <v>-2238.0</v>
      </c>
      <c r="T39" s="15">
        <v>-1423.0</v>
      </c>
      <c r="U39" s="13">
        <v>-946.9999999999995</v>
      </c>
      <c r="V39" s="14">
        <v>-911.0</v>
      </c>
      <c r="W39" s="14">
        <v>-925.0</v>
      </c>
      <c r="X39" s="14">
        <v>-200.0</v>
      </c>
      <c r="Y39" s="14">
        <v>-82.0</v>
      </c>
      <c r="Z39" s="14">
        <v>-206.0</v>
      </c>
      <c r="AA39" s="14">
        <v>-1620.0</v>
      </c>
      <c r="AB39" s="14">
        <v>-1626.0</v>
      </c>
      <c r="AC39" s="14">
        <v>-1435.0</v>
      </c>
      <c r="AD39" s="15">
        <v>-1062.0</v>
      </c>
      <c r="AE39" s="13">
        <v>-1027.3333333333335</v>
      </c>
      <c r="AF39" s="14">
        <v>-812.0</v>
      </c>
      <c r="AG39" s="14">
        <v>-1095.0</v>
      </c>
      <c r="AH39" s="14">
        <v>-137.0</v>
      </c>
      <c r="AI39" s="14">
        <v>-481.0</v>
      </c>
      <c r="AJ39" s="14">
        <v>-566.0</v>
      </c>
      <c r="AK39" s="14">
        <v>-1604.0</v>
      </c>
      <c r="AL39" s="14">
        <v>-1603.0</v>
      </c>
      <c r="AM39" s="14">
        <v>-1885.0</v>
      </c>
      <c r="AN39" s="15">
        <v>-1451.0</v>
      </c>
      <c r="AO39" s="13">
        <v>-1184.0</v>
      </c>
      <c r="AP39" s="14">
        <v>-1144.0</v>
      </c>
      <c r="AQ39" s="14">
        <v>-1332.0</v>
      </c>
      <c r="AR39" s="14">
        <v>173.0</v>
      </c>
      <c r="AS39" s="14">
        <v>-383.0</v>
      </c>
      <c r="AT39" s="14">
        <v>-584.0</v>
      </c>
      <c r="AU39" s="14">
        <v>-1219.0</v>
      </c>
      <c r="AV39" s="14">
        <v>-1092.0</v>
      </c>
      <c r="AW39" s="14">
        <v>-1183.0</v>
      </c>
      <c r="AX39" s="15">
        <v>-692.0</v>
      </c>
      <c r="AY39" s="13">
        <v>-544.0</v>
      </c>
      <c r="AZ39" s="14">
        <v>-399.0</v>
      </c>
      <c r="BA39" s="14">
        <v>-418.0</v>
      </c>
      <c r="BB39" s="14">
        <v>614.0</v>
      </c>
      <c r="BC39" s="14">
        <v>-170.0</v>
      </c>
      <c r="BD39" s="14">
        <v>-28.0</v>
      </c>
      <c r="BE39" s="14">
        <v>-1238.0</v>
      </c>
      <c r="BF39" s="14">
        <v>-1357.0</v>
      </c>
      <c r="BG39" s="14">
        <v>-1106.0</v>
      </c>
      <c r="BH39" s="15">
        <v>-574.0</v>
      </c>
      <c r="BI39" s="13">
        <v>-519.0</v>
      </c>
      <c r="BJ39" s="14">
        <v>135.0</v>
      </c>
      <c r="BK39" s="14">
        <v>-411.0</v>
      </c>
      <c r="BL39" s="14">
        <v>930.0</v>
      </c>
      <c r="BM39" s="14">
        <v>-103.0</v>
      </c>
      <c r="BN39" s="14">
        <v>349.0</v>
      </c>
      <c r="BO39" s="14">
        <v>-933.0</v>
      </c>
      <c r="BP39" s="15">
        <v>-1294.0</v>
      </c>
      <c r="BQ39" s="13">
        <v>-387.0</v>
      </c>
      <c r="BR39" s="14">
        <v>-575.0</v>
      </c>
      <c r="BS39" s="14">
        <v>-1056.0</v>
      </c>
      <c r="BT39" s="14">
        <v>-702.0</v>
      </c>
      <c r="BU39" s="14">
        <v>217.0</v>
      </c>
      <c r="BV39" s="14">
        <v>508.0</v>
      </c>
      <c r="BW39" s="14">
        <v>553.0</v>
      </c>
      <c r="BX39" s="14">
        <v>-621.0</v>
      </c>
      <c r="BY39" s="14">
        <v>-483.0</v>
      </c>
      <c r="BZ39" s="14">
        <v>-283.0</v>
      </c>
      <c r="CA39" s="15">
        <v>-117.0</v>
      </c>
      <c r="CB39" s="13">
        <v>-270.0</v>
      </c>
      <c r="CC39" s="14">
        <v>-517.0</v>
      </c>
      <c r="CD39" s="14">
        <v>-878.0</v>
      </c>
      <c r="CE39" s="14">
        <v>-296.0</v>
      </c>
      <c r="CF39" s="14">
        <v>331.0</v>
      </c>
      <c r="CG39" s="15">
        <v>363.0</v>
      </c>
    </row>
    <row r="40">
      <c r="A40" s="12" t="s">
        <v>12</v>
      </c>
      <c r="B40" s="13">
        <v>155.25</v>
      </c>
      <c r="C40" s="14">
        <v>196.0</v>
      </c>
      <c r="D40" s="14">
        <v>99.0</v>
      </c>
      <c r="E40" s="14">
        <v>279.0</v>
      </c>
      <c r="F40" s="14">
        <v>306.0</v>
      </c>
      <c r="G40" s="14">
        <v>242.0</v>
      </c>
      <c r="H40" s="14">
        <v>267.0</v>
      </c>
      <c r="I40" s="14">
        <v>110.0</v>
      </c>
      <c r="J40" s="14">
        <v>233.0</v>
      </c>
      <c r="K40" s="15">
        <v>258.0</v>
      </c>
      <c r="L40" s="13">
        <v>144.33333333333337</v>
      </c>
      <c r="M40" s="14">
        <v>295.0</v>
      </c>
      <c r="N40" s="14">
        <v>137.0</v>
      </c>
      <c r="O40" s="14">
        <v>205.0</v>
      </c>
      <c r="P40" s="14">
        <v>262.0</v>
      </c>
      <c r="Q40" s="14">
        <v>407.0</v>
      </c>
      <c r="R40" s="14">
        <v>93.0</v>
      </c>
      <c r="S40" s="14">
        <v>-81.0</v>
      </c>
      <c r="T40" s="15">
        <v>-30.0</v>
      </c>
      <c r="U40" s="13">
        <v>130.00000000000006</v>
      </c>
      <c r="V40" s="14">
        <v>183.0</v>
      </c>
      <c r="W40" s="14">
        <v>86.0</v>
      </c>
      <c r="X40" s="14">
        <v>176.0</v>
      </c>
      <c r="Y40" s="14">
        <v>176.0</v>
      </c>
      <c r="Z40" s="14">
        <v>270.0</v>
      </c>
      <c r="AA40" s="14">
        <v>92.0</v>
      </c>
      <c r="AB40" s="14">
        <v>-13.0</v>
      </c>
      <c r="AC40" s="14">
        <v>-1.0</v>
      </c>
      <c r="AD40" s="15">
        <v>144.0</v>
      </c>
      <c r="AE40" s="13">
        <v>96.00000000000006</v>
      </c>
      <c r="AF40" s="14">
        <v>53.0</v>
      </c>
      <c r="AG40" s="14">
        <v>26.0</v>
      </c>
      <c r="AH40" s="14">
        <v>240.0</v>
      </c>
      <c r="AI40" s="14">
        <v>219.0</v>
      </c>
      <c r="AJ40" s="14">
        <v>424.0</v>
      </c>
      <c r="AK40" s="14">
        <v>-82.0</v>
      </c>
      <c r="AL40" s="14">
        <v>6.0</v>
      </c>
      <c r="AM40" s="14">
        <v>-11.0</v>
      </c>
      <c r="AN40" s="15">
        <v>72.0</v>
      </c>
      <c r="AO40" s="13">
        <v>133.66666666666669</v>
      </c>
      <c r="AP40" s="14">
        <v>203.0</v>
      </c>
      <c r="AQ40" s="14">
        <v>311.0</v>
      </c>
      <c r="AR40" s="14">
        <v>520.0</v>
      </c>
      <c r="AS40" s="14">
        <v>422.0</v>
      </c>
      <c r="AT40" s="14">
        <v>561.0</v>
      </c>
      <c r="AU40" s="14">
        <v>154.0</v>
      </c>
      <c r="AV40" s="14">
        <v>135.0</v>
      </c>
      <c r="AW40" s="14">
        <v>130.0</v>
      </c>
      <c r="AX40" s="15">
        <v>41.0</v>
      </c>
      <c r="AY40" s="13">
        <v>155.66666666666669</v>
      </c>
      <c r="AZ40" s="14">
        <v>278.0</v>
      </c>
      <c r="BA40" s="14">
        <v>194.0</v>
      </c>
      <c r="BB40" s="14">
        <v>515.0</v>
      </c>
      <c r="BC40" s="14">
        <v>349.0</v>
      </c>
      <c r="BD40" s="14">
        <v>365.0</v>
      </c>
      <c r="BE40" s="14">
        <v>162.0</v>
      </c>
      <c r="BF40" s="14">
        <v>116.0</v>
      </c>
      <c r="BG40" s="14">
        <v>154.0</v>
      </c>
      <c r="BH40" s="15">
        <v>318.0</v>
      </c>
      <c r="BI40" s="13">
        <v>167.33333333333331</v>
      </c>
      <c r="BJ40" s="14">
        <v>66.0</v>
      </c>
      <c r="BK40" s="14">
        <v>17.0</v>
      </c>
      <c r="BL40" s="14">
        <v>442.0</v>
      </c>
      <c r="BM40" s="14">
        <v>368.0</v>
      </c>
      <c r="BN40" s="14">
        <v>320.0</v>
      </c>
      <c r="BO40" s="14">
        <v>169.0</v>
      </c>
      <c r="BP40" s="15">
        <v>36.0</v>
      </c>
      <c r="BQ40" s="13">
        <v>162.5</v>
      </c>
      <c r="BR40" s="14">
        <v>153.0</v>
      </c>
      <c r="BS40" s="14">
        <v>180.0</v>
      </c>
      <c r="BT40" s="14">
        <v>90.0</v>
      </c>
      <c r="BU40" s="14">
        <v>305.0</v>
      </c>
      <c r="BV40" s="14">
        <v>414.0</v>
      </c>
      <c r="BW40" s="14">
        <v>269.0</v>
      </c>
      <c r="BX40" s="14">
        <v>114.0</v>
      </c>
      <c r="BY40" s="14">
        <v>146.0</v>
      </c>
      <c r="BZ40" s="14">
        <v>81.0</v>
      </c>
      <c r="CA40" s="15">
        <v>108.0</v>
      </c>
      <c r="CB40" s="13">
        <v>122.5</v>
      </c>
      <c r="CC40" s="14">
        <v>178.0</v>
      </c>
      <c r="CD40" s="14">
        <v>17.0</v>
      </c>
      <c r="CE40" s="14">
        <v>17.0</v>
      </c>
      <c r="CF40" s="14">
        <v>352.0</v>
      </c>
      <c r="CG40" s="15">
        <v>350.0</v>
      </c>
    </row>
    <row r="41">
      <c r="A41" s="12" t="s">
        <v>15</v>
      </c>
      <c r="B41" s="13">
        <v>-160.25</v>
      </c>
      <c r="C41" s="14">
        <v>-374.0</v>
      </c>
      <c r="D41" s="14">
        <v>-297.0</v>
      </c>
      <c r="E41" s="14">
        <v>-115.0</v>
      </c>
      <c r="F41" s="14">
        <v>-221.0</v>
      </c>
      <c r="G41" s="14">
        <v>-140.0</v>
      </c>
      <c r="H41" s="14">
        <v>-554.0</v>
      </c>
      <c r="I41" s="14">
        <v>-394.0</v>
      </c>
      <c r="J41" s="14">
        <v>-355.0</v>
      </c>
      <c r="K41" s="15">
        <v>-423.0</v>
      </c>
      <c r="L41" s="13">
        <v>-341.66666666666663</v>
      </c>
      <c r="M41" s="14">
        <v>-342.0</v>
      </c>
      <c r="N41" s="14">
        <v>-333.0</v>
      </c>
      <c r="O41" s="14">
        <v>-30.0</v>
      </c>
      <c r="P41" s="14">
        <v>-27.0</v>
      </c>
      <c r="Q41" s="14">
        <v>-91.0</v>
      </c>
      <c r="R41" s="14">
        <v>-332.0</v>
      </c>
      <c r="S41" s="14">
        <v>-436.0</v>
      </c>
      <c r="T41" s="15">
        <v>-459.0</v>
      </c>
      <c r="U41" s="13">
        <v>-278.9999999999999</v>
      </c>
      <c r="V41" s="14">
        <v>-241.0</v>
      </c>
      <c r="W41" s="14">
        <v>-109.0</v>
      </c>
      <c r="X41" s="14">
        <v>-74.0</v>
      </c>
      <c r="Y41" s="14">
        <v>-108.0</v>
      </c>
      <c r="Z41" s="14">
        <v>-181.0</v>
      </c>
      <c r="AA41" s="14">
        <v>-353.0</v>
      </c>
      <c r="AB41" s="14">
        <v>-201.0</v>
      </c>
      <c r="AC41" s="14">
        <v>-258.0</v>
      </c>
      <c r="AD41" s="15">
        <v>-130.0</v>
      </c>
      <c r="AE41" s="13">
        <v>-140.33333333333337</v>
      </c>
      <c r="AF41" s="14">
        <v>-134.0</v>
      </c>
      <c r="AG41" s="14">
        <v>-266.0</v>
      </c>
      <c r="AH41" s="14">
        <v>129.0</v>
      </c>
      <c r="AI41" s="14">
        <v>-4.0</v>
      </c>
      <c r="AJ41" s="14">
        <v>-38.0</v>
      </c>
      <c r="AK41" s="14">
        <v>-333.0</v>
      </c>
      <c r="AL41" s="14">
        <v>-482.0</v>
      </c>
      <c r="AM41" s="14">
        <v>-441.0</v>
      </c>
      <c r="AN41" s="15">
        <v>-407.0</v>
      </c>
      <c r="AO41" s="13">
        <v>-278.66666666666674</v>
      </c>
      <c r="AP41" s="14">
        <v>-217.0</v>
      </c>
      <c r="AQ41" s="14">
        <v>-371.0</v>
      </c>
      <c r="AR41" s="14">
        <v>-17.0</v>
      </c>
      <c r="AS41" s="14">
        <v>-161.0</v>
      </c>
      <c r="AT41" s="14">
        <v>-250.0</v>
      </c>
      <c r="AU41" s="14">
        <v>-292.0</v>
      </c>
      <c r="AV41" s="14">
        <v>-493.0</v>
      </c>
      <c r="AW41" s="14">
        <v>-444.0</v>
      </c>
      <c r="AX41" s="15">
        <v>-287.0</v>
      </c>
      <c r="AY41" s="13">
        <v>-39.66666666666663</v>
      </c>
      <c r="AZ41" s="14">
        <v>13.0</v>
      </c>
      <c r="BA41" s="14">
        <v>-79.0</v>
      </c>
      <c r="BB41" s="14">
        <v>201.0</v>
      </c>
      <c r="BC41" s="14">
        <v>-5.0</v>
      </c>
      <c r="BD41" s="14">
        <v>7.0</v>
      </c>
      <c r="BE41" s="14">
        <v>-346.0</v>
      </c>
      <c r="BF41" s="14">
        <v>-276.0</v>
      </c>
      <c r="BG41" s="14">
        <v>-155.0</v>
      </c>
      <c r="BH41" s="15">
        <v>177.0</v>
      </c>
      <c r="BI41" s="13">
        <v>0.0</v>
      </c>
      <c r="BJ41" s="14">
        <v>79.0</v>
      </c>
      <c r="BK41" s="14">
        <v>17.0</v>
      </c>
      <c r="BL41" s="14">
        <v>333.0</v>
      </c>
      <c r="BM41" s="14">
        <v>-17.0</v>
      </c>
      <c r="BN41" s="14">
        <v>77.0</v>
      </c>
      <c r="BO41" s="14">
        <v>-124.0</v>
      </c>
      <c r="BP41" s="15">
        <v>-375.0</v>
      </c>
      <c r="BQ41" s="13">
        <v>-54.0</v>
      </c>
      <c r="BR41" s="14">
        <v>-242.0</v>
      </c>
      <c r="BS41" s="14">
        <v>-137.0</v>
      </c>
      <c r="BT41" s="14">
        <v>-247.0</v>
      </c>
      <c r="BU41" s="14">
        <v>68.0</v>
      </c>
      <c r="BV41" s="14">
        <v>205.0</v>
      </c>
      <c r="BW41" s="14">
        <v>194.0</v>
      </c>
      <c r="BX41" s="14">
        <v>36.0</v>
      </c>
      <c r="BY41" s="14">
        <v>128.0</v>
      </c>
      <c r="BZ41" s="14">
        <v>250.0</v>
      </c>
      <c r="CA41" s="15">
        <v>184.0</v>
      </c>
      <c r="CB41" s="13">
        <v>-203.0</v>
      </c>
      <c r="CC41" s="14">
        <v>-335.0</v>
      </c>
      <c r="CD41" s="14">
        <v>-273.0</v>
      </c>
      <c r="CE41" s="14">
        <v>-415.0</v>
      </c>
      <c r="CF41" s="14">
        <v>-107.0</v>
      </c>
      <c r="CG41" s="15">
        <v>-27.0</v>
      </c>
    </row>
    <row r="42">
      <c r="A42" s="12" t="s">
        <v>13</v>
      </c>
      <c r="B42" s="13">
        <v>-129.75</v>
      </c>
      <c r="C42" s="14">
        <v>-248.0</v>
      </c>
      <c r="D42" s="14">
        <v>-241.0</v>
      </c>
      <c r="E42" s="14">
        <v>7.0</v>
      </c>
      <c r="F42" s="14">
        <v>-256.0</v>
      </c>
      <c r="G42" s="14">
        <v>-132.0</v>
      </c>
      <c r="H42" s="14">
        <v>-296.0</v>
      </c>
      <c r="I42" s="14">
        <v>-357.0</v>
      </c>
      <c r="J42" s="14">
        <v>-233.0</v>
      </c>
      <c r="K42" s="15">
        <v>-267.0</v>
      </c>
      <c r="L42" s="13">
        <v>-327.33333333333337</v>
      </c>
      <c r="M42" s="14">
        <v>-296.0</v>
      </c>
      <c r="N42" s="14">
        <v>-175.0</v>
      </c>
      <c r="O42" s="14">
        <v>176.0</v>
      </c>
      <c r="P42" s="14">
        <v>-41.0</v>
      </c>
      <c r="Q42" s="14">
        <v>-85.0</v>
      </c>
      <c r="R42" s="14">
        <v>-215.0</v>
      </c>
      <c r="S42" s="14">
        <v>-398.0</v>
      </c>
      <c r="T42" s="15">
        <v>-297.0</v>
      </c>
      <c r="U42" s="13">
        <v>-243.66666666666674</v>
      </c>
      <c r="V42" s="14">
        <v>-205.0</v>
      </c>
      <c r="W42" s="14">
        <v>-232.0</v>
      </c>
      <c r="X42" s="14">
        <v>30.0</v>
      </c>
      <c r="Y42" s="14">
        <v>-138.0</v>
      </c>
      <c r="Z42" s="14">
        <v>-62.0</v>
      </c>
      <c r="AA42" s="14">
        <v>-296.0</v>
      </c>
      <c r="AB42" s="14">
        <v>-279.0</v>
      </c>
      <c r="AC42" s="14">
        <v>-294.0</v>
      </c>
      <c r="AD42" s="15">
        <v>-276.0</v>
      </c>
      <c r="AE42" s="13">
        <v>-118.66666666666663</v>
      </c>
      <c r="AF42" s="14">
        <v>-176.0</v>
      </c>
      <c r="AG42" s="14">
        <v>-129.0</v>
      </c>
      <c r="AH42" s="14">
        <v>201.0</v>
      </c>
      <c r="AI42" s="14">
        <v>22.0</v>
      </c>
      <c r="AJ42" s="14">
        <v>-126.0</v>
      </c>
      <c r="AK42" s="14">
        <v>-95.0</v>
      </c>
      <c r="AL42" s="14">
        <v>-167.0</v>
      </c>
      <c r="AM42" s="14">
        <v>-63.0</v>
      </c>
      <c r="AN42" s="15">
        <v>-71.0</v>
      </c>
      <c r="AO42" s="13">
        <v>-124.33333333333337</v>
      </c>
      <c r="AP42" s="14">
        <v>-126.0</v>
      </c>
      <c r="AQ42" s="14">
        <v>-190.0</v>
      </c>
      <c r="AR42" s="14">
        <v>136.0</v>
      </c>
      <c r="AS42" s="14">
        <v>-55.0</v>
      </c>
      <c r="AT42" s="14">
        <v>53.0</v>
      </c>
      <c r="AU42" s="14">
        <v>-170.0</v>
      </c>
      <c r="AV42" s="14">
        <v>-338.0</v>
      </c>
      <c r="AW42" s="14">
        <v>-323.0</v>
      </c>
      <c r="AX42" s="15">
        <v>-173.0</v>
      </c>
      <c r="AY42" s="13">
        <v>-57.66666666666663</v>
      </c>
      <c r="AZ42" s="14">
        <v>-75.0</v>
      </c>
      <c r="BA42" s="14">
        <v>-24.0</v>
      </c>
      <c r="BB42" s="14">
        <v>121.0</v>
      </c>
      <c r="BC42" s="14">
        <v>-12.0</v>
      </c>
      <c r="BD42" s="14">
        <v>-151.0</v>
      </c>
      <c r="BE42" s="14">
        <v>-208.0</v>
      </c>
      <c r="BF42" s="14">
        <v>-210.0</v>
      </c>
      <c r="BG42" s="14">
        <v>-42.0</v>
      </c>
      <c r="BH42" s="15">
        <v>-80.0</v>
      </c>
      <c r="BI42" s="13">
        <v>-12.666666666666742</v>
      </c>
      <c r="BJ42" s="14">
        <v>71.0</v>
      </c>
      <c r="BK42" s="14">
        <v>-7.0</v>
      </c>
      <c r="BL42" s="14">
        <v>302.0</v>
      </c>
      <c r="BM42" s="14">
        <v>1.0</v>
      </c>
      <c r="BN42" s="14">
        <v>80.0</v>
      </c>
      <c r="BO42" s="14">
        <v>-158.0</v>
      </c>
      <c r="BP42" s="15">
        <v>-143.0</v>
      </c>
      <c r="BQ42" s="13">
        <v>13.0</v>
      </c>
      <c r="BR42" s="14">
        <v>-75.0</v>
      </c>
      <c r="BS42" s="14">
        <v>-39.0</v>
      </c>
      <c r="BT42" s="14">
        <v>-84.0</v>
      </c>
      <c r="BU42" s="14">
        <v>75.0</v>
      </c>
      <c r="BV42" s="14">
        <v>35.0</v>
      </c>
      <c r="BW42" s="14">
        <v>133.0</v>
      </c>
      <c r="BX42" s="14">
        <v>65.0</v>
      </c>
      <c r="BY42" s="14">
        <v>-106.0</v>
      </c>
      <c r="BZ42" s="14">
        <v>40.0</v>
      </c>
      <c r="CA42" s="15">
        <v>-4.0</v>
      </c>
      <c r="CB42" s="13">
        <v>13.0</v>
      </c>
      <c r="CC42" s="14">
        <v>29.0</v>
      </c>
      <c r="CD42" s="14">
        <v>-129.0</v>
      </c>
      <c r="CE42" s="14">
        <v>-144.0</v>
      </c>
      <c r="CF42" s="14">
        <v>120.0</v>
      </c>
      <c r="CG42" s="15">
        <v>-23.0</v>
      </c>
    </row>
    <row r="43">
      <c r="A43" s="12" t="s">
        <v>14</v>
      </c>
      <c r="B43" s="13">
        <v>-125.0</v>
      </c>
      <c r="C43" s="14">
        <v>-119.0</v>
      </c>
      <c r="D43" s="14">
        <v>-186.0</v>
      </c>
      <c r="E43" s="14">
        <v>-58.0</v>
      </c>
      <c r="F43" s="14">
        <v>-102.0</v>
      </c>
      <c r="G43" s="14">
        <v>-200.0</v>
      </c>
      <c r="H43" s="14">
        <v>-20.0</v>
      </c>
      <c r="I43" s="14">
        <v>-269.0</v>
      </c>
      <c r="J43" s="14">
        <v>-269.0</v>
      </c>
      <c r="K43" s="15">
        <v>-228.0</v>
      </c>
      <c r="L43" s="13">
        <v>-378.66666666666674</v>
      </c>
      <c r="M43" s="14">
        <v>-385.0</v>
      </c>
      <c r="N43" s="14">
        <v>-274.0</v>
      </c>
      <c r="O43" s="14">
        <v>-9.0</v>
      </c>
      <c r="P43" s="14">
        <v>-111.0</v>
      </c>
      <c r="Q43" s="14">
        <v>-313.0</v>
      </c>
      <c r="R43" s="14">
        <v>-386.0</v>
      </c>
      <c r="S43" s="14">
        <v>-825.0</v>
      </c>
      <c r="T43" s="15">
        <v>-498.0</v>
      </c>
      <c r="U43" s="13">
        <v>-329.66666666666674</v>
      </c>
      <c r="V43" s="14">
        <v>-325.0</v>
      </c>
      <c r="W43" s="14">
        <v>-252.0</v>
      </c>
      <c r="X43" s="14">
        <v>-56.0</v>
      </c>
      <c r="Y43" s="14">
        <v>-98.0</v>
      </c>
      <c r="Z43" s="14">
        <v>-164.0</v>
      </c>
      <c r="AA43" s="14">
        <v>-368.0</v>
      </c>
      <c r="AB43" s="14">
        <v>-265.0</v>
      </c>
      <c r="AC43" s="14">
        <v>-279.0</v>
      </c>
      <c r="AD43" s="15">
        <v>-244.0</v>
      </c>
      <c r="AE43" s="13">
        <v>-265.9999999999999</v>
      </c>
      <c r="AF43" s="14">
        <v>-274.0</v>
      </c>
      <c r="AG43" s="14">
        <v>-284.0</v>
      </c>
      <c r="AH43" s="14">
        <v>-9.0</v>
      </c>
      <c r="AI43" s="14">
        <v>-182.0</v>
      </c>
      <c r="AJ43" s="14">
        <v>-172.0</v>
      </c>
      <c r="AK43" s="14">
        <v>-309.0</v>
      </c>
      <c r="AL43" s="14">
        <v>-393.0</v>
      </c>
      <c r="AM43" s="14">
        <v>-386.0</v>
      </c>
      <c r="AN43" s="15">
        <v>-464.0</v>
      </c>
      <c r="AO43" s="13">
        <v>-335.66666666666663</v>
      </c>
      <c r="AP43" s="14">
        <v>-472.0</v>
      </c>
      <c r="AQ43" s="14">
        <v>-486.0</v>
      </c>
      <c r="AR43" s="14">
        <v>-114.0</v>
      </c>
      <c r="AS43" s="14">
        <v>-364.0</v>
      </c>
      <c r="AT43" s="14">
        <v>-285.0</v>
      </c>
      <c r="AU43" s="14">
        <v>-437.0</v>
      </c>
      <c r="AV43" s="14">
        <v>-486.0</v>
      </c>
      <c r="AW43" s="14">
        <v>-457.0</v>
      </c>
      <c r="AX43" s="15">
        <v>-404.0</v>
      </c>
      <c r="AY43" s="13">
        <v>-347.0000000000001</v>
      </c>
      <c r="AZ43" s="14">
        <v>-119.0</v>
      </c>
      <c r="BA43" s="14">
        <v>-221.0</v>
      </c>
      <c r="BB43" s="14">
        <v>-32.0</v>
      </c>
      <c r="BC43" s="14">
        <v>-195.0</v>
      </c>
      <c r="BD43" s="14">
        <v>-312.0</v>
      </c>
      <c r="BE43" s="14">
        <v>-333.0</v>
      </c>
      <c r="BF43" s="14">
        <v>-538.0</v>
      </c>
      <c r="BG43" s="14">
        <v>-452.0</v>
      </c>
      <c r="BH43" s="15">
        <v>-462.0</v>
      </c>
      <c r="BI43" s="13">
        <v>-218.66666666666674</v>
      </c>
      <c r="BJ43" s="14">
        <v>-118.0</v>
      </c>
      <c r="BK43" s="14">
        <v>-333.0</v>
      </c>
      <c r="BL43" s="14">
        <v>-98.0</v>
      </c>
      <c r="BM43" s="14">
        <v>-236.0</v>
      </c>
      <c r="BN43" s="14">
        <v>-193.0</v>
      </c>
      <c r="BO43" s="14">
        <v>-408.0</v>
      </c>
      <c r="BP43" s="15">
        <v>-526.0</v>
      </c>
      <c r="BQ43" s="13">
        <v>-328.0</v>
      </c>
      <c r="BR43" s="14">
        <v>-298.0</v>
      </c>
      <c r="BS43" s="14">
        <v>-312.0</v>
      </c>
      <c r="BT43" s="14">
        <v>-350.0</v>
      </c>
      <c r="BU43" s="14">
        <v>-199.0</v>
      </c>
      <c r="BV43" s="14">
        <v>-311.0</v>
      </c>
      <c r="BW43" s="14">
        <v>-185.0</v>
      </c>
      <c r="BX43" s="14">
        <v>-337.0</v>
      </c>
      <c r="BY43" s="14">
        <v>-190.0</v>
      </c>
      <c r="BZ43" s="14">
        <v>-243.0</v>
      </c>
      <c r="CA43" s="15">
        <v>-72.0</v>
      </c>
      <c r="CB43" s="13">
        <v>-199.0</v>
      </c>
      <c r="CC43" s="14">
        <v>-309.0</v>
      </c>
      <c r="CD43" s="14">
        <v>-416.0</v>
      </c>
      <c r="CE43" s="14">
        <v>-257.0</v>
      </c>
      <c r="CF43" s="14">
        <v>-422.0</v>
      </c>
      <c r="CG43" s="15">
        <v>-283.0</v>
      </c>
    </row>
    <row r="44">
      <c r="A44" s="12" t="s">
        <v>20</v>
      </c>
      <c r="B44" s="13">
        <v>-140.25</v>
      </c>
      <c r="C44" s="14">
        <v>-133.0</v>
      </c>
      <c r="D44" s="14">
        <v>-121.0</v>
      </c>
      <c r="E44" s="14">
        <v>-49.0</v>
      </c>
      <c r="F44" s="14">
        <v>-142.0</v>
      </c>
      <c r="G44" s="14">
        <v>-155.0</v>
      </c>
      <c r="H44" s="14">
        <v>-248.0</v>
      </c>
      <c r="I44" s="14">
        <v>-435.0</v>
      </c>
      <c r="J44" s="14">
        <v>-269.0</v>
      </c>
      <c r="K44" s="15">
        <v>-142.0</v>
      </c>
      <c r="L44" s="13">
        <v>-146.0</v>
      </c>
      <c r="M44" s="14">
        <v>-250.0</v>
      </c>
      <c r="N44" s="14">
        <v>163.0</v>
      </c>
      <c r="O44" s="14">
        <v>464.0</v>
      </c>
      <c r="P44" s="14">
        <v>316.0</v>
      </c>
      <c r="Q44" s="14">
        <v>-17.0</v>
      </c>
      <c r="R44" s="14">
        <v>-309.0</v>
      </c>
      <c r="S44" s="14">
        <v>-346.0</v>
      </c>
      <c r="T44" s="15">
        <v>-264.0</v>
      </c>
      <c r="U44" s="13">
        <v>-176.33333333333326</v>
      </c>
      <c r="V44" s="14">
        <v>-150.0</v>
      </c>
      <c r="W44" s="14">
        <v>-247.0</v>
      </c>
      <c r="X44" s="14">
        <v>-298.0</v>
      </c>
      <c r="Y44" s="14">
        <v>-166.0</v>
      </c>
      <c r="Z44" s="14">
        <v>-77.0</v>
      </c>
      <c r="AA44" s="14">
        <v>-287.0</v>
      </c>
      <c r="AB44" s="14">
        <v>-366.0</v>
      </c>
      <c r="AC44" s="14">
        <v>-348.0</v>
      </c>
      <c r="AD44" s="15">
        <v>-166.0</v>
      </c>
      <c r="AE44" s="13">
        <v>-245.0</v>
      </c>
      <c r="AF44" s="14">
        <v>-179.0</v>
      </c>
      <c r="AG44" s="14">
        <v>-238.0</v>
      </c>
      <c r="AH44" s="14">
        <v>-204.0</v>
      </c>
      <c r="AI44" s="14">
        <v>-339.0</v>
      </c>
      <c r="AJ44" s="14">
        <v>250.0</v>
      </c>
      <c r="AK44" s="14">
        <v>-214.0</v>
      </c>
      <c r="AL44" s="14">
        <v>-333.0</v>
      </c>
      <c r="AM44" s="14">
        <v>-346.0</v>
      </c>
      <c r="AN44" s="15">
        <v>-411.0</v>
      </c>
      <c r="AO44" s="13">
        <v>-277.0</v>
      </c>
      <c r="AP44" s="14">
        <v>-330.0</v>
      </c>
      <c r="AQ44" s="14">
        <v>-377.0</v>
      </c>
      <c r="AR44" s="14">
        <v>-210.0</v>
      </c>
      <c r="AS44" s="14">
        <v>-258.0</v>
      </c>
      <c r="AT44" s="14">
        <v>-177.0</v>
      </c>
      <c r="AU44" s="14">
        <v>-299.0</v>
      </c>
      <c r="AV44" s="14">
        <v>-322.0</v>
      </c>
      <c r="AW44" s="14">
        <v>-297.0</v>
      </c>
      <c r="AX44" s="15">
        <v>-457.0</v>
      </c>
      <c r="AY44" s="13">
        <v>-142.66666666666652</v>
      </c>
      <c r="AZ44" s="14">
        <v>-30.0</v>
      </c>
      <c r="BA44" s="14">
        <v>-113.0</v>
      </c>
      <c r="BB44" s="14">
        <v>165.0</v>
      </c>
      <c r="BC44" s="14">
        <v>-103.0</v>
      </c>
      <c r="BD44" s="14">
        <v>-116.0</v>
      </c>
      <c r="BE44" s="14">
        <v>-250.0</v>
      </c>
      <c r="BF44" s="14">
        <v>-413.0</v>
      </c>
      <c r="BG44" s="14">
        <v>-287.0</v>
      </c>
      <c r="BH44" s="15">
        <v>-90.0</v>
      </c>
      <c r="BI44" s="13">
        <v>-66.66666666666674</v>
      </c>
      <c r="BJ44" s="14">
        <v>-161.0</v>
      </c>
      <c r="BK44" s="14">
        <v>-204.0</v>
      </c>
      <c r="BL44" s="14">
        <v>205.0</v>
      </c>
      <c r="BM44" s="14">
        <v>-9.0</v>
      </c>
      <c r="BN44" s="14">
        <v>-54.0</v>
      </c>
      <c r="BO44" s="14">
        <v>-25.0</v>
      </c>
      <c r="BP44" s="15">
        <v>-136.0</v>
      </c>
      <c r="BQ44" s="13">
        <v>-114.0</v>
      </c>
      <c r="BR44" s="14">
        <v>-165.0</v>
      </c>
      <c r="BS44" s="14">
        <v>-212.0</v>
      </c>
      <c r="BT44" s="14">
        <v>-250.0</v>
      </c>
      <c r="BU44" s="14">
        <v>-185.0</v>
      </c>
      <c r="BV44" s="14">
        <v>-370.0</v>
      </c>
      <c r="BW44" s="14">
        <v>-123.0</v>
      </c>
      <c r="BX44" s="14">
        <v>-121.0</v>
      </c>
      <c r="BY44" s="14">
        <v>-215.0</v>
      </c>
      <c r="BZ44" s="14">
        <v>-173.0</v>
      </c>
      <c r="CA44" s="15">
        <v>-98.0</v>
      </c>
      <c r="CB44" s="13">
        <v>-228.0</v>
      </c>
      <c r="CC44" s="14">
        <v>-343.0</v>
      </c>
      <c r="CD44" s="14">
        <v>-537.0</v>
      </c>
      <c r="CE44" s="14">
        <v>-315.0</v>
      </c>
      <c r="CF44" s="14">
        <v>-290.0</v>
      </c>
      <c r="CG44" s="15">
        <v>-232.0</v>
      </c>
    </row>
    <row r="45">
      <c r="A45" s="12" t="s">
        <v>81</v>
      </c>
      <c r="B45" s="13">
        <v>88.5</v>
      </c>
      <c r="C45" s="14">
        <v>205.0</v>
      </c>
      <c r="D45" s="14">
        <v>1.0</v>
      </c>
      <c r="E45" s="14">
        <v>-99.0</v>
      </c>
      <c r="F45" s="14">
        <v>1126.0</v>
      </c>
      <c r="G45" s="14">
        <v>348.0</v>
      </c>
      <c r="H45" s="14">
        <v>-52.0</v>
      </c>
      <c r="I45" s="14">
        <v>75.0</v>
      </c>
      <c r="J45" s="14">
        <v>-39.0</v>
      </c>
      <c r="K45" s="15">
        <v>-486.0</v>
      </c>
      <c r="L45" s="13">
        <v>-268.66666666666697</v>
      </c>
      <c r="M45" s="14">
        <v>-185.0</v>
      </c>
      <c r="N45" s="14">
        <v>-148.0</v>
      </c>
      <c r="O45" s="14">
        <v>-82.0</v>
      </c>
      <c r="P45" s="14">
        <v>743.0</v>
      </c>
      <c r="Q45" s="14">
        <v>181.0</v>
      </c>
      <c r="R45" s="14">
        <v>-173.0</v>
      </c>
      <c r="S45" s="14">
        <v>-279.0</v>
      </c>
      <c r="T45" s="15">
        <v>-931.0</v>
      </c>
      <c r="U45" s="13">
        <v>-86.0</v>
      </c>
      <c r="V45" s="14">
        <v>47.0</v>
      </c>
      <c r="W45" s="14">
        <v>34.0</v>
      </c>
      <c r="X45" s="14">
        <v>439.0</v>
      </c>
      <c r="Y45" s="14">
        <v>607.0</v>
      </c>
      <c r="Z45" s="14">
        <v>300.0</v>
      </c>
      <c r="AA45" s="14">
        <v>-742.0</v>
      </c>
      <c r="AB45" s="14">
        <v>-134.0</v>
      </c>
      <c r="AC45" s="14">
        <v>-350.0</v>
      </c>
      <c r="AD45" s="15">
        <v>-680.0</v>
      </c>
      <c r="AE45" s="13">
        <v>-203.0</v>
      </c>
      <c r="AF45" s="14">
        <v>-345.0</v>
      </c>
      <c r="AG45" s="14">
        <v>-649.0</v>
      </c>
      <c r="AH45" s="14">
        <v>-120.0</v>
      </c>
      <c r="AI45" s="14">
        <v>-113.0</v>
      </c>
      <c r="AJ45" s="14">
        <v>602.0</v>
      </c>
      <c r="AK45" s="14">
        <v>-798.0</v>
      </c>
      <c r="AL45" s="14">
        <v>-983.0</v>
      </c>
      <c r="AM45" s="14">
        <v>-779.0</v>
      </c>
      <c r="AN45" s="15">
        <v>-688.0</v>
      </c>
      <c r="AO45" s="13">
        <v>-433.0</v>
      </c>
      <c r="AP45" s="14">
        <v>-689.0</v>
      </c>
      <c r="AQ45" s="14">
        <v>-495.0</v>
      </c>
      <c r="AR45" s="14">
        <v>-38.0</v>
      </c>
      <c r="AS45" s="14">
        <v>220.0</v>
      </c>
      <c r="AT45" s="14">
        <v>154.0</v>
      </c>
      <c r="AU45" s="14">
        <v>-222.0</v>
      </c>
      <c r="AV45" s="14">
        <v>-606.0</v>
      </c>
      <c r="AW45" s="14">
        <v>-572.0</v>
      </c>
      <c r="AX45" s="15">
        <v>-484.0</v>
      </c>
      <c r="AY45" s="13">
        <v>922.0</v>
      </c>
      <c r="AZ45" s="14">
        <v>544.0</v>
      </c>
      <c r="BA45" s="14">
        <v>789.0</v>
      </c>
      <c r="BB45" s="14">
        <v>1839.0</v>
      </c>
      <c r="BC45" s="14">
        <v>1395.0</v>
      </c>
      <c r="BD45" s="14">
        <v>2077.0</v>
      </c>
      <c r="BE45" s="14">
        <v>638.0</v>
      </c>
      <c r="BF45" s="14">
        <v>846.0</v>
      </c>
      <c r="BG45" s="14">
        <v>648.0</v>
      </c>
      <c r="BH45" s="15">
        <v>437.0</v>
      </c>
      <c r="BI45" s="13">
        <v>601.0</v>
      </c>
      <c r="BJ45" s="14">
        <v>-609.0</v>
      </c>
      <c r="BK45" s="14">
        <v>-353.0</v>
      </c>
      <c r="BL45" s="14">
        <v>774.0</v>
      </c>
      <c r="BM45" s="14">
        <v>788.0</v>
      </c>
      <c r="BN45" s="14">
        <v>-128.0</v>
      </c>
      <c r="BO45" s="14">
        <v>-385.0</v>
      </c>
      <c r="BP45" s="15">
        <v>-1079.0</v>
      </c>
      <c r="BQ45" s="13">
        <v>-161.0</v>
      </c>
      <c r="BR45" s="14">
        <v>-66.0</v>
      </c>
      <c r="BS45" s="14">
        <v>-278.0</v>
      </c>
      <c r="BT45" s="14">
        <v>-1083.0</v>
      </c>
      <c r="BU45" s="14">
        <v>510.0</v>
      </c>
      <c r="BV45" s="14">
        <v>869.0</v>
      </c>
      <c r="BW45" s="14">
        <v>1197.0</v>
      </c>
      <c r="BX45" s="14">
        <v>836.0</v>
      </c>
      <c r="BY45" s="14">
        <v>503.0</v>
      </c>
      <c r="BZ45" s="14">
        <v>309.0</v>
      </c>
      <c r="CA45" s="15">
        <v>724.0</v>
      </c>
      <c r="CB45" s="13">
        <v>-637.5</v>
      </c>
      <c r="CC45" s="14">
        <v>-279.0</v>
      </c>
      <c r="CD45" s="14">
        <v>-341.0</v>
      </c>
      <c r="CE45" s="14">
        <v>-751.0</v>
      </c>
      <c r="CF45" s="14">
        <v>-231.0</v>
      </c>
      <c r="CG45" s="15">
        <v>497.0</v>
      </c>
    </row>
    <row r="46">
      <c r="A46" s="12" t="s">
        <v>89</v>
      </c>
      <c r="B46" s="13">
        <v>-108.75</v>
      </c>
      <c r="C46" s="14">
        <v>80.0</v>
      </c>
      <c r="D46" s="14">
        <v>-59.0</v>
      </c>
      <c r="E46" s="14">
        <v>532.0</v>
      </c>
      <c r="F46" s="14">
        <v>1893.0</v>
      </c>
      <c r="G46" s="14">
        <v>-172.0</v>
      </c>
      <c r="H46" s="14">
        <v>-1517.0</v>
      </c>
      <c r="I46" s="14">
        <v>-1742.0</v>
      </c>
      <c r="J46" s="14">
        <v>-1821.0</v>
      </c>
      <c r="K46" s="15">
        <v>-1200.0</v>
      </c>
      <c r="L46" s="13">
        <v>-1157.0</v>
      </c>
      <c r="M46" s="14">
        <v>-618.0</v>
      </c>
      <c r="N46" s="14">
        <v>147.0</v>
      </c>
      <c r="O46" s="14">
        <v>1959.0</v>
      </c>
      <c r="P46" s="14">
        <v>1794.0</v>
      </c>
      <c r="Q46" s="14">
        <v>342.0</v>
      </c>
      <c r="R46" s="14">
        <v>-1308.0</v>
      </c>
      <c r="S46" s="14">
        <v>-1793.0</v>
      </c>
      <c r="T46" s="15">
        <v>-1664.0</v>
      </c>
      <c r="U46" s="13">
        <v>-839.3333333333339</v>
      </c>
      <c r="V46" s="14">
        <v>-1326.0</v>
      </c>
      <c r="W46" s="14">
        <v>-748.0</v>
      </c>
      <c r="X46" s="14">
        <v>625.0</v>
      </c>
      <c r="Y46" s="14">
        <v>755.0</v>
      </c>
      <c r="Z46" s="14">
        <v>-21.0</v>
      </c>
      <c r="AA46" s="14">
        <v>-1710.0</v>
      </c>
      <c r="AB46" s="14">
        <v>-1180.0</v>
      </c>
      <c r="AC46" s="14">
        <v>-656.0</v>
      </c>
      <c r="AD46" s="15">
        <v>-611.0</v>
      </c>
      <c r="AE46" s="13">
        <v>-551.0</v>
      </c>
      <c r="AF46" s="14">
        <v>-1027.0</v>
      </c>
      <c r="AG46" s="14">
        <v>-324.0</v>
      </c>
      <c r="AH46" s="14">
        <v>916.0</v>
      </c>
      <c r="AI46" s="14">
        <v>1516.0</v>
      </c>
      <c r="AJ46" s="14">
        <v>2034.0</v>
      </c>
      <c r="AK46" s="14">
        <v>-1241.0</v>
      </c>
      <c r="AL46" s="14">
        <v>-1334.0</v>
      </c>
      <c r="AM46" s="14">
        <v>-974.0</v>
      </c>
      <c r="AN46" s="15">
        <v>-520.0</v>
      </c>
      <c r="AO46" s="13">
        <v>-582.3333333333321</v>
      </c>
      <c r="AP46" s="14">
        <v>-1229.0</v>
      </c>
      <c r="AQ46" s="14">
        <v>-924.0</v>
      </c>
      <c r="AR46" s="14">
        <v>114.0</v>
      </c>
      <c r="AS46" s="14">
        <v>59.0</v>
      </c>
      <c r="AT46" s="14">
        <v>325.0</v>
      </c>
      <c r="AU46" s="14">
        <v>-1487.0</v>
      </c>
      <c r="AV46" s="14">
        <v>-1759.0</v>
      </c>
      <c r="AW46" s="14">
        <v>-1263.0</v>
      </c>
      <c r="AX46" s="15">
        <v>-947.0</v>
      </c>
      <c r="AY46" s="13">
        <v>-297.0</v>
      </c>
      <c r="AZ46" s="14">
        <v>-1101.0</v>
      </c>
      <c r="BA46" s="14">
        <v>-601.0</v>
      </c>
      <c r="BB46" s="14">
        <v>888.0</v>
      </c>
      <c r="BC46" s="14">
        <v>703.0</v>
      </c>
      <c r="BD46" s="14">
        <v>-380.0</v>
      </c>
      <c r="BE46" s="14">
        <v>-1673.0</v>
      </c>
      <c r="BF46" s="14">
        <v>-1161.0</v>
      </c>
      <c r="BG46" s="14">
        <v>-1132.0</v>
      </c>
      <c r="BH46" s="15">
        <v>-201.0</v>
      </c>
      <c r="BI46" s="13">
        <v>-478.66666666666606</v>
      </c>
      <c r="BJ46" s="14">
        <v>91.0</v>
      </c>
      <c r="BK46" s="14">
        <v>-74.0</v>
      </c>
      <c r="BL46" s="14">
        <v>662.0</v>
      </c>
      <c r="BM46" s="14">
        <v>724.0</v>
      </c>
      <c r="BN46" s="14">
        <v>321.0</v>
      </c>
      <c r="BO46" s="14">
        <v>-1042.0</v>
      </c>
      <c r="BP46" s="15">
        <v>-1286.0</v>
      </c>
      <c r="BQ46" s="13">
        <v>-361.5</v>
      </c>
      <c r="BR46" s="14">
        <v>-470.0</v>
      </c>
      <c r="BS46" s="14">
        <v>-193.0</v>
      </c>
      <c r="BT46" s="14">
        <v>66.0</v>
      </c>
      <c r="BU46" s="14">
        <v>1650.0</v>
      </c>
      <c r="BV46" s="14">
        <v>1499.0</v>
      </c>
      <c r="BW46" s="14">
        <v>1692.0</v>
      </c>
      <c r="BX46" s="14">
        <v>781.0</v>
      </c>
      <c r="BY46" s="14">
        <v>1419.0</v>
      </c>
      <c r="BZ46" s="14">
        <v>2242.0</v>
      </c>
      <c r="CA46" s="15">
        <v>6916.0</v>
      </c>
      <c r="CB46" s="13">
        <v>-384.0</v>
      </c>
      <c r="CC46" s="14">
        <v>-654.0</v>
      </c>
      <c r="CD46" s="14">
        <v>-674.0</v>
      </c>
      <c r="CE46" s="14">
        <v>-65.0</v>
      </c>
      <c r="CF46" s="14">
        <v>-48.0</v>
      </c>
      <c r="CG46" s="15">
        <v>927.0</v>
      </c>
    </row>
    <row r="47">
      <c r="A47" s="12" t="s">
        <v>23</v>
      </c>
      <c r="B47" s="13">
        <v>-104.75</v>
      </c>
      <c r="C47" s="14">
        <v>-159.0</v>
      </c>
      <c r="D47" s="14">
        <v>-217.0</v>
      </c>
      <c r="E47" s="14">
        <v>-126.0</v>
      </c>
      <c r="F47" s="14">
        <v>-36.0</v>
      </c>
      <c r="G47" s="14">
        <v>-3.0</v>
      </c>
      <c r="H47" s="14">
        <v>-480.0</v>
      </c>
      <c r="I47" s="14">
        <v>-141.0</v>
      </c>
      <c r="J47" s="14">
        <v>-171.0</v>
      </c>
      <c r="K47" s="15">
        <v>-169.0</v>
      </c>
      <c r="L47" s="13">
        <v>-143.33333333333348</v>
      </c>
      <c r="M47" s="14">
        <v>-165.0</v>
      </c>
      <c r="N47" s="14">
        <v>-167.0</v>
      </c>
      <c r="O47" s="14">
        <v>12.0</v>
      </c>
      <c r="P47" s="14">
        <v>61.0</v>
      </c>
      <c r="Q47" s="14">
        <v>11.0</v>
      </c>
      <c r="R47" s="14">
        <v>-293.0</v>
      </c>
      <c r="S47" s="14">
        <v>-331.0</v>
      </c>
      <c r="T47" s="15">
        <v>-429.0</v>
      </c>
      <c r="U47" s="13">
        <v>-131.33333333333348</v>
      </c>
      <c r="V47" s="14">
        <v>-164.0</v>
      </c>
      <c r="W47" s="14">
        <v>-109.0</v>
      </c>
      <c r="X47" s="14">
        <v>-72.0</v>
      </c>
      <c r="Y47" s="14">
        <v>-26.0</v>
      </c>
      <c r="Z47" s="14">
        <v>49.0</v>
      </c>
      <c r="AA47" s="14">
        <v>-350.0</v>
      </c>
      <c r="AB47" s="14">
        <v>-236.0</v>
      </c>
      <c r="AC47" s="14">
        <v>-70.0</v>
      </c>
      <c r="AD47" s="15">
        <v>-301.0</v>
      </c>
      <c r="AE47" s="13">
        <v>-138.33333333333348</v>
      </c>
      <c r="AF47" s="14">
        <v>-210.0</v>
      </c>
      <c r="AG47" s="14">
        <v>-187.0</v>
      </c>
      <c r="AH47" s="14">
        <v>19.0</v>
      </c>
      <c r="AI47" s="14">
        <v>18.0</v>
      </c>
      <c r="AJ47" s="14">
        <v>-25.0</v>
      </c>
      <c r="AK47" s="14">
        <v>-405.0</v>
      </c>
      <c r="AL47" s="14">
        <v>-229.0</v>
      </c>
      <c r="AM47" s="14">
        <v>-360.0</v>
      </c>
      <c r="AN47" s="15">
        <v>-203.0</v>
      </c>
      <c r="AO47" s="13">
        <v>-113.66666666666652</v>
      </c>
      <c r="AP47" s="14">
        <v>-147.0</v>
      </c>
      <c r="AQ47" s="14">
        <v>-259.0</v>
      </c>
      <c r="AR47" s="14">
        <v>-150.0</v>
      </c>
      <c r="AS47" s="14">
        <v>-16.0</v>
      </c>
      <c r="AT47" s="14">
        <v>286.0</v>
      </c>
      <c r="AU47" s="14">
        <v>-250.0</v>
      </c>
      <c r="AV47" s="14">
        <v>62.0</v>
      </c>
      <c r="AW47" s="14">
        <v>222.0</v>
      </c>
      <c r="AX47" s="15">
        <v>-106.0</v>
      </c>
      <c r="AY47" s="13">
        <v>-103.33333333333326</v>
      </c>
      <c r="AZ47" s="14">
        <v>106.0</v>
      </c>
      <c r="BA47" s="14">
        <v>-213.0</v>
      </c>
      <c r="BB47" s="14">
        <v>4.0</v>
      </c>
      <c r="BC47" s="14">
        <v>239.0</v>
      </c>
      <c r="BD47" s="14">
        <v>57.0</v>
      </c>
      <c r="BE47" s="14">
        <v>-90.0</v>
      </c>
      <c r="BF47" s="14">
        <v>222.0</v>
      </c>
      <c r="BG47" s="14">
        <v>276.0</v>
      </c>
      <c r="BH47" s="15">
        <v>223.0</v>
      </c>
      <c r="BI47" s="13">
        <v>-76.0</v>
      </c>
      <c r="BJ47" s="14">
        <v>77.0</v>
      </c>
      <c r="BK47" s="14">
        <v>-86.0</v>
      </c>
      <c r="BL47" s="14">
        <v>-45.0</v>
      </c>
      <c r="BM47" s="14">
        <v>223.0</v>
      </c>
      <c r="BN47" s="14">
        <v>-231.0</v>
      </c>
      <c r="BO47" s="14">
        <v>-46.0</v>
      </c>
      <c r="BP47" s="15">
        <v>30.0</v>
      </c>
      <c r="BQ47" s="13">
        <v>-168.0</v>
      </c>
      <c r="BR47" s="14">
        <v>-76.0</v>
      </c>
      <c r="BS47" s="14">
        <v>-97.0</v>
      </c>
      <c r="BT47" s="14">
        <v>-124.0</v>
      </c>
      <c r="BU47" s="14">
        <v>-145.0</v>
      </c>
      <c r="BV47" s="14">
        <v>333.0</v>
      </c>
      <c r="BW47" s="14">
        <v>183.0</v>
      </c>
      <c r="BX47" s="14">
        <v>256.0</v>
      </c>
      <c r="BY47" s="14">
        <v>492.0</v>
      </c>
      <c r="BZ47" s="14">
        <v>368.0</v>
      </c>
      <c r="CA47" s="15">
        <v>181.0</v>
      </c>
      <c r="CB47" s="13">
        <v>-332.0</v>
      </c>
      <c r="CC47" s="14">
        <v>-59.0</v>
      </c>
      <c r="CD47" s="14">
        <v>-145.0</v>
      </c>
      <c r="CE47" s="14">
        <v>-299.0</v>
      </c>
      <c r="CF47" s="14">
        <v>-480.0</v>
      </c>
      <c r="CG47" s="15">
        <v>153.0</v>
      </c>
    </row>
    <row r="48">
      <c r="A48" s="12" t="s">
        <v>27</v>
      </c>
      <c r="B48" s="13">
        <v>-19.25</v>
      </c>
      <c r="C48" s="14">
        <v>-109.0</v>
      </c>
      <c r="D48" s="14">
        <v>-155.0</v>
      </c>
      <c r="E48" s="14">
        <v>-19.0</v>
      </c>
      <c r="F48" s="14">
        <v>-16.0</v>
      </c>
      <c r="G48" s="14">
        <v>46.0</v>
      </c>
      <c r="H48" s="14">
        <v>239.0</v>
      </c>
      <c r="I48" s="14">
        <v>543.0</v>
      </c>
      <c r="J48" s="14">
        <v>70.0</v>
      </c>
      <c r="K48" s="15">
        <v>-302.0</v>
      </c>
      <c r="L48" s="13">
        <v>-292.0</v>
      </c>
      <c r="M48" s="14">
        <v>-247.0</v>
      </c>
      <c r="N48" s="14">
        <v>-56.0</v>
      </c>
      <c r="O48" s="14">
        <v>1153.0</v>
      </c>
      <c r="P48" s="14">
        <v>447.0</v>
      </c>
      <c r="Q48" s="14">
        <v>712.0</v>
      </c>
      <c r="R48" s="14">
        <v>596.0</v>
      </c>
      <c r="S48" s="14">
        <v>579.0</v>
      </c>
      <c r="T48" s="15">
        <v>-37.0</v>
      </c>
      <c r="U48" s="13">
        <v>385.33333333333326</v>
      </c>
      <c r="V48" s="14">
        <v>413.0</v>
      </c>
      <c r="W48" s="14">
        <v>419.0</v>
      </c>
      <c r="X48" s="14">
        <v>495.0</v>
      </c>
      <c r="Y48" s="14">
        <v>483.0</v>
      </c>
      <c r="Z48" s="14">
        <v>815.0</v>
      </c>
      <c r="AA48" s="14">
        <v>754.0</v>
      </c>
      <c r="AB48" s="14">
        <v>650.0</v>
      </c>
      <c r="AC48" s="14">
        <v>-153.0</v>
      </c>
      <c r="AD48" s="15">
        <v>-487.0</v>
      </c>
      <c r="AE48" s="13">
        <v>-292.33333333333326</v>
      </c>
      <c r="AF48" s="14">
        <v>-606.0</v>
      </c>
      <c r="AG48" s="14">
        <v>-340.0</v>
      </c>
      <c r="AH48" s="14">
        <v>-103.0</v>
      </c>
      <c r="AI48" s="14">
        <v>-426.0</v>
      </c>
      <c r="AJ48" s="14">
        <v>916.0</v>
      </c>
      <c r="AK48" s="14">
        <v>540.0</v>
      </c>
      <c r="AL48" s="14">
        <v>360.0</v>
      </c>
      <c r="AM48" s="14">
        <v>770.0</v>
      </c>
      <c r="AN48" s="15">
        <v>289.0</v>
      </c>
      <c r="AO48" s="13">
        <v>-41.0</v>
      </c>
      <c r="AP48" s="14">
        <v>237.0</v>
      </c>
      <c r="AQ48" s="14">
        <v>-481.0</v>
      </c>
      <c r="AR48" s="14">
        <v>-1454.0</v>
      </c>
      <c r="AS48" s="14">
        <v>-551.0</v>
      </c>
      <c r="AT48" s="14">
        <v>-1269.0</v>
      </c>
      <c r="AU48" s="14">
        <v>-797.0</v>
      </c>
      <c r="AV48" s="14">
        <v>-680.0</v>
      </c>
      <c r="AW48" s="14">
        <v>-80.0</v>
      </c>
      <c r="AX48" s="15">
        <v>-283.0</v>
      </c>
      <c r="AY48" s="13">
        <v>50.33333333333326</v>
      </c>
      <c r="AZ48" s="14">
        <v>-34.0</v>
      </c>
      <c r="BA48" s="14">
        <v>-368.0</v>
      </c>
      <c r="BB48" s="14">
        <v>120.0</v>
      </c>
      <c r="BC48" s="14">
        <v>-551.0</v>
      </c>
      <c r="BD48" s="14">
        <v>37.0</v>
      </c>
      <c r="BE48" s="14">
        <v>-83.0</v>
      </c>
      <c r="BF48" s="14">
        <v>29.0</v>
      </c>
      <c r="BG48" s="14">
        <v>392.0</v>
      </c>
      <c r="BH48" s="15">
        <v>-149.0</v>
      </c>
      <c r="BI48" s="13">
        <v>-170.0</v>
      </c>
      <c r="BJ48" s="14">
        <v>-400.0</v>
      </c>
      <c r="BK48" s="14">
        <v>-455.0</v>
      </c>
      <c r="BL48" s="14">
        <v>-17.0</v>
      </c>
      <c r="BM48" s="14">
        <v>-406.0</v>
      </c>
      <c r="BN48" s="14">
        <v>-295.0</v>
      </c>
      <c r="BO48" s="14">
        <v>-389.0</v>
      </c>
      <c r="BP48" s="15">
        <v>-482.0</v>
      </c>
      <c r="BQ48" s="13">
        <v>-38.0</v>
      </c>
      <c r="BR48" s="14">
        <v>-59.0</v>
      </c>
      <c r="BS48" s="14">
        <v>-161.0</v>
      </c>
      <c r="BT48" s="14">
        <v>-190.0</v>
      </c>
      <c r="BU48" s="14">
        <v>-443.0</v>
      </c>
      <c r="BV48" s="14">
        <v>110.0</v>
      </c>
      <c r="BW48" s="14">
        <v>215.0</v>
      </c>
      <c r="BX48" s="14">
        <v>430.0</v>
      </c>
      <c r="BY48" s="14">
        <v>336.0</v>
      </c>
      <c r="BZ48" s="14">
        <v>391.0</v>
      </c>
      <c r="CA48" s="15">
        <v>485.0</v>
      </c>
      <c r="CB48" s="13">
        <v>-258.5</v>
      </c>
      <c r="CC48" s="14">
        <v>-460.0</v>
      </c>
      <c r="CD48" s="14">
        <v>-621.0</v>
      </c>
      <c r="CE48" s="14">
        <v>-607.0</v>
      </c>
      <c r="CF48" s="14">
        <v>-774.0</v>
      </c>
      <c r="CG48" s="15">
        <v>16.0</v>
      </c>
    </row>
    <row r="49">
      <c r="A49" s="12" t="s">
        <v>84</v>
      </c>
      <c r="B49" s="13">
        <v>384.25</v>
      </c>
      <c r="C49" s="14">
        <v>448.0</v>
      </c>
      <c r="D49" s="14">
        <v>521.0</v>
      </c>
      <c r="E49" s="14">
        <v>723.0</v>
      </c>
      <c r="F49" s="14">
        <v>589.0</v>
      </c>
      <c r="G49" s="14">
        <v>778.0</v>
      </c>
      <c r="H49" s="14">
        <v>802.0</v>
      </c>
      <c r="I49" s="14">
        <v>946.0</v>
      </c>
      <c r="J49" s="14">
        <v>477.0</v>
      </c>
      <c r="K49" s="15">
        <v>427.0</v>
      </c>
      <c r="L49" s="13">
        <v>223.66666666666606</v>
      </c>
      <c r="M49" s="14">
        <v>373.0</v>
      </c>
      <c r="N49" s="14">
        <v>-90.0</v>
      </c>
      <c r="O49" s="14">
        <v>578.0</v>
      </c>
      <c r="P49" s="14">
        <v>242.0</v>
      </c>
      <c r="Q49" s="14">
        <v>521.0</v>
      </c>
      <c r="R49" s="14">
        <v>239.0</v>
      </c>
      <c r="S49" s="14">
        <v>322.0</v>
      </c>
      <c r="T49" s="15">
        <v>156.0</v>
      </c>
      <c r="U49" s="13">
        <v>325.33333333333303</v>
      </c>
      <c r="V49" s="14">
        <v>218.0</v>
      </c>
      <c r="W49" s="14">
        <v>268.0</v>
      </c>
      <c r="X49" s="14">
        <v>948.0</v>
      </c>
      <c r="Y49" s="14">
        <v>295.0</v>
      </c>
      <c r="Z49" s="14">
        <v>715.0</v>
      </c>
      <c r="AA49" s="14">
        <v>1479.0</v>
      </c>
      <c r="AB49" s="14">
        <v>834.0</v>
      </c>
      <c r="AC49" s="14">
        <v>101.0</v>
      </c>
      <c r="AD49" s="15">
        <v>46.0</v>
      </c>
      <c r="AE49" s="13">
        <v>224.33333333333303</v>
      </c>
      <c r="AF49" s="14">
        <v>515.0</v>
      </c>
      <c r="AG49" s="14">
        <v>136.0</v>
      </c>
      <c r="AH49" s="14">
        <v>369.0</v>
      </c>
      <c r="AI49" s="14">
        <v>-146.0</v>
      </c>
      <c r="AJ49" s="14">
        <v>964.0</v>
      </c>
      <c r="AK49" s="14">
        <v>591.0</v>
      </c>
      <c r="AL49" s="14">
        <v>972.0</v>
      </c>
      <c r="AM49" s="14">
        <v>337.0</v>
      </c>
      <c r="AN49" s="15">
        <v>380.0</v>
      </c>
      <c r="AO49" s="13">
        <v>330.33333333333303</v>
      </c>
      <c r="AP49" s="14">
        <v>308.0</v>
      </c>
      <c r="AQ49" s="14">
        <v>240.0</v>
      </c>
      <c r="AR49" s="14">
        <v>146.0</v>
      </c>
      <c r="AS49" s="14">
        <v>-65.0</v>
      </c>
      <c r="AT49" s="14">
        <v>245.0</v>
      </c>
      <c r="AU49" s="14">
        <v>252.0</v>
      </c>
      <c r="AV49" s="14">
        <v>672.0</v>
      </c>
      <c r="AW49" s="14">
        <v>-192.0</v>
      </c>
      <c r="AX49" s="15">
        <v>140.0</v>
      </c>
      <c r="AY49" s="13">
        <v>285.66666666666697</v>
      </c>
      <c r="AZ49" s="14">
        <v>623.0</v>
      </c>
      <c r="BA49" s="14">
        <v>280.0</v>
      </c>
      <c r="BB49" s="14">
        <v>419.0</v>
      </c>
      <c r="BC49" s="14">
        <v>553.0</v>
      </c>
      <c r="BD49" s="14">
        <v>301.0</v>
      </c>
      <c r="BE49" s="14">
        <v>7.0</v>
      </c>
      <c r="BF49" s="14">
        <v>691.0</v>
      </c>
      <c r="BG49" s="14">
        <v>99.0</v>
      </c>
      <c r="BH49" s="15">
        <v>312.0</v>
      </c>
      <c r="BI49" s="13">
        <v>710.6666666666661</v>
      </c>
      <c r="BJ49" s="14">
        <v>-160.0</v>
      </c>
      <c r="BK49" s="14">
        <v>60.0</v>
      </c>
      <c r="BL49" s="14">
        <v>1075.0</v>
      </c>
      <c r="BM49" s="14">
        <v>126.0</v>
      </c>
      <c r="BN49" s="14">
        <v>596.0</v>
      </c>
      <c r="BO49" s="14">
        <v>365.0</v>
      </c>
      <c r="BP49" s="15">
        <v>225.0</v>
      </c>
      <c r="BQ49" s="13">
        <v>461.0</v>
      </c>
      <c r="BR49" s="14">
        <v>526.0</v>
      </c>
      <c r="BS49" s="14">
        <v>605.0</v>
      </c>
      <c r="BT49" s="14">
        <v>242.0</v>
      </c>
      <c r="BU49" s="14">
        <v>1145.0</v>
      </c>
      <c r="BV49" s="14">
        <v>1523.0</v>
      </c>
      <c r="BW49" s="14">
        <v>1889.0</v>
      </c>
      <c r="BX49" s="14">
        <v>1115.0</v>
      </c>
      <c r="BY49" s="14">
        <v>1526.0</v>
      </c>
      <c r="BZ49" s="14">
        <v>1141.0</v>
      </c>
      <c r="CA49" s="15">
        <v>1100.0</v>
      </c>
      <c r="CB49" s="13">
        <v>420.0</v>
      </c>
      <c r="CC49" s="14">
        <v>408.0</v>
      </c>
      <c r="CD49" s="14">
        <v>660.0</v>
      </c>
      <c r="CE49" s="14">
        <v>473.0</v>
      </c>
      <c r="CF49" s="14">
        <v>1397.0</v>
      </c>
      <c r="CG49" s="15">
        <v>1267.0</v>
      </c>
    </row>
    <row r="50">
      <c r="A50" s="12" t="s">
        <v>57</v>
      </c>
      <c r="B50" s="13">
        <v>-6.75</v>
      </c>
      <c r="C50" s="14">
        <v>-169.0</v>
      </c>
      <c r="D50" s="14">
        <v>-177.0</v>
      </c>
      <c r="E50" s="14">
        <v>215.0</v>
      </c>
      <c r="F50" s="14">
        <v>50.0</v>
      </c>
      <c r="G50" s="14">
        <v>-144.0</v>
      </c>
      <c r="H50" s="14">
        <v>-426.0</v>
      </c>
      <c r="I50" s="14">
        <v>-742.0</v>
      </c>
      <c r="J50" s="14">
        <v>-457.0</v>
      </c>
      <c r="K50" s="15">
        <v>-300.0</v>
      </c>
      <c r="L50" s="13">
        <v>-212.0</v>
      </c>
      <c r="M50" s="14">
        <v>-205.0</v>
      </c>
      <c r="N50" s="14">
        <v>-130.0</v>
      </c>
      <c r="O50" s="14">
        <v>59.0</v>
      </c>
      <c r="P50" s="14">
        <v>320.0</v>
      </c>
      <c r="Q50" s="14">
        <v>-137.0</v>
      </c>
      <c r="R50" s="14">
        <v>-138.0</v>
      </c>
      <c r="S50" s="14">
        <v>-744.0</v>
      </c>
      <c r="T50" s="15">
        <v>-828.0</v>
      </c>
      <c r="U50" s="13">
        <v>-211.0</v>
      </c>
      <c r="V50" s="14">
        <v>-166.0</v>
      </c>
      <c r="W50" s="14">
        <v>-214.0</v>
      </c>
      <c r="X50" s="14">
        <v>272.0</v>
      </c>
      <c r="Y50" s="14">
        <v>203.0</v>
      </c>
      <c r="Z50" s="14">
        <v>218.0</v>
      </c>
      <c r="AA50" s="14">
        <v>-478.0</v>
      </c>
      <c r="AB50" s="14">
        <v>-550.0</v>
      </c>
      <c r="AC50" s="14">
        <v>-557.0</v>
      </c>
      <c r="AD50" s="15">
        <v>-255.0</v>
      </c>
      <c r="AE50" s="13">
        <v>-201.33333333333348</v>
      </c>
      <c r="AF50" s="14">
        <v>-359.0</v>
      </c>
      <c r="AG50" s="14">
        <v>-336.0</v>
      </c>
      <c r="AH50" s="14">
        <v>338.0</v>
      </c>
      <c r="AI50" s="14">
        <v>-127.0</v>
      </c>
      <c r="AJ50" s="14">
        <v>53.0</v>
      </c>
      <c r="AK50" s="14">
        <v>-340.0</v>
      </c>
      <c r="AL50" s="14">
        <v>-772.0</v>
      </c>
      <c r="AM50" s="14">
        <v>-871.0</v>
      </c>
      <c r="AN50" s="15">
        <v>-506.0</v>
      </c>
      <c r="AO50" s="13">
        <v>-297.66666666666697</v>
      </c>
      <c r="AP50" s="14">
        <v>-381.0</v>
      </c>
      <c r="AQ50" s="14">
        <v>-312.0</v>
      </c>
      <c r="AR50" s="14">
        <v>242.0</v>
      </c>
      <c r="AS50" s="14">
        <v>-249.0</v>
      </c>
      <c r="AT50" s="14">
        <v>4.0</v>
      </c>
      <c r="AU50" s="14">
        <v>-306.0</v>
      </c>
      <c r="AV50" s="14">
        <v>-774.0</v>
      </c>
      <c r="AW50" s="14">
        <v>-891.0</v>
      </c>
      <c r="AX50" s="15">
        <v>-438.0</v>
      </c>
      <c r="AY50" s="13">
        <v>-344.0</v>
      </c>
      <c r="AZ50" s="14">
        <v>-166.0</v>
      </c>
      <c r="BA50" s="14">
        <v>-311.0</v>
      </c>
      <c r="BB50" s="14">
        <v>506.0</v>
      </c>
      <c r="BC50" s="14">
        <v>-200.0</v>
      </c>
      <c r="BD50" s="14">
        <v>286.0</v>
      </c>
      <c r="BE50" s="14">
        <v>-301.0</v>
      </c>
      <c r="BF50" s="14">
        <v>-743.0</v>
      </c>
      <c r="BG50" s="14">
        <v>-691.0</v>
      </c>
      <c r="BH50" s="15">
        <v>-407.0</v>
      </c>
      <c r="BI50" s="13">
        <v>-110.0</v>
      </c>
      <c r="BJ50" s="14">
        <v>101.0</v>
      </c>
      <c r="BK50" s="14">
        <v>-98.0</v>
      </c>
      <c r="BL50" s="14">
        <v>516.0</v>
      </c>
      <c r="BM50" s="14">
        <v>140.0</v>
      </c>
      <c r="BN50" s="14">
        <v>303.0</v>
      </c>
      <c r="BO50" s="14">
        <v>-110.0</v>
      </c>
      <c r="BP50" s="15">
        <v>-734.0</v>
      </c>
      <c r="BQ50" s="13">
        <v>-71.5</v>
      </c>
      <c r="BR50" s="14">
        <v>-41.0</v>
      </c>
      <c r="BS50" s="14">
        <v>-228.0</v>
      </c>
      <c r="BT50" s="14">
        <v>18.0</v>
      </c>
      <c r="BU50" s="14">
        <v>402.0</v>
      </c>
      <c r="BV50" s="14">
        <v>182.0</v>
      </c>
      <c r="BW50" s="14">
        <v>335.0</v>
      </c>
      <c r="BX50" s="14">
        <v>126.0</v>
      </c>
      <c r="BY50" s="14">
        <v>-254.0</v>
      </c>
      <c r="BZ50" s="14">
        <v>-121.0</v>
      </c>
      <c r="CA50" s="15">
        <v>-89.0</v>
      </c>
      <c r="CB50" s="13">
        <v>-154.5</v>
      </c>
      <c r="CC50" s="14">
        <v>-247.0</v>
      </c>
      <c r="CD50" s="14">
        <v>-195.0</v>
      </c>
      <c r="CE50" s="14">
        <v>154.0</v>
      </c>
      <c r="CF50" s="14">
        <v>388.0</v>
      </c>
      <c r="CG50" s="15">
        <v>137.0</v>
      </c>
    </row>
    <row r="51">
      <c r="A51" s="12" t="s">
        <v>55</v>
      </c>
      <c r="B51" s="13">
        <v>-82.75</v>
      </c>
      <c r="C51" s="14">
        <v>-207.0</v>
      </c>
      <c r="D51" s="14">
        <v>-278.0</v>
      </c>
      <c r="E51" s="14">
        <v>-76.0</v>
      </c>
      <c r="F51" s="14">
        <v>172.0</v>
      </c>
      <c r="G51" s="14">
        <v>-196.0</v>
      </c>
      <c r="H51" s="14">
        <v>-423.0</v>
      </c>
      <c r="I51" s="14">
        <v>-327.0</v>
      </c>
      <c r="J51" s="14">
        <v>-421.0</v>
      </c>
      <c r="K51" s="15">
        <v>-515.0</v>
      </c>
      <c r="L51" s="13">
        <v>-447.6666666666665</v>
      </c>
      <c r="M51" s="14">
        <v>-90.0</v>
      </c>
      <c r="N51" s="14">
        <v>-194.0</v>
      </c>
      <c r="O51" s="14">
        <v>256.0</v>
      </c>
      <c r="P51" s="14">
        <v>230.0</v>
      </c>
      <c r="Q51" s="14">
        <v>-74.0</v>
      </c>
      <c r="R51" s="14">
        <v>-139.0</v>
      </c>
      <c r="S51" s="14">
        <v>-320.0</v>
      </c>
      <c r="T51" s="15">
        <v>-462.0</v>
      </c>
      <c r="U51" s="13">
        <v>-71.33333333333348</v>
      </c>
      <c r="V51" s="14">
        <v>-61.0</v>
      </c>
      <c r="W51" s="14">
        <v>-142.0</v>
      </c>
      <c r="X51" s="14">
        <v>198.0</v>
      </c>
      <c r="Y51" s="14">
        <v>-7.0</v>
      </c>
      <c r="Z51" s="14">
        <v>-70.0</v>
      </c>
      <c r="AA51" s="14">
        <v>-174.0</v>
      </c>
      <c r="AB51" s="14">
        <v>-280.0</v>
      </c>
      <c r="AC51" s="14">
        <v>23.0</v>
      </c>
      <c r="AD51" s="15">
        <v>-100.0</v>
      </c>
      <c r="AE51" s="13">
        <v>-179.33333333333348</v>
      </c>
      <c r="AF51" s="14">
        <v>-220.0</v>
      </c>
      <c r="AG51" s="14">
        <v>-439.0</v>
      </c>
      <c r="AH51" s="14">
        <v>-10.0</v>
      </c>
      <c r="AI51" s="14">
        <v>-37.0</v>
      </c>
      <c r="AJ51" s="14">
        <v>-80.0</v>
      </c>
      <c r="AK51" s="14">
        <v>-528.0</v>
      </c>
      <c r="AL51" s="14">
        <v>-495.0</v>
      </c>
      <c r="AM51" s="14">
        <v>-525.0</v>
      </c>
      <c r="AN51" s="15">
        <v>-235.0</v>
      </c>
      <c r="AO51" s="13">
        <v>-360.33333333333303</v>
      </c>
      <c r="AP51" s="14">
        <v>-527.0</v>
      </c>
      <c r="AQ51" s="14">
        <v>-470.0</v>
      </c>
      <c r="AR51" s="14">
        <v>44.0</v>
      </c>
      <c r="AS51" s="14">
        <v>-292.0</v>
      </c>
      <c r="AT51" s="14">
        <v>-282.0</v>
      </c>
      <c r="AU51" s="14">
        <v>-343.0</v>
      </c>
      <c r="AV51" s="14">
        <v>-853.0</v>
      </c>
      <c r="AW51" s="14">
        <v>-901.0</v>
      </c>
      <c r="AX51" s="15">
        <v>-620.0</v>
      </c>
      <c r="AY51" s="13">
        <v>-182.66666666666697</v>
      </c>
      <c r="AZ51" s="14">
        <v>-242.0</v>
      </c>
      <c r="BA51" s="14">
        <v>-249.0</v>
      </c>
      <c r="BB51" s="14">
        <v>116.0</v>
      </c>
      <c r="BC51" s="14">
        <v>-32.0</v>
      </c>
      <c r="BD51" s="14">
        <v>-429.0</v>
      </c>
      <c r="BE51" s="14">
        <v>-17.0</v>
      </c>
      <c r="BF51" s="14">
        <v>-272.0</v>
      </c>
      <c r="BG51" s="14">
        <v>-38.0</v>
      </c>
      <c r="BH51" s="15">
        <v>-296.0</v>
      </c>
      <c r="BI51" s="13">
        <v>-111.66666666666652</v>
      </c>
      <c r="BJ51" s="14">
        <v>-121.0</v>
      </c>
      <c r="BK51" s="14">
        <v>-177.0</v>
      </c>
      <c r="BL51" s="14">
        <v>58.0</v>
      </c>
      <c r="BM51" s="14">
        <v>77.0</v>
      </c>
      <c r="BN51" s="14">
        <v>-591.0</v>
      </c>
      <c r="BO51" s="14">
        <v>153.0</v>
      </c>
      <c r="BP51" s="15">
        <v>-340.0</v>
      </c>
      <c r="BQ51" s="13">
        <v>-85.0</v>
      </c>
      <c r="BR51" s="14">
        <v>-126.0</v>
      </c>
      <c r="BS51" s="14">
        <v>-316.0</v>
      </c>
      <c r="BT51" s="14">
        <v>-369.0</v>
      </c>
      <c r="BU51" s="14">
        <v>-10.0</v>
      </c>
      <c r="BV51" s="14">
        <v>384.0</v>
      </c>
      <c r="BW51" s="14">
        <v>363.0</v>
      </c>
      <c r="BX51" s="14">
        <v>-24.0</v>
      </c>
      <c r="BY51" s="14">
        <v>145.0</v>
      </c>
      <c r="BZ51" s="14">
        <v>79.0</v>
      </c>
      <c r="CA51" s="15">
        <v>186.0</v>
      </c>
      <c r="CB51" s="13">
        <v>-580.5</v>
      </c>
      <c r="CC51" s="14">
        <v>-282.0</v>
      </c>
      <c r="CD51" s="14">
        <v>-325.0</v>
      </c>
      <c r="CE51" s="14">
        <v>-568.0</v>
      </c>
      <c r="CF51" s="14">
        <v>-9.0</v>
      </c>
      <c r="CG51" s="15">
        <v>-87.0</v>
      </c>
    </row>
    <row r="52">
      <c r="A52" s="12" t="s">
        <v>79</v>
      </c>
      <c r="B52" s="13">
        <v>-142.5</v>
      </c>
      <c r="C52" s="14">
        <v>-261.0</v>
      </c>
      <c r="D52" s="14">
        <v>-102.0</v>
      </c>
      <c r="E52" s="14">
        <v>48.0</v>
      </c>
      <c r="F52" s="14">
        <v>387.0</v>
      </c>
      <c r="G52" s="14">
        <v>-489.0</v>
      </c>
      <c r="H52" s="14">
        <v>-357.0</v>
      </c>
      <c r="I52" s="14">
        <v>236.0</v>
      </c>
      <c r="J52" s="14">
        <v>156.0</v>
      </c>
      <c r="K52" s="15">
        <v>-106.0</v>
      </c>
      <c r="L52" s="13">
        <v>-543.0</v>
      </c>
      <c r="M52" s="14">
        <v>-498.0</v>
      </c>
      <c r="N52" s="14">
        <v>-359.0</v>
      </c>
      <c r="O52" s="14">
        <v>79.0</v>
      </c>
      <c r="P52" s="14">
        <v>58.0</v>
      </c>
      <c r="Q52" s="14">
        <v>350.0</v>
      </c>
      <c r="R52" s="14">
        <v>-1188.0</v>
      </c>
      <c r="S52" s="14">
        <v>-665.0</v>
      </c>
      <c r="T52" s="15">
        <v>194.0</v>
      </c>
      <c r="U52" s="13">
        <v>-267.66666666666697</v>
      </c>
      <c r="V52" s="14">
        <v>-416.0</v>
      </c>
      <c r="W52" s="14">
        <v>-452.0</v>
      </c>
      <c r="X52" s="14">
        <v>-109.0</v>
      </c>
      <c r="Y52" s="14">
        <v>83.0</v>
      </c>
      <c r="Z52" s="14">
        <v>-290.0</v>
      </c>
      <c r="AA52" s="14">
        <v>-458.0</v>
      </c>
      <c r="AB52" s="14">
        <v>-340.0</v>
      </c>
      <c r="AC52" s="14">
        <v>-139.0</v>
      </c>
      <c r="AD52" s="15">
        <v>-277.0</v>
      </c>
      <c r="AE52" s="13">
        <v>-197.0</v>
      </c>
      <c r="AF52" s="14">
        <v>-468.0</v>
      </c>
      <c r="AG52" s="14">
        <v>-489.0</v>
      </c>
      <c r="AH52" s="14">
        <v>-253.0</v>
      </c>
      <c r="AI52" s="14">
        <v>-408.0</v>
      </c>
      <c r="AJ52" s="14">
        <v>-560.0</v>
      </c>
      <c r="AK52" s="14">
        <v>-991.0</v>
      </c>
      <c r="AL52" s="14">
        <v>-921.0</v>
      </c>
      <c r="AM52" s="14">
        <v>-703.0</v>
      </c>
      <c r="AN52" s="15">
        <v>-645.0</v>
      </c>
      <c r="AO52" s="13">
        <v>-432.66666666666606</v>
      </c>
      <c r="AP52" s="14">
        <v>-474.0</v>
      </c>
      <c r="AQ52" s="14">
        <v>-470.0</v>
      </c>
      <c r="AR52" s="14">
        <v>-490.0</v>
      </c>
      <c r="AS52" s="14">
        <v>-392.0</v>
      </c>
      <c r="AT52" s="14">
        <v>-463.0</v>
      </c>
      <c r="AU52" s="14">
        <v>-716.0</v>
      </c>
      <c r="AV52" s="14">
        <v>-830.0</v>
      </c>
      <c r="AW52" s="14">
        <v>-644.0</v>
      </c>
      <c r="AX52" s="15">
        <v>-731.0</v>
      </c>
      <c r="AY52" s="13">
        <v>-240.0</v>
      </c>
      <c r="AZ52" s="14">
        <v>-416.0</v>
      </c>
      <c r="BA52" s="14">
        <v>-130.0</v>
      </c>
      <c r="BB52" s="14">
        <v>-250.0</v>
      </c>
      <c r="BC52" s="14">
        <v>-318.0</v>
      </c>
      <c r="BD52" s="14">
        <v>-298.0</v>
      </c>
      <c r="BE52" s="14">
        <v>-421.0</v>
      </c>
      <c r="BF52" s="14">
        <v>-390.0</v>
      </c>
      <c r="BG52" s="14">
        <v>-495.0</v>
      </c>
      <c r="BH52" s="15">
        <v>-385.0</v>
      </c>
      <c r="BI52" s="13">
        <v>-294.33333333333303</v>
      </c>
      <c r="BJ52" s="14">
        <v>-153.0</v>
      </c>
      <c r="BK52" s="14">
        <v>-353.0</v>
      </c>
      <c r="BL52" s="14">
        <v>-611.0</v>
      </c>
      <c r="BM52" s="14">
        <v>-206.0</v>
      </c>
      <c r="BN52" s="14">
        <v>-403.0</v>
      </c>
      <c r="BO52" s="14">
        <v>-305.0</v>
      </c>
      <c r="BP52" s="15">
        <v>-505.0</v>
      </c>
      <c r="BQ52" s="13">
        <v>-359.0</v>
      </c>
      <c r="BR52" s="14">
        <v>-242.0</v>
      </c>
      <c r="BS52" s="14">
        <v>-571.0</v>
      </c>
      <c r="BT52" s="14">
        <v>-384.0</v>
      </c>
      <c r="BU52" s="14">
        <v>-423.0</v>
      </c>
      <c r="BV52" s="14">
        <v>-253.0</v>
      </c>
      <c r="BW52" s="14">
        <v>-96.0</v>
      </c>
      <c r="BX52" s="14">
        <v>-188.0</v>
      </c>
      <c r="BY52" s="14">
        <v>37.0</v>
      </c>
      <c r="BZ52" s="14">
        <v>-70.0</v>
      </c>
      <c r="CA52" s="15">
        <v>-229.0</v>
      </c>
      <c r="CB52" s="13">
        <v>-438.0</v>
      </c>
      <c r="CC52" s="14">
        <v>-372.0</v>
      </c>
      <c r="CD52" s="14">
        <v>-519.0</v>
      </c>
      <c r="CE52" s="14">
        <v>-626.0</v>
      </c>
      <c r="CF52" s="14">
        <v>-612.0</v>
      </c>
      <c r="CG52" s="15">
        <v>-90.0</v>
      </c>
    </row>
    <row r="53">
      <c r="A53" s="12" t="s">
        <v>65</v>
      </c>
      <c r="B53" s="13">
        <v>-254.75</v>
      </c>
      <c r="C53" s="14">
        <v>-305.0</v>
      </c>
      <c r="D53" s="14">
        <v>-211.0</v>
      </c>
      <c r="E53" s="14">
        <v>-55.0</v>
      </c>
      <c r="F53" s="14">
        <v>-313.0</v>
      </c>
      <c r="G53" s="14">
        <v>-554.0</v>
      </c>
      <c r="H53" s="14">
        <v>-67.0</v>
      </c>
      <c r="I53" s="14">
        <v>-309.0</v>
      </c>
      <c r="J53" s="14">
        <v>-306.0</v>
      </c>
      <c r="K53" s="15">
        <v>-413.0</v>
      </c>
      <c r="L53" s="13">
        <v>-494.0</v>
      </c>
      <c r="M53" s="14">
        <v>-224.0</v>
      </c>
      <c r="N53" s="14">
        <v>-145.0</v>
      </c>
      <c r="O53" s="14">
        <v>179.0</v>
      </c>
      <c r="P53" s="14">
        <v>-198.0</v>
      </c>
      <c r="Q53" s="14">
        <v>-559.0</v>
      </c>
      <c r="R53" s="14">
        <v>-129.0</v>
      </c>
      <c r="S53" s="14">
        <v>-586.0</v>
      </c>
      <c r="T53" s="15">
        <v>-308.0</v>
      </c>
      <c r="U53" s="13">
        <v>-250.33333333333348</v>
      </c>
      <c r="V53" s="14">
        <v>-275.0</v>
      </c>
      <c r="W53" s="14">
        <v>-114.0</v>
      </c>
      <c r="X53" s="14">
        <v>90.0</v>
      </c>
      <c r="Y53" s="14">
        <v>174.0</v>
      </c>
      <c r="Z53" s="14">
        <v>-645.0</v>
      </c>
      <c r="AA53" s="14">
        <v>-176.0</v>
      </c>
      <c r="AB53" s="14">
        <v>-510.0</v>
      </c>
      <c r="AC53" s="14">
        <v>-374.0</v>
      </c>
      <c r="AD53" s="15">
        <v>-199.0</v>
      </c>
      <c r="AE53" s="13">
        <v>-202.66666666666652</v>
      </c>
      <c r="AF53" s="14">
        <v>-219.0</v>
      </c>
      <c r="AG53" s="14">
        <v>-373.0</v>
      </c>
      <c r="AH53" s="14">
        <v>-186.0</v>
      </c>
      <c r="AI53" s="14">
        <v>-38.0</v>
      </c>
      <c r="AJ53" s="14">
        <v>-485.0</v>
      </c>
      <c r="AK53" s="14">
        <v>-209.0</v>
      </c>
      <c r="AL53" s="14">
        <v>-504.0</v>
      </c>
      <c r="AM53" s="14">
        <v>-627.0</v>
      </c>
      <c r="AN53" s="15">
        <v>-318.0</v>
      </c>
      <c r="AO53" s="13">
        <v>-363.0</v>
      </c>
      <c r="AP53" s="14">
        <v>-458.0</v>
      </c>
      <c r="AQ53" s="14">
        <v>-438.0</v>
      </c>
      <c r="AR53" s="14">
        <v>180.0</v>
      </c>
      <c r="AS53" s="14">
        <v>-68.0</v>
      </c>
      <c r="AT53" s="14">
        <v>-566.0</v>
      </c>
      <c r="AU53" s="14">
        <v>-260.0</v>
      </c>
      <c r="AV53" s="14">
        <v>-926.0</v>
      </c>
      <c r="AW53" s="14">
        <v>-801.0</v>
      </c>
      <c r="AX53" s="15">
        <v>-279.0</v>
      </c>
      <c r="AY53" s="13">
        <v>-237.66666666666652</v>
      </c>
      <c r="AZ53" s="14">
        <v>-241.0</v>
      </c>
      <c r="BA53" s="14">
        <v>-198.0</v>
      </c>
      <c r="BB53" s="14">
        <v>172.0</v>
      </c>
      <c r="BC53" s="14">
        <v>-114.0</v>
      </c>
      <c r="BD53" s="14">
        <v>-564.0</v>
      </c>
      <c r="BE53" s="14">
        <v>-41.0</v>
      </c>
      <c r="BF53" s="14">
        <v>-457.0</v>
      </c>
      <c r="BG53" s="14">
        <v>-374.0</v>
      </c>
      <c r="BH53" s="15">
        <v>-264.0</v>
      </c>
      <c r="BI53" s="13">
        <v>-190.66666666666652</v>
      </c>
      <c r="BJ53" s="14">
        <v>52.0</v>
      </c>
      <c r="BK53" s="14">
        <v>-28.0</v>
      </c>
      <c r="BL53" s="14">
        <v>419.0</v>
      </c>
      <c r="BM53" s="14">
        <v>-147.0</v>
      </c>
      <c r="BN53" s="14">
        <v>-325.0</v>
      </c>
      <c r="BO53" s="14">
        <v>-109.0</v>
      </c>
      <c r="BP53" s="15">
        <v>-232.0</v>
      </c>
      <c r="BQ53" s="13">
        <v>-179.0</v>
      </c>
      <c r="BR53" s="14">
        <v>-218.0</v>
      </c>
      <c r="BS53" s="14">
        <v>-351.0</v>
      </c>
      <c r="BT53" s="14">
        <v>-208.0</v>
      </c>
      <c r="BU53" s="14">
        <v>189.0</v>
      </c>
      <c r="BV53" s="14">
        <v>-85.0</v>
      </c>
      <c r="BW53" s="14">
        <v>-275.0</v>
      </c>
      <c r="BX53" s="14">
        <v>220.0</v>
      </c>
      <c r="BY53" s="14">
        <v>-131.0</v>
      </c>
      <c r="BZ53" s="14">
        <v>-36.0</v>
      </c>
      <c r="CA53" s="15">
        <v>24.0</v>
      </c>
      <c r="CB53" s="13">
        <v>-73.5</v>
      </c>
      <c r="CC53" s="14">
        <v>-74.0</v>
      </c>
      <c r="CD53" s="14">
        <v>-192.0</v>
      </c>
      <c r="CE53" s="14">
        <v>-113.0</v>
      </c>
      <c r="CF53" s="14">
        <v>325.0</v>
      </c>
      <c r="CG53" s="15">
        <v>53.0</v>
      </c>
    </row>
    <row r="54">
      <c r="A54" s="12" t="s">
        <v>76</v>
      </c>
      <c r="B54" s="13">
        <v>4.0</v>
      </c>
      <c r="C54" s="14">
        <v>-2.0</v>
      </c>
      <c r="D54" s="14">
        <v>318.0</v>
      </c>
      <c r="E54" s="14">
        <v>322.0</v>
      </c>
      <c r="F54" s="14">
        <v>291.0</v>
      </c>
      <c r="G54" s="14">
        <v>7.0</v>
      </c>
      <c r="H54" s="14">
        <v>-115.0</v>
      </c>
      <c r="I54" s="14">
        <v>556.0</v>
      </c>
      <c r="J54" s="14">
        <v>244.0</v>
      </c>
      <c r="K54" s="15">
        <v>145.0</v>
      </c>
      <c r="L54" s="13">
        <v>-379.66666666666697</v>
      </c>
      <c r="M54" s="14">
        <v>-107.0</v>
      </c>
      <c r="N54" s="14">
        <v>-194.0</v>
      </c>
      <c r="O54" s="14">
        <v>-410.0</v>
      </c>
      <c r="P54" s="14">
        <v>294.0</v>
      </c>
      <c r="Q54" s="14">
        <v>131.0</v>
      </c>
      <c r="R54" s="14">
        <v>505.0</v>
      </c>
      <c r="S54" s="14">
        <v>391.0</v>
      </c>
      <c r="T54" s="15">
        <v>437.0</v>
      </c>
      <c r="U54" s="13">
        <v>48.33333333333303</v>
      </c>
      <c r="V54" s="14">
        <v>-137.0</v>
      </c>
      <c r="W54" s="14">
        <v>-230.0</v>
      </c>
      <c r="X54" s="14">
        <v>-675.0</v>
      </c>
      <c r="Y54" s="14">
        <v>-818.0</v>
      </c>
      <c r="Z54" s="14">
        <v>178.0</v>
      </c>
      <c r="AA54" s="14">
        <v>430.0</v>
      </c>
      <c r="AB54" s="14">
        <v>335.0</v>
      </c>
      <c r="AC54" s="14">
        <v>-137.0</v>
      </c>
      <c r="AD54" s="15">
        <v>-225.0</v>
      </c>
      <c r="AE54" s="13">
        <v>-32.0</v>
      </c>
      <c r="AF54" s="14">
        <v>-485.0</v>
      </c>
      <c r="AG54" s="14">
        <v>23.0</v>
      </c>
      <c r="AH54" s="14">
        <v>-183.0</v>
      </c>
      <c r="AI54" s="14">
        <v>-276.0</v>
      </c>
      <c r="AJ54" s="14">
        <v>-4.0</v>
      </c>
      <c r="AK54" s="14">
        <v>-133.0</v>
      </c>
      <c r="AL54" s="14">
        <v>895.0</v>
      </c>
      <c r="AM54" s="14">
        <v>898.0</v>
      </c>
      <c r="AN54" s="15">
        <v>-44.0</v>
      </c>
      <c r="AO54" s="13">
        <v>24.0</v>
      </c>
      <c r="AP54" s="14">
        <v>-350.0</v>
      </c>
      <c r="AQ54" s="14">
        <v>-324.0</v>
      </c>
      <c r="AR54" s="14">
        <v>-837.0</v>
      </c>
      <c r="AS54" s="14">
        <v>-792.0</v>
      </c>
      <c r="AT54" s="14">
        <v>228.0</v>
      </c>
      <c r="AU54" s="14">
        <v>198.0</v>
      </c>
      <c r="AV54" s="14">
        <v>-377.0</v>
      </c>
      <c r="AW54" s="14">
        <v>-788.0</v>
      </c>
      <c r="AX54" s="15">
        <v>-761.0</v>
      </c>
      <c r="AY54" s="13">
        <v>717.0</v>
      </c>
      <c r="AZ54" s="14">
        <v>715.0</v>
      </c>
      <c r="BA54" s="14">
        <v>729.0</v>
      </c>
      <c r="BB54" s="14">
        <v>456.0</v>
      </c>
      <c r="BC54" s="14">
        <v>93.0</v>
      </c>
      <c r="BD54" s="14">
        <v>598.0</v>
      </c>
      <c r="BE54" s="14">
        <v>686.0</v>
      </c>
      <c r="BF54" s="14">
        <v>749.0</v>
      </c>
      <c r="BG54" s="14">
        <v>613.0</v>
      </c>
      <c r="BH54" s="15">
        <v>229.0</v>
      </c>
      <c r="BI54" s="13">
        <v>361.0</v>
      </c>
      <c r="BJ54" s="14">
        <v>-344.0</v>
      </c>
      <c r="BK54" s="14">
        <v>-9.0</v>
      </c>
      <c r="BL54" s="14">
        <v>219.0</v>
      </c>
      <c r="BM54" s="14">
        <v>-50.0</v>
      </c>
      <c r="BN54" s="14">
        <v>124.0</v>
      </c>
      <c r="BO54" s="14">
        <v>565.0</v>
      </c>
      <c r="BP54" s="15">
        <v>357.0</v>
      </c>
      <c r="BQ54" s="13">
        <v>270.0</v>
      </c>
      <c r="BR54" s="14">
        <v>-30.0</v>
      </c>
      <c r="BS54" s="14">
        <v>443.0</v>
      </c>
      <c r="BT54" s="14">
        <v>-80.0</v>
      </c>
      <c r="BU54" s="14">
        <v>28.0</v>
      </c>
      <c r="BV54" s="14">
        <v>594.0</v>
      </c>
      <c r="BW54" s="14">
        <v>905.0</v>
      </c>
      <c r="BX54" s="14">
        <v>610.0</v>
      </c>
      <c r="BY54" s="14">
        <v>883.0</v>
      </c>
      <c r="BZ54" s="14">
        <v>314.0</v>
      </c>
      <c r="CA54" s="15">
        <v>565.0</v>
      </c>
      <c r="CB54" s="13">
        <v>-659.5</v>
      </c>
      <c r="CC54" s="14">
        <v>-471.0</v>
      </c>
      <c r="CD54" s="14">
        <v>-635.0</v>
      </c>
      <c r="CE54" s="14">
        <v>-441.0</v>
      </c>
      <c r="CF54" s="14">
        <v>-857.0</v>
      </c>
      <c r="CG54" s="15">
        <v>122.0</v>
      </c>
    </row>
    <row r="55">
      <c r="A55" s="12" t="s">
        <v>68</v>
      </c>
      <c r="B55" s="13">
        <v>-405.75</v>
      </c>
      <c r="C55" s="14">
        <v>-507.0</v>
      </c>
      <c r="D55" s="14">
        <v>-590.0</v>
      </c>
      <c r="E55" s="14">
        <v>-41.0</v>
      </c>
      <c r="F55" s="14">
        <v>-431.0</v>
      </c>
      <c r="G55" s="14">
        <v>-622.0</v>
      </c>
      <c r="H55" s="14">
        <v>-1393.0</v>
      </c>
      <c r="I55" s="14">
        <v>-1242.0</v>
      </c>
      <c r="J55" s="14">
        <v>-883.0</v>
      </c>
      <c r="K55" s="15">
        <v>-853.0</v>
      </c>
      <c r="L55" s="13">
        <v>-691.666666666667</v>
      </c>
      <c r="M55" s="14">
        <v>-506.0</v>
      </c>
      <c r="N55" s="14">
        <v>-419.0</v>
      </c>
      <c r="O55" s="14">
        <v>489.0</v>
      </c>
      <c r="P55" s="14">
        <v>195.0</v>
      </c>
      <c r="Q55" s="14">
        <v>-444.0</v>
      </c>
      <c r="R55" s="14">
        <v>-1180.0</v>
      </c>
      <c r="S55" s="14">
        <v>-1000.0</v>
      </c>
      <c r="T55" s="15">
        <v>-1062.0</v>
      </c>
      <c r="U55" s="13">
        <v>-301.66666666666697</v>
      </c>
      <c r="V55" s="14">
        <v>-340.0</v>
      </c>
      <c r="W55" s="14">
        <v>-320.0</v>
      </c>
      <c r="X55" s="14">
        <v>425.0</v>
      </c>
      <c r="Y55" s="14">
        <v>164.0</v>
      </c>
      <c r="Z55" s="14">
        <v>-273.0</v>
      </c>
      <c r="AA55" s="14">
        <v>-1018.0</v>
      </c>
      <c r="AB55" s="14">
        <v>-1050.0</v>
      </c>
      <c r="AC55" s="14">
        <v>-943.0</v>
      </c>
      <c r="AD55" s="15">
        <v>-717.0</v>
      </c>
      <c r="AE55" s="13">
        <v>-576.0</v>
      </c>
      <c r="AF55" s="14">
        <v>-699.0</v>
      </c>
      <c r="AG55" s="14">
        <v>-838.0</v>
      </c>
      <c r="AH55" s="14">
        <v>146.0</v>
      </c>
      <c r="AI55" s="14">
        <v>-448.0</v>
      </c>
      <c r="AJ55" s="14">
        <v>-421.0</v>
      </c>
      <c r="AK55" s="14">
        <v>-1165.0</v>
      </c>
      <c r="AL55" s="14">
        <v>-1128.0</v>
      </c>
      <c r="AM55" s="14">
        <v>-1091.0</v>
      </c>
      <c r="AN55" s="15">
        <v>-1107.0</v>
      </c>
      <c r="AO55" s="13">
        <v>-857.0</v>
      </c>
      <c r="AP55" s="14">
        <v>-951.0</v>
      </c>
      <c r="AQ55" s="14">
        <v>-708.0</v>
      </c>
      <c r="AR55" s="14">
        <v>95.0</v>
      </c>
      <c r="AS55" s="14">
        <v>-216.0</v>
      </c>
      <c r="AT55" s="14">
        <v>-611.0</v>
      </c>
      <c r="AU55" s="14">
        <v>-1498.0</v>
      </c>
      <c r="AV55" s="14">
        <v>-1567.0</v>
      </c>
      <c r="AW55" s="14">
        <v>-1239.0</v>
      </c>
      <c r="AX55" s="15">
        <v>-1028.0</v>
      </c>
      <c r="AY55" s="13">
        <v>-44.33333333333303</v>
      </c>
      <c r="AZ55" s="14">
        <v>-216.0</v>
      </c>
      <c r="BA55" s="14">
        <v>102.0</v>
      </c>
      <c r="BB55" s="14">
        <v>722.0</v>
      </c>
      <c r="BC55" s="14">
        <v>244.0</v>
      </c>
      <c r="BD55" s="14">
        <v>271.0</v>
      </c>
      <c r="BE55" s="14">
        <v>-373.0</v>
      </c>
      <c r="BF55" s="14">
        <v>-642.0</v>
      </c>
      <c r="BG55" s="14">
        <v>-470.0</v>
      </c>
      <c r="BH55" s="15">
        <v>224.0</v>
      </c>
      <c r="BI55" s="13">
        <v>-12.666666666666515</v>
      </c>
      <c r="BJ55" s="14">
        <v>343.0</v>
      </c>
      <c r="BK55" s="14">
        <v>309.0</v>
      </c>
      <c r="BL55" s="14">
        <v>1430.0</v>
      </c>
      <c r="BM55" s="14">
        <v>367.0</v>
      </c>
      <c r="BN55" s="14">
        <v>-311.0</v>
      </c>
      <c r="BO55" s="14">
        <v>-546.0</v>
      </c>
      <c r="BP55" s="15">
        <v>-709.0</v>
      </c>
      <c r="BQ55" s="13">
        <v>-98.0</v>
      </c>
      <c r="BR55" s="14">
        <v>26.0</v>
      </c>
      <c r="BS55" s="14">
        <v>-73.0</v>
      </c>
      <c r="BT55" s="14">
        <v>-318.0</v>
      </c>
      <c r="BU55" s="14">
        <v>325.0</v>
      </c>
      <c r="BV55" s="14">
        <v>511.0</v>
      </c>
      <c r="BW55" s="14">
        <v>417.0</v>
      </c>
      <c r="BX55" s="14">
        <v>-447.0</v>
      </c>
      <c r="BY55" s="14">
        <v>-313.0</v>
      </c>
      <c r="BZ55" s="14">
        <v>172.0</v>
      </c>
      <c r="CA55" s="15">
        <v>65.0</v>
      </c>
      <c r="CB55" s="13">
        <v>-108.5</v>
      </c>
      <c r="CC55" s="14">
        <v>-291.0</v>
      </c>
      <c r="CD55" s="14">
        <v>-448.0</v>
      </c>
      <c r="CE55" s="14">
        <v>-456.0</v>
      </c>
      <c r="CF55" s="14">
        <v>339.0</v>
      </c>
      <c r="CG55" s="15">
        <v>152.0</v>
      </c>
    </row>
    <row r="56">
      <c r="A56" s="12" t="s">
        <v>42</v>
      </c>
      <c r="B56" s="13">
        <v>26.75</v>
      </c>
      <c r="C56" s="14">
        <v>205.0</v>
      </c>
      <c r="D56" s="14">
        <v>127.0</v>
      </c>
      <c r="E56" s="14">
        <v>209.0</v>
      </c>
      <c r="F56" s="14">
        <v>345.0</v>
      </c>
      <c r="G56" s="14">
        <v>-169.0</v>
      </c>
      <c r="H56" s="14">
        <v>-70.0</v>
      </c>
      <c r="I56" s="14">
        <v>-125.0</v>
      </c>
      <c r="J56" s="14">
        <v>11.0</v>
      </c>
      <c r="K56" s="15">
        <v>-220.0</v>
      </c>
      <c r="L56" s="13">
        <v>-336.33333333333303</v>
      </c>
      <c r="M56" s="14">
        <v>-130.0</v>
      </c>
      <c r="N56" s="14">
        <v>-204.0</v>
      </c>
      <c r="O56" s="14">
        <v>258.0</v>
      </c>
      <c r="P56" s="14">
        <v>190.0</v>
      </c>
      <c r="Q56" s="14">
        <v>-176.0</v>
      </c>
      <c r="R56" s="14">
        <v>140.0</v>
      </c>
      <c r="S56" s="14">
        <v>73.0</v>
      </c>
      <c r="T56" s="15">
        <v>-127.0</v>
      </c>
      <c r="U56" s="13">
        <v>-112.33333333333303</v>
      </c>
      <c r="V56" s="14">
        <v>16.0</v>
      </c>
      <c r="W56" s="14">
        <v>-7.0</v>
      </c>
      <c r="X56" s="14">
        <v>218.0</v>
      </c>
      <c r="Y56" s="14">
        <v>151.0</v>
      </c>
      <c r="Z56" s="14">
        <v>-429.0</v>
      </c>
      <c r="AA56" s="14">
        <v>-152.0</v>
      </c>
      <c r="AB56" s="14">
        <v>-195.0</v>
      </c>
      <c r="AC56" s="14">
        <v>-250.0</v>
      </c>
      <c r="AD56" s="15">
        <v>-335.0</v>
      </c>
      <c r="AE56" s="13">
        <v>-171.33333333333348</v>
      </c>
      <c r="AF56" s="14">
        <v>-150.0</v>
      </c>
      <c r="AG56" s="14">
        <v>-316.0</v>
      </c>
      <c r="AH56" s="14">
        <v>138.0</v>
      </c>
      <c r="AI56" s="14">
        <v>-240.0</v>
      </c>
      <c r="AJ56" s="14">
        <v>-355.0</v>
      </c>
      <c r="AK56" s="14">
        <v>-172.0</v>
      </c>
      <c r="AL56" s="14">
        <v>-382.0</v>
      </c>
      <c r="AM56" s="14">
        <v>-405.0</v>
      </c>
      <c r="AN56" s="15">
        <v>-549.0</v>
      </c>
      <c r="AO56" s="13">
        <v>-415.33333333333303</v>
      </c>
      <c r="AP56" s="14">
        <v>-454.0</v>
      </c>
      <c r="AQ56" s="14">
        <v>-474.0</v>
      </c>
      <c r="AR56" s="14">
        <v>-94.0</v>
      </c>
      <c r="AS56" s="14">
        <v>-349.0</v>
      </c>
      <c r="AT56" s="14">
        <v>-941.0</v>
      </c>
      <c r="AU56" s="14">
        <v>-371.0</v>
      </c>
      <c r="AV56" s="14">
        <v>-612.0</v>
      </c>
      <c r="AW56" s="14">
        <v>-726.0</v>
      </c>
      <c r="AX56" s="15">
        <v>-551.0</v>
      </c>
      <c r="AY56" s="13">
        <v>-267.6666666666665</v>
      </c>
      <c r="AZ56" s="14">
        <v>-464.0</v>
      </c>
      <c r="BA56" s="14">
        <v>-412.0</v>
      </c>
      <c r="BB56" s="14">
        <v>-51.0</v>
      </c>
      <c r="BC56" s="14">
        <v>-99.0</v>
      </c>
      <c r="BD56" s="14">
        <v>-815.0</v>
      </c>
      <c r="BE56" s="14">
        <v>-695.0</v>
      </c>
      <c r="BF56" s="14">
        <v>-741.0</v>
      </c>
      <c r="BG56" s="14">
        <v>-500.0</v>
      </c>
      <c r="BH56" s="15">
        <v>-203.0</v>
      </c>
      <c r="BI56" s="13">
        <v>-52.0</v>
      </c>
      <c r="BJ56" s="14">
        <v>18.0</v>
      </c>
      <c r="BK56" s="14">
        <v>-235.0</v>
      </c>
      <c r="BL56" s="14">
        <v>504.0</v>
      </c>
      <c r="BM56" s="14">
        <v>53.0</v>
      </c>
      <c r="BN56" s="14">
        <v>37.0</v>
      </c>
      <c r="BO56" s="14">
        <v>-271.0</v>
      </c>
      <c r="BP56" s="15">
        <v>-387.0</v>
      </c>
      <c r="BQ56" s="13">
        <v>-252.5</v>
      </c>
      <c r="BR56" s="14">
        <v>-178.0</v>
      </c>
      <c r="BS56" s="14">
        <v>-265.0</v>
      </c>
      <c r="BT56" s="14">
        <v>-549.0</v>
      </c>
      <c r="BU56" s="14">
        <v>22.0</v>
      </c>
      <c r="BV56" s="14">
        <v>433.0</v>
      </c>
      <c r="BW56" s="14">
        <v>228.0</v>
      </c>
      <c r="BX56" s="14">
        <v>140.0</v>
      </c>
      <c r="BY56" s="14">
        <v>-29.0</v>
      </c>
      <c r="BZ56" s="14">
        <v>32.0</v>
      </c>
      <c r="CA56" s="15">
        <v>214.0</v>
      </c>
      <c r="CB56" s="13">
        <v>-403.0</v>
      </c>
      <c r="CC56" s="14">
        <v>-310.0</v>
      </c>
      <c r="CD56" s="14">
        <v>-451.0</v>
      </c>
      <c r="CE56" s="14">
        <v>-420.0</v>
      </c>
      <c r="CF56" s="14">
        <v>46.0</v>
      </c>
      <c r="CG56" s="15">
        <v>277.0</v>
      </c>
    </row>
    <row r="57">
      <c r="A57" s="12" t="s">
        <v>75</v>
      </c>
      <c r="B57" s="13">
        <v>488.75</v>
      </c>
      <c r="C57" s="14">
        <v>272.0</v>
      </c>
      <c r="D57" s="14">
        <v>183.0</v>
      </c>
      <c r="E57" s="14">
        <v>672.0</v>
      </c>
      <c r="F57" s="14">
        <v>597.0</v>
      </c>
      <c r="G57" s="14">
        <v>687.0</v>
      </c>
      <c r="H57" s="14">
        <v>348.0</v>
      </c>
      <c r="I57" s="14">
        <v>644.0</v>
      </c>
      <c r="J57" s="14">
        <v>104.0</v>
      </c>
      <c r="K57" s="15">
        <v>1583.0</v>
      </c>
      <c r="L57" s="13">
        <v>15.33333333333394</v>
      </c>
      <c r="M57" s="14">
        <v>-529.0</v>
      </c>
      <c r="N57" s="14">
        <v>-420.0</v>
      </c>
      <c r="O57" s="14">
        <v>-590.0</v>
      </c>
      <c r="P57" s="14">
        <v>-130.0</v>
      </c>
      <c r="Q57" s="14">
        <v>103.0</v>
      </c>
      <c r="R57" s="14">
        <v>-351.0</v>
      </c>
      <c r="S57" s="14">
        <v>-131.0</v>
      </c>
      <c r="T57" s="15">
        <v>-170.0</v>
      </c>
      <c r="U57" s="13">
        <v>375.0</v>
      </c>
      <c r="V57" s="14">
        <v>308.0</v>
      </c>
      <c r="W57" s="14">
        <v>131.0</v>
      </c>
      <c r="X57" s="14">
        <v>-159.0</v>
      </c>
      <c r="Y57" s="14">
        <v>-314.0</v>
      </c>
      <c r="Z57" s="14">
        <v>412.0</v>
      </c>
      <c r="AA57" s="14">
        <v>295.0</v>
      </c>
      <c r="AB57" s="14">
        <v>-78.0</v>
      </c>
      <c r="AC57" s="14">
        <v>229.0</v>
      </c>
      <c r="AD57" s="15">
        <v>32.0</v>
      </c>
      <c r="AE57" s="13">
        <v>200.66666666666606</v>
      </c>
      <c r="AF57" s="14">
        <v>81.0</v>
      </c>
      <c r="AG57" s="14">
        <v>-244.0</v>
      </c>
      <c r="AH57" s="14">
        <v>-32.0</v>
      </c>
      <c r="AI57" s="14">
        <v>135.0</v>
      </c>
      <c r="AJ57" s="14">
        <v>52.0</v>
      </c>
      <c r="AK57" s="14">
        <v>-386.0</v>
      </c>
      <c r="AL57" s="14">
        <v>-649.0</v>
      </c>
      <c r="AM57" s="14">
        <v>-156.0</v>
      </c>
      <c r="AN57" s="15">
        <v>-284.0</v>
      </c>
      <c r="AO57" s="13">
        <v>106.0</v>
      </c>
      <c r="AP57" s="14">
        <v>233.0</v>
      </c>
      <c r="AQ57" s="14">
        <v>183.0</v>
      </c>
      <c r="AR57" s="14">
        <v>-230.0</v>
      </c>
      <c r="AS57" s="14">
        <v>137.0</v>
      </c>
      <c r="AT57" s="14">
        <v>331.0</v>
      </c>
      <c r="AU57" s="14">
        <v>47.0</v>
      </c>
      <c r="AV57" s="14">
        <v>-154.0</v>
      </c>
      <c r="AW57" s="14">
        <v>-699.0</v>
      </c>
      <c r="AX57" s="15">
        <v>-573.0</v>
      </c>
      <c r="AY57" s="13">
        <v>689.3333333333339</v>
      </c>
      <c r="AZ57" s="14">
        <v>932.0</v>
      </c>
      <c r="BA57" s="14">
        <v>580.0</v>
      </c>
      <c r="BB57" s="14">
        <v>586.0</v>
      </c>
      <c r="BC57" s="14">
        <v>851.0</v>
      </c>
      <c r="BD57" s="14">
        <v>857.0</v>
      </c>
      <c r="BE57" s="14">
        <v>873.0</v>
      </c>
      <c r="BF57" s="14">
        <v>1181.0</v>
      </c>
      <c r="BG57" s="14">
        <v>594.0</v>
      </c>
      <c r="BH57" s="15">
        <v>376.0</v>
      </c>
      <c r="BI57" s="13">
        <v>-6.0</v>
      </c>
      <c r="BJ57" s="14">
        <v>-132.0</v>
      </c>
      <c r="BK57" s="14">
        <v>360.0</v>
      </c>
      <c r="BL57" s="14">
        <v>-221.0</v>
      </c>
      <c r="BM57" s="14">
        <v>275.0</v>
      </c>
      <c r="BN57" s="14">
        <v>288.0</v>
      </c>
      <c r="BO57" s="14">
        <v>89.0</v>
      </c>
      <c r="BP57" s="15">
        <v>-262.0</v>
      </c>
      <c r="BQ57" s="13">
        <v>365.5</v>
      </c>
      <c r="BR57" s="14">
        <v>222.0</v>
      </c>
      <c r="BS57" s="14">
        <v>427.0</v>
      </c>
      <c r="BT57" s="14">
        <v>134.0</v>
      </c>
      <c r="BU57" s="14">
        <v>383.0</v>
      </c>
      <c r="BV57" s="14">
        <v>1198.0</v>
      </c>
      <c r="BW57" s="14">
        <v>1028.0</v>
      </c>
      <c r="BX57" s="14">
        <v>945.0</v>
      </c>
      <c r="BY57" s="14">
        <v>900.0</v>
      </c>
      <c r="BZ57" s="14">
        <v>1149.0</v>
      </c>
      <c r="CA57" s="15">
        <v>910.0</v>
      </c>
      <c r="CB57" s="13">
        <v>-299.0</v>
      </c>
      <c r="CC57" s="14">
        <v>-674.0</v>
      </c>
      <c r="CD57" s="14">
        <v>-165.0</v>
      </c>
      <c r="CE57" s="14">
        <v>-324.0</v>
      </c>
      <c r="CF57" s="14">
        <v>-686.0</v>
      </c>
      <c r="CG57" s="15">
        <v>541.0</v>
      </c>
    </row>
    <row r="58">
      <c r="A58" s="12" t="s">
        <v>73</v>
      </c>
      <c r="B58" s="13">
        <v>205.75</v>
      </c>
      <c r="C58" s="14">
        <v>319.0</v>
      </c>
      <c r="D58" s="14">
        <v>247.0</v>
      </c>
      <c r="E58" s="14">
        <v>650.0</v>
      </c>
      <c r="F58" s="14">
        <v>670.0</v>
      </c>
      <c r="G58" s="14">
        <v>-274.0</v>
      </c>
      <c r="H58" s="14">
        <v>-131.0</v>
      </c>
      <c r="I58" s="14">
        <v>392.0</v>
      </c>
      <c r="J58" s="14">
        <v>265.0</v>
      </c>
      <c r="K58" s="15">
        <v>-27.0</v>
      </c>
      <c r="L58" s="13">
        <v>-218.0</v>
      </c>
      <c r="M58" s="14">
        <v>395.0</v>
      </c>
      <c r="N58" s="14">
        <v>91.0</v>
      </c>
      <c r="O58" s="14">
        <v>460.0</v>
      </c>
      <c r="P58" s="14">
        <v>719.0</v>
      </c>
      <c r="Q58" s="14">
        <v>269.0</v>
      </c>
      <c r="R58" s="14">
        <v>-53.0</v>
      </c>
      <c r="S58" s="14">
        <v>132.0</v>
      </c>
      <c r="T58" s="15">
        <v>-467.0</v>
      </c>
      <c r="U58" s="13">
        <v>201.33333333333303</v>
      </c>
      <c r="V58" s="14">
        <v>171.0</v>
      </c>
      <c r="W58" s="14">
        <v>-74.0</v>
      </c>
      <c r="X58" s="14">
        <v>145.0</v>
      </c>
      <c r="Y58" s="14">
        <v>-46.0</v>
      </c>
      <c r="Z58" s="14">
        <v>251.0</v>
      </c>
      <c r="AA58" s="14">
        <v>-532.0</v>
      </c>
      <c r="AB58" s="14">
        <v>-345.0</v>
      </c>
      <c r="AC58" s="14">
        <v>-439.0</v>
      </c>
      <c r="AD58" s="15">
        <v>-299.0</v>
      </c>
      <c r="AE58" s="13">
        <v>-295.66666666666697</v>
      </c>
      <c r="AF58" s="14">
        <v>-492.0</v>
      </c>
      <c r="AG58" s="14">
        <v>-794.0</v>
      </c>
      <c r="AH58" s="14">
        <v>82.0</v>
      </c>
      <c r="AI58" s="14">
        <v>-552.0</v>
      </c>
      <c r="AJ58" s="14">
        <v>-204.0</v>
      </c>
      <c r="AK58" s="14">
        <v>-789.0</v>
      </c>
      <c r="AL58" s="14">
        <v>-305.0</v>
      </c>
      <c r="AM58" s="14">
        <v>-966.0</v>
      </c>
      <c r="AN58" s="15">
        <v>-1253.0</v>
      </c>
      <c r="AO58" s="13">
        <v>-732.0</v>
      </c>
      <c r="AP58" s="14">
        <v>-700.0</v>
      </c>
      <c r="AQ58" s="14">
        <v>-855.0</v>
      </c>
      <c r="AR58" s="14">
        <v>-861.0</v>
      </c>
      <c r="AS58" s="14">
        <v>-519.0</v>
      </c>
      <c r="AT58" s="14">
        <v>-930.0</v>
      </c>
      <c r="AU58" s="14">
        <v>-844.0</v>
      </c>
      <c r="AV58" s="14">
        <v>-1116.0</v>
      </c>
      <c r="AW58" s="14">
        <v>-1027.0</v>
      </c>
      <c r="AX58" s="15">
        <v>-1300.0</v>
      </c>
      <c r="AY58" s="13">
        <v>-367.66666666666606</v>
      </c>
      <c r="AZ58" s="14">
        <v>-378.0</v>
      </c>
      <c r="BA58" s="14">
        <v>-148.0</v>
      </c>
      <c r="BB58" s="14">
        <v>-66.0</v>
      </c>
      <c r="BC58" s="14">
        <v>-706.0</v>
      </c>
      <c r="BD58" s="14">
        <v>-429.0</v>
      </c>
      <c r="BE58" s="14">
        <v>-706.0</v>
      </c>
      <c r="BF58" s="14">
        <v>-342.0</v>
      </c>
      <c r="BG58" s="14">
        <v>-827.0</v>
      </c>
      <c r="BH58" s="15">
        <v>-1031.0</v>
      </c>
      <c r="BI58" s="13">
        <v>-381.3333333333335</v>
      </c>
      <c r="BJ58" s="14">
        <v>230.0</v>
      </c>
      <c r="BK58" s="14">
        <v>146.0</v>
      </c>
      <c r="BL58" s="14">
        <v>123.0</v>
      </c>
      <c r="BM58" s="14">
        <v>-315.0</v>
      </c>
      <c r="BN58" s="14">
        <v>-35.0</v>
      </c>
      <c r="BO58" s="14">
        <v>-872.0</v>
      </c>
      <c r="BP58" s="15">
        <v>-1068.0</v>
      </c>
      <c r="BQ58" s="13">
        <v>-540.5</v>
      </c>
      <c r="BR58" s="14">
        <v>-864.0</v>
      </c>
      <c r="BS58" s="14">
        <v>-748.0</v>
      </c>
      <c r="BT58" s="14">
        <v>-1030.0</v>
      </c>
      <c r="BU58" s="14">
        <v>-470.0</v>
      </c>
      <c r="BV58" s="14">
        <v>301.0</v>
      </c>
      <c r="BW58" s="14">
        <v>311.0</v>
      </c>
      <c r="BX58" s="14">
        <v>-258.0</v>
      </c>
      <c r="BY58" s="14">
        <v>-36.0</v>
      </c>
      <c r="BZ58" s="14">
        <v>-40.0</v>
      </c>
      <c r="CA58" s="15">
        <v>81.0</v>
      </c>
      <c r="CB58" s="13">
        <v>-715.5</v>
      </c>
      <c r="CC58" s="14">
        <v>-941.0</v>
      </c>
      <c r="CD58" s="14">
        <v>-1087.0</v>
      </c>
      <c r="CE58" s="14">
        <v>-989.0</v>
      </c>
      <c r="CF58" s="14">
        <v>-665.0</v>
      </c>
      <c r="CG58" s="15">
        <v>-123.0</v>
      </c>
    </row>
    <row r="59">
      <c r="A59" s="12" t="s">
        <v>33</v>
      </c>
      <c r="B59" s="13">
        <v>-66.75</v>
      </c>
      <c r="C59" s="14">
        <v>-189.0</v>
      </c>
      <c r="D59" s="14">
        <v>-372.0</v>
      </c>
      <c r="E59" s="14">
        <v>40.0</v>
      </c>
      <c r="F59" s="14">
        <v>16.0</v>
      </c>
      <c r="G59" s="14">
        <v>-171.0</v>
      </c>
      <c r="H59" s="14">
        <v>-465.0</v>
      </c>
      <c r="I59" s="14">
        <v>-210.0</v>
      </c>
      <c r="J59" s="14">
        <v>-54.0</v>
      </c>
      <c r="K59" s="15">
        <v>104.0</v>
      </c>
      <c r="L59" s="13">
        <v>-196.0</v>
      </c>
      <c r="M59" s="14">
        <v>-322.0</v>
      </c>
      <c r="N59" s="14">
        <v>-97.0</v>
      </c>
      <c r="O59" s="14">
        <v>442.0</v>
      </c>
      <c r="P59" s="14">
        <v>208.0</v>
      </c>
      <c r="Q59" s="14">
        <v>116.0</v>
      </c>
      <c r="R59" s="14">
        <v>-5.0</v>
      </c>
      <c r="S59" s="14">
        <v>-528.0</v>
      </c>
      <c r="T59" s="15">
        <v>-413.0</v>
      </c>
      <c r="U59" s="13">
        <v>-65.33333333333348</v>
      </c>
      <c r="V59" s="14">
        <v>-16.0</v>
      </c>
      <c r="W59" s="14">
        <v>6.0</v>
      </c>
      <c r="X59" s="14">
        <v>159.0</v>
      </c>
      <c r="Y59" s="14">
        <v>56.0</v>
      </c>
      <c r="Z59" s="14">
        <v>118.0</v>
      </c>
      <c r="AA59" s="14">
        <v>-157.0</v>
      </c>
      <c r="AB59" s="14">
        <v>-165.0</v>
      </c>
      <c r="AC59" s="14">
        <v>-220.0</v>
      </c>
      <c r="AD59" s="15">
        <v>-322.0</v>
      </c>
      <c r="AE59" s="13">
        <v>-47.00000000000023</v>
      </c>
      <c r="AF59" s="14">
        <v>-210.0</v>
      </c>
      <c r="AG59" s="14">
        <v>-168.0</v>
      </c>
      <c r="AH59" s="14">
        <v>-218.0</v>
      </c>
      <c r="AI59" s="14">
        <v>209.0</v>
      </c>
      <c r="AJ59" s="14">
        <v>9.0</v>
      </c>
      <c r="AK59" s="14">
        <v>-45.0</v>
      </c>
      <c r="AL59" s="14">
        <v>-266.0</v>
      </c>
      <c r="AM59" s="14">
        <v>-367.0</v>
      </c>
      <c r="AN59" s="15">
        <v>-128.0</v>
      </c>
      <c r="AO59" s="13">
        <v>-133.0</v>
      </c>
      <c r="AP59" s="14">
        <v>-223.0</v>
      </c>
      <c r="AQ59" s="14">
        <v>-327.0</v>
      </c>
      <c r="AR59" s="14">
        <v>-164.0</v>
      </c>
      <c r="AS59" s="14">
        <v>18.0</v>
      </c>
      <c r="AT59" s="14">
        <v>-368.0</v>
      </c>
      <c r="AU59" s="14">
        <v>-251.0</v>
      </c>
      <c r="AV59" s="14">
        <v>-205.0</v>
      </c>
      <c r="AW59" s="14">
        <v>-317.0</v>
      </c>
      <c r="AX59" s="15">
        <v>-316.0</v>
      </c>
      <c r="AY59" s="13">
        <v>-13.0</v>
      </c>
      <c r="AZ59" s="14">
        <v>-223.0</v>
      </c>
      <c r="BA59" s="14">
        <v>-242.0</v>
      </c>
      <c r="BB59" s="14">
        <v>-134.0</v>
      </c>
      <c r="BC59" s="14">
        <v>58.0</v>
      </c>
      <c r="BD59" s="14">
        <v>-238.0</v>
      </c>
      <c r="BE59" s="14">
        <v>-424.0</v>
      </c>
      <c r="BF59" s="14">
        <v>-581.0</v>
      </c>
      <c r="BG59" s="14">
        <v>-428.0</v>
      </c>
      <c r="BH59" s="15">
        <v>-227.0</v>
      </c>
      <c r="BI59" s="13">
        <v>-30.0</v>
      </c>
      <c r="BJ59" s="14">
        <v>132.0</v>
      </c>
      <c r="BK59" s="14">
        <v>-32.0</v>
      </c>
      <c r="BL59" s="14">
        <v>134.0</v>
      </c>
      <c r="BM59" s="14">
        <v>5.0</v>
      </c>
      <c r="BN59" s="14">
        <v>72.0</v>
      </c>
      <c r="BO59" s="14">
        <v>-240.0</v>
      </c>
      <c r="BP59" s="15">
        <v>-406.0</v>
      </c>
      <c r="BQ59" s="13">
        <v>-146.5</v>
      </c>
      <c r="BR59" s="14">
        <v>-130.0</v>
      </c>
      <c r="BS59" s="14">
        <v>-140.0</v>
      </c>
      <c r="BT59" s="14">
        <v>-308.0</v>
      </c>
      <c r="BU59" s="14">
        <v>-49.0</v>
      </c>
      <c r="BV59" s="14">
        <v>125.0</v>
      </c>
      <c r="BW59" s="14">
        <v>193.0</v>
      </c>
      <c r="BX59" s="14">
        <v>30.0</v>
      </c>
      <c r="BY59" s="14">
        <v>72.0</v>
      </c>
      <c r="BZ59" s="14">
        <v>-67.0</v>
      </c>
      <c r="CA59" s="15">
        <v>106.0</v>
      </c>
      <c r="CB59" s="13">
        <v>51.5</v>
      </c>
      <c r="CC59" s="14">
        <v>-5.0</v>
      </c>
      <c r="CD59" s="14">
        <v>-126.0</v>
      </c>
      <c r="CE59" s="14">
        <v>-193.0</v>
      </c>
      <c r="CF59" s="14">
        <v>-229.0</v>
      </c>
      <c r="CG59" s="15">
        <v>-19.0</v>
      </c>
    </row>
    <row r="60">
      <c r="A60" s="12" t="s">
        <v>39</v>
      </c>
      <c r="B60" s="13">
        <v>-298.25</v>
      </c>
      <c r="C60" s="14">
        <v>-313.0</v>
      </c>
      <c r="D60" s="14">
        <v>-400.0</v>
      </c>
      <c r="E60" s="14">
        <v>51.0</v>
      </c>
      <c r="F60" s="14">
        <v>-87.0</v>
      </c>
      <c r="G60" s="14">
        <v>-36.0</v>
      </c>
      <c r="H60" s="14">
        <v>-1216.0</v>
      </c>
      <c r="I60" s="14">
        <v>-875.0</v>
      </c>
      <c r="J60" s="14">
        <v>-685.0</v>
      </c>
      <c r="K60" s="15">
        <v>-527.0</v>
      </c>
      <c r="L60" s="13">
        <v>-426.66666666666674</v>
      </c>
      <c r="M60" s="14">
        <v>-427.0</v>
      </c>
      <c r="N60" s="14">
        <v>-440.0</v>
      </c>
      <c r="O60" s="14">
        <v>76.0</v>
      </c>
      <c r="P60" s="14">
        <v>166.0</v>
      </c>
      <c r="Q60" s="14">
        <v>-191.0</v>
      </c>
      <c r="R60" s="14">
        <v>-1206.0</v>
      </c>
      <c r="S60" s="14">
        <v>-936.0</v>
      </c>
      <c r="T60" s="15">
        <v>-514.0</v>
      </c>
      <c r="U60" s="13">
        <v>-265.3333333333335</v>
      </c>
      <c r="V60" s="14">
        <v>-300.0</v>
      </c>
      <c r="W60" s="14">
        <v>-268.0</v>
      </c>
      <c r="X60" s="14">
        <v>39.0</v>
      </c>
      <c r="Y60" s="14">
        <v>109.0</v>
      </c>
      <c r="Z60" s="14">
        <v>-104.0</v>
      </c>
      <c r="AA60" s="14">
        <v>-1476.0</v>
      </c>
      <c r="AB60" s="14">
        <v>-963.0</v>
      </c>
      <c r="AC60" s="14">
        <v>-708.0</v>
      </c>
      <c r="AD60" s="15">
        <v>-378.0</v>
      </c>
      <c r="AE60" s="13">
        <v>-359.3333333333335</v>
      </c>
      <c r="AF60" s="14">
        <v>-231.0</v>
      </c>
      <c r="AG60" s="14">
        <v>-346.0</v>
      </c>
      <c r="AH60" s="14">
        <v>168.0</v>
      </c>
      <c r="AI60" s="14">
        <v>22.0</v>
      </c>
      <c r="AJ60" s="14">
        <v>-289.0</v>
      </c>
      <c r="AK60" s="14">
        <v>-1157.0</v>
      </c>
      <c r="AL60" s="14">
        <v>-957.0</v>
      </c>
      <c r="AM60" s="14">
        <v>-747.0</v>
      </c>
      <c r="AN60" s="15">
        <v>-498.0</v>
      </c>
      <c r="AO60" s="13">
        <v>-537.9999999999998</v>
      </c>
      <c r="AP60" s="14">
        <v>-625.0</v>
      </c>
      <c r="AQ60" s="14">
        <v>-474.0</v>
      </c>
      <c r="AR60" s="14">
        <v>6.0</v>
      </c>
      <c r="AS60" s="14">
        <v>-6.0</v>
      </c>
      <c r="AT60" s="14">
        <v>-403.0</v>
      </c>
      <c r="AU60" s="14">
        <v>-1012.0</v>
      </c>
      <c r="AV60" s="14">
        <v>-950.0</v>
      </c>
      <c r="AW60" s="14">
        <v>-784.0</v>
      </c>
      <c r="AX60" s="15">
        <v>-626.0</v>
      </c>
      <c r="AY60" s="13">
        <v>-224.66666666666674</v>
      </c>
      <c r="AZ60" s="14">
        <v>-217.0</v>
      </c>
      <c r="BA60" s="14">
        <v>-163.0</v>
      </c>
      <c r="BB60" s="14">
        <v>390.0</v>
      </c>
      <c r="BC60" s="14">
        <v>200.0</v>
      </c>
      <c r="BD60" s="14">
        <v>-457.0</v>
      </c>
      <c r="BE60" s="14">
        <v>-619.0</v>
      </c>
      <c r="BF60" s="14">
        <v>-467.0</v>
      </c>
      <c r="BG60" s="14">
        <v>-356.0</v>
      </c>
      <c r="BH60" s="15">
        <v>-245.0</v>
      </c>
      <c r="BI60" s="13">
        <v>-317.33333333333326</v>
      </c>
      <c r="BJ60" s="14">
        <v>136.0</v>
      </c>
      <c r="BK60" s="14">
        <v>173.0</v>
      </c>
      <c r="BL60" s="14">
        <v>892.0</v>
      </c>
      <c r="BM60" s="14">
        <v>294.0</v>
      </c>
      <c r="BN60" s="14">
        <v>-253.0</v>
      </c>
      <c r="BO60" s="14">
        <v>-577.0</v>
      </c>
      <c r="BP60" s="15">
        <v>-592.0</v>
      </c>
      <c r="BQ60" s="13">
        <v>-283.5</v>
      </c>
      <c r="BR60" s="14">
        <v>-462.0</v>
      </c>
      <c r="BS60" s="14">
        <v>-587.0</v>
      </c>
      <c r="BT60" s="14">
        <v>-379.0</v>
      </c>
      <c r="BU60" s="14">
        <v>-274.0</v>
      </c>
      <c r="BV60" s="14">
        <v>189.0</v>
      </c>
      <c r="BW60" s="14">
        <v>-285.0</v>
      </c>
      <c r="BX60" s="14">
        <v>-345.0</v>
      </c>
      <c r="BY60" s="14">
        <v>-414.0</v>
      </c>
      <c r="BZ60" s="14">
        <v>-219.0</v>
      </c>
      <c r="CA60" s="15">
        <v>-339.0</v>
      </c>
      <c r="CB60" s="13">
        <v>-453.0</v>
      </c>
      <c r="CC60" s="14">
        <v>-356.0</v>
      </c>
      <c r="CD60" s="14">
        <v>-457.0</v>
      </c>
      <c r="CE60" s="14">
        <v>-400.0</v>
      </c>
      <c r="CF60" s="14">
        <v>102.0</v>
      </c>
      <c r="CG60" s="15">
        <v>24.0</v>
      </c>
    </row>
    <row r="61">
      <c r="A61" s="12" t="s">
        <v>87</v>
      </c>
      <c r="B61" s="13">
        <v>218.25</v>
      </c>
      <c r="C61" s="14">
        <v>415.0</v>
      </c>
      <c r="D61" s="14">
        <v>126.0</v>
      </c>
      <c r="E61" s="14">
        <v>151.0</v>
      </c>
      <c r="F61" s="14">
        <v>-1225.0</v>
      </c>
      <c r="G61" s="14">
        <v>443.0</v>
      </c>
      <c r="H61" s="14">
        <v>1583.0</v>
      </c>
      <c r="I61" s="14">
        <v>1562.0</v>
      </c>
      <c r="J61" s="14">
        <v>311.0</v>
      </c>
      <c r="K61" s="15">
        <v>342.0</v>
      </c>
      <c r="L61" s="13">
        <v>180.66666666666606</v>
      </c>
      <c r="M61" s="14">
        <v>107.0</v>
      </c>
      <c r="N61" s="14">
        <v>-90.0</v>
      </c>
      <c r="O61" s="14">
        <v>-1022.0</v>
      </c>
      <c r="P61" s="14">
        <v>-1386.0</v>
      </c>
      <c r="Q61" s="14">
        <v>197.0</v>
      </c>
      <c r="R61" s="14">
        <v>1532.0</v>
      </c>
      <c r="S61" s="14">
        <v>881.0</v>
      </c>
      <c r="T61" s="15">
        <v>194.0</v>
      </c>
      <c r="U61" s="13">
        <v>321.33333333333394</v>
      </c>
      <c r="V61" s="14">
        <v>191.0</v>
      </c>
      <c r="W61" s="14">
        <v>69.0</v>
      </c>
      <c r="X61" s="14">
        <v>-996.0</v>
      </c>
      <c r="Y61" s="14">
        <v>-1621.0</v>
      </c>
      <c r="Z61" s="14">
        <v>346.0</v>
      </c>
      <c r="AA61" s="14">
        <v>610.0</v>
      </c>
      <c r="AB61" s="14">
        <v>379.0</v>
      </c>
      <c r="AC61" s="14">
        <v>289.0</v>
      </c>
      <c r="AD61" s="15">
        <v>95.0</v>
      </c>
      <c r="AE61" s="13">
        <v>188.0</v>
      </c>
      <c r="AF61" s="14">
        <v>25.0</v>
      </c>
      <c r="AG61" s="14">
        <v>112.0</v>
      </c>
      <c r="AH61" s="14">
        <v>-1172.0</v>
      </c>
      <c r="AI61" s="14">
        <v>-1108.0</v>
      </c>
      <c r="AJ61" s="14">
        <v>394.0</v>
      </c>
      <c r="AK61" s="14">
        <v>412.0</v>
      </c>
      <c r="AL61" s="14">
        <v>705.0</v>
      </c>
      <c r="AM61" s="14">
        <v>635.0</v>
      </c>
      <c r="AN61" s="15">
        <v>-353.0</v>
      </c>
      <c r="AO61" s="13">
        <v>310.33333333333394</v>
      </c>
      <c r="AP61" s="14">
        <v>524.0</v>
      </c>
      <c r="AQ61" s="14">
        <v>-335.0</v>
      </c>
      <c r="AR61" s="14">
        <v>-987.0</v>
      </c>
      <c r="AS61" s="14">
        <v>-1299.0</v>
      </c>
      <c r="AT61" s="14">
        <v>-192.0</v>
      </c>
      <c r="AU61" s="14">
        <v>77.0</v>
      </c>
      <c r="AV61" s="14">
        <v>617.0</v>
      </c>
      <c r="AW61" s="14">
        <v>-149.0</v>
      </c>
      <c r="AX61" s="15">
        <v>-487.0</v>
      </c>
      <c r="AY61" s="13">
        <v>612.0000000000009</v>
      </c>
      <c r="AZ61" s="14">
        <v>1352.0</v>
      </c>
      <c r="BA61" s="14">
        <v>593.0</v>
      </c>
      <c r="BB61" s="14">
        <v>-272.0</v>
      </c>
      <c r="BC61" s="14">
        <v>-136.0</v>
      </c>
      <c r="BD61" s="14">
        <v>1015.0</v>
      </c>
      <c r="BE61" s="14">
        <v>288.0</v>
      </c>
      <c r="BF61" s="14">
        <v>1009.0</v>
      </c>
      <c r="BG61" s="14">
        <v>786.0</v>
      </c>
      <c r="BH61" s="15">
        <v>-666.0</v>
      </c>
      <c r="BI61" s="13">
        <v>459.0</v>
      </c>
      <c r="BJ61" s="14">
        <v>381.0</v>
      </c>
      <c r="BK61" s="14">
        <v>423.0</v>
      </c>
      <c r="BL61" s="14">
        <v>504.0</v>
      </c>
      <c r="BM61" s="14">
        <v>127.0</v>
      </c>
      <c r="BN61" s="14">
        <v>-282.0</v>
      </c>
      <c r="BO61" s="14">
        <v>1094.0</v>
      </c>
      <c r="BP61" s="15">
        <v>-492.0</v>
      </c>
      <c r="BQ61" s="13">
        <v>550.5</v>
      </c>
      <c r="BR61" s="14">
        <v>1146.0</v>
      </c>
      <c r="BS61" s="14">
        <v>610.0</v>
      </c>
      <c r="BT61" s="14">
        <v>16.0</v>
      </c>
      <c r="BU61" s="14">
        <v>-153.0</v>
      </c>
      <c r="BV61" s="14">
        <v>637.0</v>
      </c>
      <c r="BW61" s="14">
        <v>1100.0</v>
      </c>
      <c r="BX61" s="14">
        <v>699.0</v>
      </c>
      <c r="BY61" s="14">
        <v>545.0</v>
      </c>
      <c r="BZ61" s="14">
        <v>1369.0</v>
      </c>
      <c r="CA61" s="15">
        <v>1273.0</v>
      </c>
      <c r="CB61" s="13">
        <v>-1044.0</v>
      </c>
      <c r="CC61" s="14">
        <v>656.0</v>
      </c>
      <c r="CD61" s="14">
        <v>-447.0</v>
      </c>
      <c r="CE61" s="14">
        <v>-581.0</v>
      </c>
      <c r="CF61" s="14">
        <v>-994.0</v>
      </c>
      <c r="CG61" s="15">
        <v>-321.0</v>
      </c>
    </row>
    <row r="62">
      <c r="A62" s="12" t="s">
        <v>90</v>
      </c>
      <c r="B62" s="13">
        <v>-256.0</v>
      </c>
      <c r="C62" s="14">
        <v>438.0</v>
      </c>
      <c r="D62" s="14">
        <v>1086.0</v>
      </c>
      <c r="E62" s="14">
        <v>-683.0</v>
      </c>
      <c r="F62" s="14">
        <v>519.0</v>
      </c>
      <c r="G62" s="14">
        <v>-512.0</v>
      </c>
      <c r="H62" s="14">
        <v>400.0</v>
      </c>
      <c r="I62" s="14">
        <v>820.0</v>
      </c>
      <c r="J62" s="14">
        <v>1884.0</v>
      </c>
      <c r="K62" s="15">
        <v>584.0</v>
      </c>
      <c r="L62" s="13">
        <v>144.33333333333212</v>
      </c>
      <c r="M62" s="14">
        <v>1642.0</v>
      </c>
      <c r="N62" s="14">
        <v>604.0</v>
      </c>
      <c r="O62" s="14">
        <v>1603.0</v>
      </c>
      <c r="P62" s="14">
        <v>169.0</v>
      </c>
      <c r="Q62" s="14">
        <v>-1512.0</v>
      </c>
      <c r="R62" s="14">
        <v>822.0</v>
      </c>
      <c r="S62" s="14">
        <v>-480.0</v>
      </c>
      <c r="T62" s="15">
        <v>-36.0</v>
      </c>
      <c r="U62" s="13">
        <v>1569.666666666666</v>
      </c>
      <c r="V62" s="14">
        <v>2071.0</v>
      </c>
      <c r="W62" s="14">
        <v>1079.0</v>
      </c>
      <c r="X62" s="14">
        <v>1350.0</v>
      </c>
      <c r="Y62" s="14">
        <v>1861.0</v>
      </c>
      <c r="Z62" s="14">
        <v>625.0</v>
      </c>
      <c r="AA62" s="14">
        <v>2127.0</v>
      </c>
      <c r="AB62" s="14">
        <v>1738.0</v>
      </c>
      <c r="AC62" s="14">
        <v>725.0</v>
      </c>
      <c r="AD62" s="15">
        <v>831.0</v>
      </c>
      <c r="AE62" s="13">
        <v>1393.666666666666</v>
      </c>
      <c r="AF62" s="14">
        <v>699.0</v>
      </c>
      <c r="AG62" s="14">
        <v>652.0</v>
      </c>
      <c r="AH62" s="14">
        <v>1456.0</v>
      </c>
      <c r="AI62" s="14">
        <v>232.0</v>
      </c>
      <c r="AJ62" s="14">
        <v>61.0</v>
      </c>
      <c r="AK62" s="14">
        <v>1208.0</v>
      </c>
      <c r="AL62" s="14">
        <v>566.0</v>
      </c>
      <c r="AM62" s="14">
        <v>-492.0</v>
      </c>
      <c r="AN62" s="15">
        <v>539.0</v>
      </c>
      <c r="AO62" s="13">
        <v>1011.3333333333339</v>
      </c>
      <c r="AP62" s="14">
        <v>1671.0</v>
      </c>
      <c r="AQ62" s="14">
        <v>893.0</v>
      </c>
      <c r="AR62" s="14">
        <v>925.0</v>
      </c>
      <c r="AS62" s="14">
        <v>502.0</v>
      </c>
      <c r="AT62" s="14">
        <v>512.0</v>
      </c>
      <c r="AU62" s="14">
        <v>1575.0</v>
      </c>
      <c r="AV62" s="14">
        <v>910.0</v>
      </c>
      <c r="AW62" s="14">
        <v>332.0</v>
      </c>
      <c r="AX62" s="15">
        <v>170.0</v>
      </c>
      <c r="AY62" s="13">
        <v>1117.0</v>
      </c>
      <c r="AZ62" s="14">
        <v>1141.0</v>
      </c>
      <c r="BA62" s="14">
        <v>357.0</v>
      </c>
      <c r="BB62" s="14">
        <v>1009.0</v>
      </c>
      <c r="BC62" s="14">
        <v>304.0</v>
      </c>
      <c r="BD62" s="14">
        <v>1199.0</v>
      </c>
      <c r="BE62" s="14">
        <v>2448.0</v>
      </c>
      <c r="BF62" s="14">
        <v>2311.0</v>
      </c>
      <c r="BG62" s="14">
        <v>1251.0</v>
      </c>
      <c r="BH62" s="15">
        <v>1158.0</v>
      </c>
      <c r="BI62" s="13">
        <v>1776.666666666666</v>
      </c>
      <c r="BJ62" s="14">
        <v>-656.0</v>
      </c>
      <c r="BK62" s="14">
        <v>423.0</v>
      </c>
      <c r="BL62" s="14">
        <v>907.0</v>
      </c>
      <c r="BM62" s="14">
        <v>347.0</v>
      </c>
      <c r="BN62" s="14">
        <v>236.0</v>
      </c>
      <c r="BO62" s="14">
        <v>1341.0</v>
      </c>
      <c r="BP62" s="15">
        <v>1241.0</v>
      </c>
      <c r="BQ62" s="13">
        <v>1614.5</v>
      </c>
      <c r="BR62" s="14">
        <v>2134.0</v>
      </c>
      <c r="BS62" s="14">
        <v>2310.0</v>
      </c>
      <c r="BT62" s="14">
        <v>1283.0</v>
      </c>
      <c r="BU62" s="14">
        <v>1830.0</v>
      </c>
      <c r="BV62" s="14">
        <v>2225.0</v>
      </c>
      <c r="BW62" s="14">
        <v>2728.0</v>
      </c>
      <c r="BX62" s="14">
        <v>2974.0</v>
      </c>
      <c r="BY62" s="14">
        <v>2117.0</v>
      </c>
      <c r="BZ62" s="14">
        <v>1376.0</v>
      </c>
      <c r="CA62" s="15">
        <v>868.0</v>
      </c>
      <c r="CB62" s="13">
        <v>84.0</v>
      </c>
      <c r="CC62" s="14">
        <v>1155.0</v>
      </c>
      <c r="CD62" s="14">
        <v>302.0</v>
      </c>
      <c r="CE62" s="14">
        <v>-100.0</v>
      </c>
      <c r="CF62" s="14">
        <v>97.0</v>
      </c>
      <c r="CG62" s="15">
        <v>1965.0</v>
      </c>
    </row>
    <row r="63">
      <c r="A63" s="12" t="s">
        <v>70</v>
      </c>
      <c r="B63" s="13">
        <v>-363.5</v>
      </c>
      <c r="C63" s="14">
        <v>-177.0</v>
      </c>
      <c r="D63" s="14">
        <v>-278.0</v>
      </c>
      <c r="E63" s="14">
        <v>-46.0</v>
      </c>
      <c r="F63" s="14">
        <v>366.0</v>
      </c>
      <c r="G63" s="14">
        <v>-682.0</v>
      </c>
      <c r="H63" s="14">
        <v>-916.0</v>
      </c>
      <c r="I63" s="14">
        <v>305.0</v>
      </c>
      <c r="J63" s="14">
        <v>879.0</v>
      </c>
      <c r="K63" s="15">
        <v>-534.0</v>
      </c>
      <c r="L63" s="13">
        <v>-76.33333333333303</v>
      </c>
      <c r="M63" s="14">
        <v>241.0</v>
      </c>
      <c r="N63" s="14">
        <v>-437.0</v>
      </c>
      <c r="O63" s="14">
        <v>517.0</v>
      </c>
      <c r="P63" s="14">
        <v>-414.0</v>
      </c>
      <c r="Q63" s="14">
        <v>-1053.0</v>
      </c>
      <c r="R63" s="14">
        <v>-617.0</v>
      </c>
      <c r="S63" s="14">
        <v>-149.0</v>
      </c>
      <c r="T63" s="15">
        <v>-165.0</v>
      </c>
      <c r="U63" s="13">
        <v>313.33333333333394</v>
      </c>
      <c r="V63" s="14">
        <v>825.0</v>
      </c>
      <c r="W63" s="14">
        <v>38.0</v>
      </c>
      <c r="X63" s="14">
        <v>576.0</v>
      </c>
      <c r="Y63" s="14">
        <v>857.0</v>
      </c>
      <c r="Z63" s="14">
        <v>-35.0</v>
      </c>
      <c r="AA63" s="14">
        <v>-62.0</v>
      </c>
      <c r="AB63" s="14">
        <v>205.0</v>
      </c>
      <c r="AC63" s="14">
        <v>215.0</v>
      </c>
      <c r="AD63" s="15">
        <v>305.0</v>
      </c>
      <c r="AE63" s="13">
        <v>486.0</v>
      </c>
      <c r="AF63" s="14">
        <v>-2.0</v>
      </c>
      <c r="AG63" s="14">
        <v>-703.0</v>
      </c>
      <c r="AH63" s="14">
        <v>117.0</v>
      </c>
      <c r="AI63" s="14">
        <v>-675.0</v>
      </c>
      <c r="AJ63" s="14">
        <v>-1327.0</v>
      </c>
      <c r="AK63" s="14">
        <v>-740.0</v>
      </c>
      <c r="AL63" s="14">
        <v>-525.0</v>
      </c>
      <c r="AM63" s="14">
        <v>-1310.0</v>
      </c>
      <c r="AN63" s="15">
        <v>-360.0</v>
      </c>
      <c r="AO63" s="13">
        <v>-38.33333333333303</v>
      </c>
      <c r="AP63" s="14">
        <v>440.0</v>
      </c>
      <c r="AQ63" s="14">
        <v>-408.0</v>
      </c>
      <c r="AR63" s="14">
        <v>3.0</v>
      </c>
      <c r="AS63" s="14">
        <v>-423.0</v>
      </c>
      <c r="AT63" s="14">
        <v>-359.0</v>
      </c>
      <c r="AU63" s="14">
        <v>-916.0</v>
      </c>
      <c r="AV63" s="14">
        <v>-399.0</v>
      </c>
      <c r="AW63" s="14">
        <v>-793.0</v>
      </c>
      <c r="AX63" s="15">
        <v>-454.0</v>
      </c>
      <c r="AY63" s="13">
        <v>0.0</v>
      </c>
      <c r="AZ63" s="14">
        <v>0.0</v>
      </c>
      <c r="BA63" s="14">
        <v>0.0</v>
      </c>
      <c r="BB63" s="14">
        <v>0.0</v>
      </c>
      <c r="BC63" s="14">
        <v>0.0</v>
      </c>
      <c r="BD63" s="14">
        <v>0.0</v>
      </c>
      <c r="BE63" s="14">
        <v>0.0</v>
      </c>
      <c r="BF63" s="14">
        <v>0.0</v>
      </c>
      <c r="BG63" s="14">
        <v>0.0</v>
      </c>
      <c r="BH63" s="15">
        <v>218.0</v>
      </c>
      <c r="BI63" s="13">
        <v>0.0</v>
      </c>
      <c r="BJ63" s="14">
        <v>0.0</v>
      </c>
      <c r="BK63" s="14">
        <v>0.0</v>
      </c>
      <c r="BL63" s="14">
        <v>0.0</v>
      </c>
      <c r="BM63" s="14">
        <v>0.0</v>
      </c>
      <c r="BN63" s="14">
        <v>0.0</v>
      </c>
      <c r="BO63" s="14">
        <v>0.0</v>
      </c>
      <c r="BP63" s="15">
        <v>0.0</v>
      </c>
      <c r="BQ63" s="13">
        <v>0.0</v>
      </c>
      <c r="BR63" s="14">
        <v>0.0</v>
      </c>
      <c r="BS63" s="14">
        <v>0.0</v>
      </c>
      <c r="BT63" s="14">
        <v>0.0</v>
      </c>
      <c r="BU63" s="14">
        <v>0.0</v>
      </c>
      <c r="BV63" s="14">
        <v>0.0</v>
      </c>
      <c r="BW63" s="14">
        <v>0.0</v>
      </c>
      <c r="BX63" s="14">
        <v>0.0</v>
      </c>
      <c r="BY63" s="14">
        <v>0.0</v>
      </c>
      <c r="BZ63" s="14">
        <v>0.0</v>
      </c>
      <c r="CA63" s="15">
        <v>0.0</v>
      </c>
      <c r="CB63" s="13">
        <v>0.0</v>
      </c>
      <c r="CC63" s="14">
        <v>0.0</v>
      </c>
      <c r="CD63" s="14">
        <v>0.0</v>
      </c>
      <c r="CE63" s="14">
        <v>0.0</v>
      </c>
      <c r="CF63" s="14">
        <v>0.0</v>
      </c>
      <c r="CG63" s="15">
        <v>0.0</v>
      </c>
    </row>
    <row r="64">
      <c r="A64" s="12" t="s">
        <v>32</v>
      </c>
      <c r="B64" s="13">
        <v>-755.5</v>
      </c>
      <c r="C64" s="14">
        <v>19.0</v>
      </c>
      <c r="D64" s="14">
        <v>-175.0</v>
      </c>
      <c r="E64" s="14">
        <v>-161.0</v>
      </c>
      <c r="F64" s="14">
        <v>-1143.0</v>
      </c>
      <c r="G64" s="14">
        <v>-675.0</v>
      </c>
      <c r="H64" s="14">
        <v>-310.0</v>
      </c>
      <c r="I64" s="14">
        <v>-422.0</v>
      </c>
      <c r="J64" s="14">
        <v>-127.0</v>
      </c>
      <c r="K64" s="15">
        <v>-52.0</v>
      </c>
      <c r="L64" s="13">
        <v>-724.0</v>
      </c>
      <c r="M64" s="14">
        <v>-331.0</v>
      </c>
      <c r="N64" s="14">
        <v>-744.0</v>
      </c>
      <c r="O64" s="14">
        <v>-945.0</v>
      </c>
      <c r="P64" s="14">
        <v>-1345.0</v>
      </c>
      <c r="Q64" s="14">
        <v>-1659.0</v>
      </c>
      <c r="R64" s="14">
        <v>-1467.0</v>
      </c>
      <c r="S64" s="14">
        <v>-1617.0</v>
      </c>
      <c r="T64" s="15">
        <v>-879.0</v>
      </c>
      <c r="U64" s="13">
        <v>-208.66666666666652</v>
      </c>
      <c r="V64" s="14">
        <v>-71.0</v>
      </c>
      <c r="W64" s="14">
        <v>-404.0</v>
      </c>
      <c r="X64" s="14">
        <v>-192.0</v>
      </c>
      <c r="Y64" s="14">
        <v>-119.0</v>
      </c>
      <c r="Z64" s="14">
        <v>-30.0</v>
      </c>
      <c r="AA64" s="14">
        <v>-988.0</v>
      </c>
      <c r="AB64" s="14">
        <v>-207.0</v>
      </c>
      <c r="AC64" s="14">
        <v>-565.0</v>
      </c>
      <c r="AD64" s="15">
        <v>-289.0</v>
      </c>
      <c r="AE64" s="13">
        <v>-57.666666666666515</v>
      </c>
      <c r="AF64" s="14">
        <v>-50.0</v>
      </c>
      <c r="AG64" s="14">
        <v>-94.0</v>
      </c>
      <c r="AH64" s="14">
        <v>70.0</v>
      </c>
      <c r="AI64" s="14">
        <v>-375.0</v>
      </c>
      <c r="AJ64" s="14">
        <v>-362.0</v>
      </c>
      <c r="AK64" s="14">
        <v>-493.0</v>
      </c>
      <c r="AL64" s="14">
        <v>-597.0</v>
      </c>
      <c r="AM64" s="14">
        <v>-611.0</v>
      </c>
      <c r="AN64" s="15">
        <v>267.0</v>
      </c>
      <c r="AO64" s="13">
        <v>-94.66666666666697</v>
      </c>
      <c r="AP64" s="14">
        <v>-40.0</v>
      </c>
      <c r="AQ64" s="14">
        <v>-116.0</v>
      </c>
      <c r="AR64" s="14">
        <v>70.0</v>
      </c>
      <c r="AS64" s="14">
        <v>-180.0</v>
      </c>
      <c r="AT64" s="14">
        <v>-243.0</v>
      </c>
      <c r="AU64" s="14">
        <v>-292.0</v>
      </c>
      <c r="AV64" s="14">
        <v>-366.0</v>
      </c>
      <c r="AW64" s="14">
        <v>-18.0</v>
      </c>
      <c r="AX64" s="15">
        <v>-266.0</v>
      </c>
      <c r="AY64" s="13">
        <v>0.0</v>
      </c>
      <c r="AZ64" s="14">
        <v>0.0</v>
      </c>
      <c r="BA64" s="14">
        <v>0.0</v>
      </c>
      <c r="BB64" s="14">
        <v>0.0</v>
      </c>
      <c r="BC64" s="14">
        <v>0.0</v>
      </c>
      <c r="BD64" s="14">
        <v>0.0</v>
      </c>
      <c r="BE64" s="14">
        <v>0.0</v>
      </c>
      <c r="BF64" s="14">
        <v>0.0</v>
      </c>
      <c r="BG64" s="14">
        <v>0.0</v>
      </c>
      <c r="BH64" s="15">
        <v>-1324.0</v>
      </c>
      <c r="BI64" s="13">
        <v>0.0</v>
      </c>
      <c r="BJ64" s="14">
        <v>0.0</v>
      </c>
      <c r="BK64" s="14">
        <v>0.0</v>
      </c>
      <c r="BL64" s="14">
        <v>0.0</v>
      </c>
      <c r="BM64" s="14">
        <v>0.0</v>
      </c>
      <c r="BN64" s="14">
        <v>0.0</v>
      </c>
      <c r="BO64" s="14">
        <v>0.0</v>
      </c>
      <c r="BP64" s="15">
        <v>0.0</v>
      </c>
      <c r="BQ64" s="13">
        <v>0.0</v>
      </c>
      <c r="BR64" s="14">
        <v>0.0</v>
      </c>
      <c r="BS64" s="14">
        <v>0.0</v>
      </c>
      <c r="BT64" s="14">
        <v>0.0</v>
      </c>
      <c r="BU64" s="14">
        <v>0.0</v>
      </c>
      <c r="BV64" s="14">
        <v>0.0</v>
      </c>
      <c r="BW64" s="14">
        <v>0.0</v>
      </c>
      <c r="BX64" s="14">
        <v>0.0</v>
      </c>
      <c r="BY64" s="14">
        <v>0.0</v>
      </c>
      <c r="BZ64" s="14">
        <v>0.0</v>
      </c>
      <c r="CA64" s="15">
        <v>0.0</v>
      </c>
      <c r="CB64" s="13">
        <v>0.0</v>
      </c>
      <c r="CC64" s="14">
        <v>0.0</v>
      </c>
      <c r="CD64" s="14">
        <v>0.0</v>
      </c>
      <c r="CE64" s="14">
        <v>0.0</v>
      </c>
      <c r="CF64" s="14">
        <v>0.0</v>
      </c>
      <c r="CG64" s="15">
        <v>0.0</v>
      </c>
    </row>
    <row r="65">
      <c r="A65" s="12" t="s">
        <v>64</v>
      </c>
      <c r="B65" s="13">
        <v>863.0</v>
      </c>
      <c r="C65" s="14">
        <v>596.0</v>
      </c>
      <c r="D65" s="14">
        <v>1539.0</v>
      </c>
      <c r="E65" s="14">
        <v>-476.0</v>
      </c>
      <c r="F65" s="14">
        <v>1296.0</v>
      </c>
      <c r="G65" s="14">
        <v>845.0</v>
      </c>
      <c r="H65" s="14">
        <v>1626.0</v>
      </c>
      <c r="I65" s="14">
        <v>937.0</v>
      </c>
      <c r="J65" s="14">
        <v>1132.0</v>
      </c>
      <c r="K65" s="15">
        <v>1170.0</v>
      </c>
      <c r="L65" s="13">
        <v>944.666666666667</v>
      </c>
      <c r="M65" s="14">
        <v>1732.0</v>
      </c>
      <c r="N65" s="14">
        <v>1785.0</v>
      </c>
      <c r="O65" s="14">
        <v>2031.0</v>
      </c>
      <c r="P65" s="14">
        <v>1928.0</v>
      </c>
      <c r="Q65" s="14">
        <v>1200.0</v>
      </c>
      <c r="R65" s="14">
        <v>2906.0</v>
      </c>
      <c r="S65" s="14">
        <v>1286.0</v>
      </c>
      <c r="T65" s="15">
        <v>1008.0</v>
      </c>
      <c r="U65" s="13">
        <v>1464.9999999999995</v>
      </c>
      <c r="V65" s="14">
        <v>1317.0</v>
      </c>
      <c r="W65" s="14">
        <v>1445.0</v>
      </c>
      <c r="X65" s="14">
        <v>966.0</v>
      </c>
      <c r="Y65" s="14">
        <v>1123.0</v>
      </c>
      <c r="Z65" s="14">
        <v>690.0</v>
      </c>
      <c r="AA65" s="14">
        <v>3177.0</v>
      </c>
      <c r="AB65" s="14">
        <v>1740.0</v>
      </c>
      <c r="AC65" s="14">
        <v>1075.0</v>
      </c>
      <c r="AD65" s="15">
        <v>815.0</v>
      </c>
      <c r="AE65" s="13">
        <v>965.333333333333</v>
      </c>
      <c r="AF65" s="14">
        <v>751.0</v>
      </c>
      <c r="AG65" s="14">
        <v>1449.0</v>
      </c>
      <c r="AH65" s="14">
        <v>1269.0</v>
      </c>
      <c r="AI65" s="14">
        <v>1282.0</v>
      </c>
      <c r="AJ65" s="14">
        <v>1750.0</v>
      </c>
      <c r="AK65" s="14">
        <v>2441.0</v>
      </c>
      <c r="AL65" s="14">
        <v>1688.0</v>
      </c>
      <c r="AM65" s="14">
        <v>1429.0</v>
      </c>
      <c r="AN65" s="15">
        <v>632.0</v>
      </c>
      <c r="AO65" s="13">
        <v>1144.3333333333335</v>
      </c>
      <c r="AP65" s="14">
        <v>1271.0</v>
      </c>
      <c r="AQ65" s="14">
        <v>1417.0</v>
      </c>
      <c r="AR65" s="14">
        <v>852.0</v>
      </c>
      <c r="AS65" s="14">
        <v>1105.0</v>
      </c>
      <c r="AT65" s="14">
        <v>1114.0</v>
      </c>
      <c r="AU65" s="14">
        <v>2783.0</v>
      </c>
      <c r="AV65" s="14">
        <v>1675.0</v>
      </c>
      <c r="AW65" s="14">
        <v>1143.0</v>
      </c>
      <c r="AX65" s="15">
        <v>890.0</v>
      </c>
      <c r="AY65" s="13">
        <v>0.0</v>
      </c>
      <c r="AZ65" s="14">
        <v>0.0</v>
      </c>
      <c r="BA65" s="14">
        <v>0.0</v>
      </c>
      <c r="BB65" s="14">
        <v>0.0</v>
      </c>
      <c r="BC65" s="14">
        <v>0.0</v>
      </c>
      <c r="BD65" s="14">
        <v>0.0</v>
      </c>
      <c r="BE65" s="14">
        <v>0.0</v>
      </c>
      <c r="BF65" s="14">
        <v>0.0</v>
      </c>
      <c r="BG65" s="14">
        <v>0.0</v>
      </c>
      <c r="BH65" s="15">
        <v>15635.0</v>
      </c>
      <c r="BI65" s="13">
        <v>0.0</v>
      </c>
      <c r="BJ65" s="14">
        <v>0.0</v>
      </c>
      <c r="BK65" s="14">
        <v>0.0</v>
      </c>
      <c r="BL65" s="14">
        <v>0.0</v>
      </c>
      <c r="BM65" s="14">
        <v>0.0</v>
      </c>
      <c r="BN65" s="14">
        <v>0.0</v>
      </c>
      <c r="BO65" s="14">
        <v>0.0</v>
      </c>
      <c r="BP65" s="15">
        <v>0.0</v>
      </c>
      <c r="BQ65" s="13">
        <v>0.0</v>
      </c>
      <c r="BR65" s="14">
        <v>0.0</v>
      </c>
      <c r="BS65" s="14">
        <v>0.0</v>
      </c>
      <c r="BT65" s="14">
        <v>0.0</v>
      </c>
      <c r="BU65" s="14">
        <v>0.0</v>
      </c>
      <c r="BV65" s="14">
        <v>0.0</v>
      </c>
      <c r="BW65" s="14">
        <v>0.0</v>
      </c>
      <c r="BX65" s="14">
        <v>0.0</v>
      </c>
      <c r="BY65" s="14">
        <v>0.0</v>
      </c>
      <c r="BZ65" s="14">
        <v>0.0</v>
      </c>
      <c r="CA65" s="15">
        <v>0.0</v>
      </c>
      <c r="CB65" s="13">
        <v>0.0</v>
      </c>
      <c r="CC65" s="14">
        <v>0.0</v>
      </c>
      <c r="CD65" s="14">
        <v>0.0</v>
      </c>
      <c r="CE65" s="14">
        <v>0.0</v>
      </c>
      <c r="CF65" s="14">
        <v>0.0</v>
      </c>
      <c r="CG65" s="15">
        <v>0.0</v>
      </c>
    </row>
    <row r="66">
      <c r="A66" s="12" t="s">
        <v>83</v>
      </c>
      <c r="B66" s="13">
        <v>337.0</v>
      </c>
      <c r="C66" s="14">
        <v>504.0</v>
      </c>
      <c r="D66" s="14">
        <v>383.0</v>
      </c>
      <c r="E66" s="14">
        <v>446.0</v>
      </c>
      <c r="F66" s="14">
        <v>531.0</v>
      </c>
      <c r="G66" s="14">
        <v>206.0</v>
      </c>
      <c r="H66" s="14">
        <v>972.0</v>
      </c>
      <c r="I66" s="14">
        <v>743.0</v>
      </c>
      <c r="J66" s="14">
        <v>-42.0</v>
      </c>
      <c r="K66" s="15">
        <v>649.0</v>
      </c>
      <c r="L66" s="13">
        <v>111.66666666666697</v>
      </c>
      <c r="M66" s="14">
        <v>414.0</v>
      </c>
      <c r="N66" s="14">
        <v>31.0</v>
      </c>
      <c r="O66" s="14">
        <v>450.0</v>
      </c>
      <c r="P66" s="14">
        <v>-159.0</v>
      </c>
      <c r="Q66" s="14">
        <v>612.0</v>
      </c>
      <c r="R66" s="14">
        <v>425.0</v>
      </c>
      <c r="S66" s="14">
        <v>184.0</v>
      </c>
      <c r="T66" s="15">
        <v>657.0</v>
      </c>
      <c r="U66" s="13">
        <v>424.66666666666606</v>
      </c>
      <c r="V66" s="14">
        <v>373.0</v>
      </c>
      <c r="W66" s="14">
        <v>246.0</v>
      </c>
      <c r="X66" s="14">
        <v>76.0</v>
      </c>
      <c r="Y66" s="14">
        <v>-188.0</v>
      </c>
      <c r="Z66" s="14">
        <v>-8.0</v>
      </c>
      <c r="AA66" s="14">
        <v>586.0</v>
      </c>
      <c r="AB66" s="14">
        <v>41.0</v>
      </c>
      <c r="AC66" s="14">
        <v>320.0</v>
      </c>
      <c r="AD66" s="15">
        <v>-45.0</v>
      </c>
      <c r="AE66" s="13">
        <v>7.66666666666606</v>
      </c>
      <c r="AF66" s="14">
        <v>-218.0</v>
      </c>
      <c r="AG66" s="14">
        <v>-506.0</v>
      </c>
      <c r="AH66" s="14">
        <v>-48.0</v>
      </c>
      <c r="AI66" s="14">
        <v>-705.0</v>
      </c>
      <c r="AJ66" s="14">
        <v>-856.0</v>
      </c>
      <c r="AK66" s="14">
        <v>-203.0</v>
      </c>
      <c r="AL66" s="14">
        <v>-723.0</v>
      </c>
      <c r="AM66" s="14">
        <v>-288.0</v>
      </c>
      <c r="AN66" s="15">
        <v>-316.0</v>
      </c>
      <c r="AO66" s="13">
        <v>-473.66666666666697</v>
      </c>
      <c r="AP66" s="14">
        <v>-483.0</v>
      </c>
      <c r="AQ66" s="14">
        <v>-699.0</v>
      </c>
      <c r="AR66" s="14">
        <v>-819.0</v>
      </c>
      <c r="AS66" s="14">
        <v>-1341.0</v>
      </c>
      <c r="AT66" s="14">
        <v>-1122.0</v>
      </c>
      <c r="AU66" s="14">
        <v>-1068.0</v>
      </c>
      <c r="AV66" s="14">
        <v>-774.0</v>
      </c>
      <c r="AW66" s="14">
        <v>-714.0</v>
      </c>
      <c r="AX66" s="15">
        <v>-512.0</v>
      </c>
      <c r="AY66" s="13">
        <v>508.66666666666697</v>
      </c>
      <c r="AZ66" s="14">
        <v>290.0</v>
      </c>
      <c r="BA66" s="14">
        <v>-141.0</v>
      </c>
      <c r="BB66" s="14">
        <v>365.0</v>
      </c>
      <c r="BC66" s="14">
        <v>-127.0</v>
      </c>
      <c r="BD66" s="14">
        <v>234.0</v>
      </c>
      <c r="BE66" s="14">
        <v>206.0</v>
      </c>
      <c r="BF66" s="14">
        <v>-205.0</v>
      </c>
      <c r="BG66" s="14">
        <v>-170.0</v>
      </c>
      <c r="BH66" s="15">
        <v>-265.0</v>
      </c>
      <c r="BI66" s="13">
        <v>-54.66666666666697</v>
      </c>
      <c r="BJ66" s="14">
        <v>25.0</v>
      </c>
      <c r="BK66" s="14">
        <v>253.0</v>
      </c>
      <c r="BL66" s="14">
        <v>359.0</v>
      </c>
      <c r="BM66" s="14">
        <v>-480.0</v>
      </c>
      <c r="BN66" s="14">
        <v>81.0</v>
      </c>
      <c r="BO66" s="14">
        <v>-344.0</v>
      </c>
      <c r="BP66" s="15">
        <v>-165.0</v>
      </c>
      <c r="BQ66" s="13">
        <v>-33.0</v>
      </c>
      <c r="BR66" s="14">
        <v>27.0</v>
      </c>
      <c r="BS66" s="14">
        <v>-22.0</v>
      </c>
      <c r="BT66" s="14">
        <v>-361.0</v>
      </c>
      <c r="BU66" s="14">
        <v>229.0</v>
      </c>
      <c r="BV66" s="14">
        <v>470.0</v>
      </c>
      <c r="BW66" s="14">
        <v>805.0</v>
      </c>
      <c r="BX66" s="14">
        <v>783.0</v>
      </c>
      <c r="BY66" s="14">
        <v>641.0</v>
      </c>
      <c r="BZ66" s="14">
        <v>340.0</v>
      </c>
      <c r="CA66" s="15">
        <v>348.0</v>
      </c>
      <c r="CB66" s="13">
        <v>-470.0</v>
      </c>
      <c r="CC66" s="14">
        <v>-282.0</v>
      </c>
      <c r="CD66" s="14">
        <v>-441.0</v>
      </c>
      <c r="CE66" s="14">
        <v>-471.0</v>
      </c>
      <c r="CF66" s="14">
        <v>-285.0</v>
      </c>
      <c r="CG66" s="15">
        <v>670.0</v>
      </c>
    </row>
    <row r="67">
      <c r="A67" s="12" t="s">
        <v>18</v>
      </c>
      <c r="B67" s="13">
        <v>5.5</v>
      </c>
      <c r="C67" s="14">
        <v>40.0</v>
      </c>
      <c r="D67" s="14">
        <v>7.0</v>
      </c>
      <c r="E67" s="14">
        <v>304.0</v>
      </c>
      <c r="F67" s="14">
        <v>93.0</v>
      </c>
      <c r="G67" s="14">
        <v>252.0</v>
      </c>
      <c r="H67" s="14">
        <v>-313.0</v>
      </c>
      <c r="I67" s="14">
        <v>-407.0</v>
      </c>
      <c r="J67" s="14">
        <v>-82.0</v>
      </c>
      <c r="K67" s="15">
        <v>103.0</v>
      </c>
      <c r="L67" s="13">
        <v>8.666666666666629</v>
      </c>
      <c r="M67" s="14">
        <v>-21.0</v>
      </c>
      <c r="N67" s="14">
        <v>64.0</v>
      </c>
      <c r="O67" s="14">
        <v>406.0</v>
      </c>
      <c r="P67" s="14">
        <v>188.0</v>
      </c>
      <c r="Q67" s="14">
        <v>229.0</v>
      </c>
      <c r="R67" s="14">
        <v>-583.0</v>
      </c>
      <c r="S67" s="14">
        <v>-292.0</v>
      </c>
      <c r="T67" s="15">
        <v>-160.0</v>
      </c>
      <c r="U67" s="13">
        <v>31.0</v>
      </c>
      <c r="V67" s="14">
        <v>-54.0</v>
      </c>
      <c r="W67" s="14">
        <v>55.0</v>
      </c>
      <c r="X67" s="14">
        <v>452.0</v>
      </c>
      <c r="Y67" s="14">
        <v>124.0</v>
      </c>
      <c r="Z67" s="14">
        <v>111.0</v>
      </c>
      <c r="AA67" s="14">
        <v>-362.0</v>
      </c>
      <c r="AB67" s="14">
        <v>-97.0</v>
      </c>
      <c r="AC67" s="14">
        <v>-175.0</v>
      </c>
      <c r="AD67" s="15">
        <v>-50.0</v>
      </c>
      <c r="AE67" s="13">
        <v>-23.33333333333337</v>
      </c>
      <c r="AF67" s="14">
        <v>-52.0</v>
      </c>
      <c r="AG67" s="14">
        <v>-75.0</v>
      </c>
      <c r="AH67" s="14">
        <v>405.0</v>
      </c>
      <c r="AI67" s="14">
        <v>77.0</v>
      </c>
      <c r="AJ67" s="14">
        <v>238.0</v>
      </c>
      <c r="AK67" s="14">
        <v>-344.0</v>
      </c>
      <c r="AL67" s="14">
        <v>-273.0</v>
      </c>
      <c r="AM67" s="14">
        <v>-141.0</v>
      </c>
      <c r="AN67" s="15">
        <v>-46.0</v>
      </c>
      <c r="AO67" s="13">
        <v>5.3333333333332575</v>
      </c>
      <c r="AP67" s="14">
        <v>-74.0</v>
      </c>
      <c r="AQ67" s="14">
        <v>-36.0</v>
      </c>
      <c r="AR67" s="14">
        <v>406.0</v>
      </c>
      <c r="AS67" s="14">
        <v>102.0</v>
      </c>
      <c r="AT67" s="14">
        <v>115.0</v>
      </c>
      <c r="AU67" s="14">
        <v>-328.0</v>
      </c>
      <c r="AV67" s="14">
        <v>-261.0</v>
      </c>
      <c r="AW67" s="14">
        <v>-234.0</v>
      </c>
      <c r="AX67" s="15">
        <v>-49.0</v>
      </c>
      <c r="AY67" s="13">
        <v>8.666666666666742</v>
      </c>
      <c r="AZ67" s="14">
        <v>86.0</v>
      </c>
      <c r="BA67" s="14">
        <v>86.0</v>
      </c>
      <c r="BB67" s="14">
        <v>380.0</v>
      </c>
      <c r="BC67" s="14">
        <v>288.0</v>
      </c>
      <c r="BD67" s="14">
        <v>169.0</v>
      </c>
      <c r="BE67" s="14">
        <v>-154.0</v>
      </c>
      <c r="BF67" s="14">
        <v>-223.0</v>
      </c>
      <c r="BG67" s="14">
        <v>-127.0</v>
      </c>
      <c r="BH67" s="15">
        <v>27.0</v>
      </c>
      <c r="BI67" s="13">
        <v>-15.333333333333371</v>
      </c>
      <c r="BJ67" s="14">
        <v>63.0</v>
      </c>
      <c r="BK67" s="14">
        <v>50.0</v>
      </c>
      <c r="BL67" s="14">
        <v>393.0</v>
      </c>
      <c r="BM67" s="14">
        <v>208.0</v>
      </c>
      <c r="BN67" s="14">
        <v>56.0</v>
      </c>
      <c r="BO67" s="14">
        <v>-233.0</v>
      </c>
      <c r="BP67" s="15">
        <v>-92.0</v>
      </c>
      <c r="BQ67" s="13">
        <v>-4.5</v>
      </c>
      <c r="BR67" s="14">
        <v>-31.0</v>
      </c>
      <c r="BS67" s="14">
        <v>-26.0</v>
      </c>
      <c r="BT67" s="14">
        <v>64.0</v>
      </c>
      <c r="BU67" s="14">
        <v>469.0</v>
      </c>
      <c r="BV67" s="14">
        <v>185.0</v>
      </c>
      <c r="BW67" s="14">
        <v>203.0</v>
      </c>
      <c r="BX67" s="14">
        <v>-202.0</v>
      </c>
      <c r="BY67" s="14">
        <v>-71.0</v>
      </c>
      <c r="BZ67" s="14">
        <v>-62.0</v>
      </c>
      <c r="CA67" s="15">
        <v>46.0</v>
      </c>
      <c r="CB67" s="13">
        <v>-65.0</v>
      </c>
      <c r="CC67" s="14">
        <v>-66.0</v>
      </c>
      <c r="CD67" s="14">
        <v>-59.0</v>
      </c>
      <c r="CE67" s="14">
        <v>-17.0</v>
      </c>
      <c r="CF67" s="14">
        <v>359.0</v>
      </c>
      <c r="CG67" s="15">
        <v>156.0</v>
      </c>
    </row>
    <row r="68">
      <c r="A68" s="12" t="s">
        <v>56</v>
      </c>
      <c r="B68" s="13">
        <v>-102.25</v>
      </c>
      <c r="C68" s="14">
        <v>119.0</v>
      </c>
      <c r="D68" s="14">
        <v>3.0</v>
      </c>
      <c r="E68" s="14">
        <v>351.0</v>
      </c>
      <c r="F68" s="14">
        <v>29.0</v>
      </c>
      <c r="G68" s="14">
        <v>112.0</v>
      </c>
      <c r="H68" s="14">
        <v>-667.0</v>
      </c>
      <c r="I68" s="14">
        <v>-355.0</v>
      </c>
      <c r="J68" s="14">
        <v>-334.0</v>
      </c>
      <c r="K68" s="15">
        <v>-125.0</v>
      </c>
      <c r="L68" s="13">
        <v>-184.0</v>
      </c>
      <c r="M68" s="14">
        <v>-178.0</v>
      </c>
      <c r="N68" s="14">
        <v>23.0</v>
      </c>
      <c r="O68" s="14">
        <v>480.0</v>
      </c>
      <c r="P68" s="14">
        <v>-123.0</v>
      </c>
      <c r="Q68" s="14">
        <v>73.0</v>
      </c>
      <c r="R68" s="14">
        <v>-597.0</v>
      </c>
      <c r="S68" s="14">
        <v>-529.0</v>
      </c>
      <c r="T68" s="15">
        <v>-335.0</v>
      </c>
      <c r="U68" s="13">
        <v>-215.66666666666652</v>
      </c>
      <c r="V68" s="14">
        <v>-2.0</v>
      </c>
      <c r="W68" s="14">
        <v>-92.0</v>
      </c>
      <c r="X68" s="14">
        <v>16.0</v>
      </c>
      <c r="Y68" s="14">
        <v>-255.0</v>
      </c>
      <c r="Z68" s="14">
        <v>-319.0</v>
      </c>
      <c r="AA68" s="14">
        <v>-594.0</v>
      </c>
      <c r="AB68" s="14">
        <v>-783.0</v>
      </c>
      <c r="AC68" s="14">
        <v>-452.0</v>
      </c>
      <c r="AD68" s="15">
        <v>-85.0</v>
      </c>
      <c r="AE68" s="13">
        <v>-307.3333333333335</v>
      </c>
      <c r="AF68" s="14">
        <v>-165.0</v>
      </c>
      <c r="AG68" s="14">
        <v>-221.0</v>
      </c>
      <c r="AH68" s="14">
        <v>612.0</v>
      </c>
      <c r="AI68" s="14">
        <v>-307.0</v>
      </c>
      <c r="AJ68" s="14">
        <v>-105.0</v>
      </c>
      <c r="AK68" s="14">
        <v>-909.0</v>
      </c>
      <c r="AL68" s="14">
        <v>-513.0</v>
      </c>
      <c r="AM68" s="14">
        <v>-507.0</v>
      </c>
      <c r="AN68" s="15">
        <v>-389.0</v>
      </c>
      <c r="AO68" s="13">
        <v>-314.0</v>
      </c>
      <c r="AP68" s="14">
        <v>-355.0</v>
      </c>
      <c r="AQ68" s="14">
        <v>-457.0</v>
      </c>
      <c r="AR68" s="14">
        <v>521.0</v>
      </c>
      <c r="AS68" s="14">
        <v>-478.0</v>
      </c>
      <c r="AT68" s="14">
        <v>-252.0</v>
      </c>
      <c r="AU68" s="14">
        <v>-1026.0</v>
      </c>
      <c r="AV68" s="14">
        <v>-880.0</v>
      </c>
      <c r="AW68" s="14">
        <v>-451.0</v>
      </c>
      <c r="AX68" s="15">
        <v>-255.0</v>
      </c>
      <c r="AY68" s="13">
        <v>20.0</v>
      </c>
      <c r="AZ68" s="14">
        <v>-8.0</v>
      </c>
      <c r="BA68" s="14">
        <v>144.0</v>
      </c>
      <c r="BB68" s="14">
        <v>1026.0</v>
      </c>
      <c r="BC68" s="14">
        <v>370.0</v>
      </c>
      <c r="BD68" s="14">
        <v>124.0</v>
      </c>
      <c r="BE68" s="14">
        <v>-301.0</v>
      </c>
      <c r="BF68" s="14">
        <v>-277.0</v>
      </c>
      <c r="BG68" s="14">
        <v>-163.0</v>
      </c>
      <c r="BH68" s="15">
        <v>24.0</v>
      </c>
      <c r="BI68" s="13">
        <v>-98.0</v>
      </c>
      <c r="BJ68" s="14">
        <v>-55.0</v>
      </c>
      <c r="BK68" s="14">
        <v>-13.0</v>
      </c>
      <c r="BL68" s="14">
        <v>339.0</v>
      </c>
      <c r="BM68" s="14">
        <v>500.0</v>
      </c>
      <c r="BN68" s="14">
        <v>333.0</v>
      </c>
      <c r="BO68" s="14">
        <v>-749.0</v>
      </c>
      <c r="BP68" s="15">
        <v>-404.0</v>
      </c>
      <c r="BQ68" s="13">
        <v>-208.5</v>
      </c>
      <c r="BR68" s="14">
        <v>-297.0</v>
      </c>
      <c r="BS68" s="14">
        <v>-226.0</v>
      </c>
      <c r="BT68" s="14">
        <v>-211.0</v>
      </c>
      <c r="BU68" s="14">
        <v>57.0</v>
      </c>
      <c r="BV68" s="14">
        <v>59.0</v>
      </c>
      <c r="BW68" s="14">
        <v>228.0</v>
      </c>
      <c r="BX68" s="14">
        <v>-438.0</v>
      </c>
      <c r="BY68" s="14">
        <v>-168.0</v>
      </c>
      <c r="BZ68" s="14">
        <v>-141.0</v>
      </c>
      <c r="CA68" s="15">
        <v>323.0</v>
      </c>
      <c r="CB68" s="13">
        <v>-40.5</v>
      </c>
      <c r="CC68" s="14">
        <v>-245.0</v>
      </c>
      <c r="CD68" s="14">
        <v>-142.0</v>
      </c>
      <c r="CE68" s="14">
        <v>-115.0</v>
      </c>
      <c r="CF68" s="14">
        <v>324.0</v>
      </c>
      <c r="CG68" s="15">
        <v>206.0</v>
      </c>
    </row>
    <row r="69">
      <c r="A69" s="12" t="s">
        <v>16</v>
      </c>
      <c r="B69" s="13">
        <v>-109.5</v>
      </c>
      <c r="C69" s="14">
        <v>-21.0</v>
      </c>
      <c r="D69" s="14">
        <v>-95.0</v>
      </c>
      <c r="E69" s="14">
        <v>464.0</v>
      </c>
      <c r="F69" s="14">
        <v>339.0</v>
      </c>
      <c r="G69" s="14">
        <v>95.0</v>
      </c>
      <c r="H69" s="14">
        <v>-936.0</v>
      </c>
      <c r="I69" s="14">
        <v>-1053.0</v>
      </c>
      <c r="J69" s="14">
        <v>-545.0</v>
      </c>
      <c r="K69" s="15">
        <v>-296.0</v>
      </c>
      <c r="L69" s="13">
        <v>-290.0</v>
      </c>
      <c r="M69" s="14">
        <v>-185.0</v>
      </c>
      <c r="N69" s="14">
        <v>-149.0</v>
      </c>
      <c r="O69" s="14">
        <v>946.0</v>
      </c>
      <c r="P69" s="14">
        <v>714.0</v>
      </c>
      <c r="Q69" s="14">
        <v>225.0</v>
      </c>
      <c r="R69" s="14">
        <v>-1230.0</v>
      </c>
      <c r="S69" s="14">
        <v>-1114.0</v>
      </c>
      <c r="T69" s="15">
        <v>-498.0</v>
      </c>
      <c r="U69" s="13">
        <v>-143.0</v>
      </c>
      <c r="V69" s="14">
        <v>-134.0</v>
      </c>
      <c r="W69" s="14">
        <v>-72.0</v>
      </c>
      <c r="X69" s="14">
        <v>1255.0</v>
      </c>
      <c r="Y69" s="14">
        <v>561.0</v>
      </c>
      <c r="Z69" s="14">
        <v>226.0</v>
      </c>
      <c r="AA69" s="14">
        <v>-1018.0</v>
      </c>
      <c r="AB69" s="14">
        <v>-792.0</v>
      </c>
      <c r="AC69" s="14">
        <v>-654.0</v>
      </c>
      <c r="AD69" s="15">
        <v>-286.0</v>
      </c>
      <c r="AE69" s="13">
        <v>-131.66666666666663</v>
      </c>
      <c r="AF69" s="14">
        <v>-109.0</v>
      </c>
      <c r="AG69" s="14">
        <v>-77.0</v>
      </c>
      <c r="AH69" s="14">
        <v>1102.0</v>
      </c>
      <c r="AI69" s="14">
        <v>573.0</v>
      </c>
      <c r="AJ69" s="14">
        <v>334.0</v>
      </c>
      <c r="AK69" s="14">
        <v>-812.0</v>
      </c>
      <c r="AL69" s="14">
        <v>-947.0</v>
      </c>
      <c r="AM69" s="14">
        <v>-476.0</v>
      </c>
      <c r="AN69" s="15">
        <v>-248.0</v>
      </c>
      <c r="AO69" s="13">
        <v>-130.33333333333337</v>
      </c>
      <c r="AP69" s="14">
        <v>-72.0</v>
      </c>
      <c r="AQ69" s="14">
        <v>-90.0</v>
      </c>
      <c r="AR69" s="14">
        <v>1366.0</v>
      </c>
      <c r="AS69" s="14">
        <v>562.0</v>
      </c>
      <c r="AT69" s="14">
        <v>273.0</v>
      </c>
      <c r="AU69" s="14">
        <v>-810.0</v>
      </c>
      <c r="AV69" s="14">
        <v>-955.0</v>
      </c>
      <c r="AW69" s="14">
        <v>-593.0</v>
      </c>
      <c r="AX69" s="15">
        <v>-270.0</v>
      </c>
      <c r="AY69" s="13">
        <v>-115.66666666666663</v>
      </c>
      <c r="AZ69" s="14">
        <v>-69.0</v>
      </c>
      <c r="BA69" s="14">
        <v>-76.0</v>
      </c>
      <c r="BB69" s="14">
        <v>1470.0</v>
      </c>
      <c r="BC69" s="14">
        <v>544.0</v>
      </c>
      <c r="BD69" s="14">
        <v>199.0</v>
      </c>
      <c r="BE69" s="14">
        <v>-827.0</v>
      </c>
      <c r="BF69" s="14">
        <v>-814.0</v>
      </c>
      <c r="BG69" s="14">
        <v>-288.0</v>
      </c>
      <c r="BH69" s="15">
        <v>-175.0</v>
      </c>
      <c r="BI69" s="13">
        <v>-135.66666666666663</v>
      </c>
      <c r="BJ69" s="14">
        <v>-10.0</v>
      </c>
      <c r="BK69" s="14">
        <v>-54.0</v>
      </c>
      <c r="BL69" s="14">
        <v>1555.0</v>
      </c>
      <c r="BM69" s="14">
        <v>253.0</v>
      </c>
      <c r="BN69" s="14">
        <v>5.0</v>
      </c>
      <c r="BO69" s="14">
        <v>-680.0</v>
      </c>
      <c r="BP69" s="15">
        <v>-668.0</v>
      </c>
      <c r="BQ69" s="13">
        <v>-168.5</v>
      </c>
      <c r="BR69" s="14">
        <v>-239.0</v>
      </c>
      <c r="BS69" s="14">
        <v>-138.0</v>
      </c>
      <c r="BT69" s="14">
        <v>-172.0</v>
      </c>
      <c r="BU69" s="14">
        <v>1217.0</v>
      </c>
      <c r="BV69" s="14">
        <v>178.0</v>
      </c>
      <c r="BW69" s="14">
        <v>20.0</v>
      </c>
      <c r="BX69" s="14">
        <v>-697.0</v>
      </c>
      <c r="BY69" s="14">
        <v>-686.0</v>
      </c>
      <c r="BZ69" s="14">
        <v>-270.0</v>
      </c>
      <c r="CA69" s="15">
        <v>-220.0</v>
      </c>
      <c r="CB69" s="13">
        <v>-133.0</v>
      </c>
      <c r="CC69" s="14">
        <v>-226.0</v>
      </c>
      <c r="CD69" s="14">
        <v>-240.0</v>
      </c>
      <c r="CE69" s="14">
        <v>-200.0</v>
      </c>
      <c r="CF69" s="14">
        <v>860.0</v>
      </c>
      <c r="CG69" s="15">
        <v>254.0</v>
      </c>
    </row>
    <row r="70">
      <c r="A70" s="12" t="s">
        <v>26</v>
      </c>
      <c r="B70" s="13">
        <v>-1.25</v>
      </c>
      <c r="C70" s="14">
        <v>67.0</v>
      </c>
      <c r="D70" s="14">
        <v>-39.0</v>
      </c>
      <c r="E70" s="14">
        <v>362.0</v>
      </c>
      <c r="F70" s="14">
        <v>296.0</v>
      </c>
      <c r="G70" s="14">
        <v>99.0</v>
      </c>
      <c r="H70" s="14">
        <v>-115.0</v>
      </c>
      <c r="I70" s="14">
        <v>-29.0</v>
      </c>
      <c r="J70" s="14">
        <v>-92.0</v>
      </c>
      <c r="K70" s="15">
        <v>27.0</v>
      </c>
      <c r="L70" s="13">
        <v>31.0</v>
      </c>
      <c r="M70" s="14">
        <v>-132.0</v>
      </c>
      <c r="N70" s="14">
        <v>-9.0</v>
      </c>
      <c r="O70" s="14">
        <v>648.0</v>
      </c>
      <c r="P70" s="14">
        <v>406.0</v>
      </c>
      <c r="Q70" s="14">
        <v>142.0</v>
      </c>
      <c r="R70" s="14">
        <v>-554.0</v>
      </c>
      <c r="S70" s="14">
        <v>-255.0</v>
      </c>
      <c r="T70" s="15">
        <v>-40.0</v>
      </c>
      <c r="U70" s="13">
        <v>1.6666666666667425</v>
      </c>
      <c r="V70" s="14">
        <v>-68.0</v>
      </c>
      <c r="W70" s="14">
        <v>-91.0</v>
      </c>
      <c r="X70" s="14">
        <v>598.0</v>
      </c>
      <c r="Y70" s="14">
        <v>176.0</v>
      </c>
      <c r="Z70" s="14">
        <v>295.0</v>
      </c>
      <c r="AA70" s="14">
        <v>-345.0</v>
      </c>
      <c r="AB70" s="14">
        <v>-188.0</v>
      </c>
      <c r="AC70" s="14">
        <v>-101.0</v>
      </c>
      <c r="AD70" s="15">
        <v>-91.0</v>
      </c>
      <c r="AE70" s="13">
        <v>-14.0</v>
      </c>
      <c r="AF70" s="14">
        <v>-43.0</v>
      </c>
      <c r="AG70" s="14">
        <v>-64.0</v>
      </c>
      <c r="AH70" s="14">
        <v>717.0</v>
      </c>
      <c r="AI70" s="14">
        <v>96.0</v>
      </c>
      <c r="AJ70" s="14">
        <v>207.0</v>
      </c>
      <c r="AK70" s="14">
        <v>-566.0</v>
      </c>
      <c r="AL70" s="14">
        <v>-189.0</v>
      </c>
      <c r="AM70" s="14">
        <v>-121.0</v>
      </c>
      <c r="AN70" s="15">
        <v>-62.0</v>
      </c>
      <c r="AO70" s="13">
        <v>-119.33333333333326</v>
      </c>
      <c r="AP70" s="14">
        <v>-71.0</v>
      </c>
      <c r="AQ70" s="14">
        <v>-113.0</v>
      </c>
      <c r="AR70" s="14">
        <v>825.0</v>
      </c>
      <c r="AS70" s="14">
        <v>-70.0</v>
      </c>
      <c r="AT70" s="14">
        <v>178.0</v>
      </c>
      <c r="AU70" s="14">
        <v>-711.0</v>
      </c>
      <c r="AV70" s="14">
        <v>-419.0</v>
      </c>
      <c r="AW70" s="14">
        <v>-47.0</v>
      </c>
      <c r="AX70" s="15">
        <v>-110.0</v>
      </c>
      <c r="AY70" s="13">
        <v>-68.0</v>
      </c>
      <c r="AZ70" s="14">
        <v>70.0</v>
      </c>
      <c r="BA70" s="14">
        <v>-179.0</v>
      </c>
      <c r="BB70" s="14">
        <v>655.0</v>
      </c>
      <c r="BC70" s="14">
        <v>-27.0</v>
      </c>
      <c r="BD70" s="14">
        <v>111.0</v>
      </c>
      <c r="BE70" s="14">
        <v>-596.0</v>
      </c>
      <c r="BF70" s="14">
        <v>-415.0</v>
      </c>
      <c r="BG70" s="14">
        <v>-169.0</v>
      </c>
      <c r="BH70" s="15">
        <v>-24.0</v>
      </c>
      <c r="BI70" s="13">
        <v>-47.66666666666674</v>
      </c>
      <c r="BJ70" s="14">
        <v>25.0</v>
      </c>
      <c r="BK70" s="14">
        <v>-122.0</v>
      </c>
      <c r="BL70" s="14">
        <v>678.0</v>
      </c>
      <c r="BM70" s="14">
        <v>291.0</v>
      </c>
      <c r="BN70" s="14">
        <v>159.0</v>
      </c>
      <c r="BO70" s="14">
        <v>-488.0</v>
      </c>
      <c r="BP70" s="15">
        <v>-393.0</v>
      </c>
      <c r="BQ70" s="13">
        <v>-62.0</v>
      </c>
      <c r="BR70" s="14">
        <v>-106.0</v>
      </c>
      <c r="BS70" s="14">
        <v>-49.0</v>
      </c>
      <c r="BT70" s="14">
        <v>-116.0</v>
      </c>
      <c r="BU70" s="14">
        <v>551.0</v>
      </c>
      <c r="BV70" s="14">
        <v>127.0</v>
      </c>
      <c r="BW70" s="14">
        <v>247.0</v>
      </c>
      <c r="BX70" s="14">
        <v>-566.0</v>
      </c>
      <c r="BY70" s="14">
        <v>-254.0</v>
      </c>
      <c r="BZ70" s="14">
        <v>-15.0</v>
      </c>
      <c r="CA70" s="15">
        <v>-91.0</v>
      </c>
      <c r="CB70" s="13">
        <v>-138.5</v>
      </c>
      <c r="CC70" s="14">
        <v>-300.0</v>
      </c>
      <c r="CD70" s="14">
        <v>-104.0</v>
      </c>
      <c r="CE70" s="14">
        <v>-179.0</v>
      </c>
      <c r="CF70" s="14">
        <v>446.0</v>
      </c>
      <c r="CG70" s="15">
        <v>262.0</v>
      </c>
    </row>
    <row r="71">
      <c r="A71" s="12" t="s">
        <v>78</v>
      </c>
      <c r="B71" s="13">
        <v>-129.5</v>
      </c>
      <c r="C71" s="14">
        <v>-260.0</v>
      </c>
      <c r="D71" s="14">
        <v>-234.0</v>
      </c>
      <c r="E71" s="14">
        <v>217.0</v>
      </c>
      <c r="F71" s="14">
        <v>-58.0</v>
      </c>
      <c r="G71" s="14">
        <v>-481.0</v>
      </c>
      <c r="H71" s="14">
        <v>-462.0</v>
      </c>
      <c r="I71" s="14">
        <v>-742.0</v>
      </c>
      <c r="J71" s="14">
        <v>-263.0</v>
      </c>
      <c r="K71" s="15">
        <v>-468.0</v>
      </c>
      <c r="L71" s="13">
        <v>-129.33333333333303</v>
      </c>
      <c r="M71" s="14">
        <v>-165.0</v>
      </c>
      <c r="N71" s="14">
        <v>-355.0</v>
      </c>
      <c r="O71" s="14">
        <v>130.0</v>
      </c>
      <c r="P71" s="14">
        <v>-321.0</v>
      </c>
      <c r="Q71" s="14">
        <v>-592.0</v>
      </c>
      <c r="R71" s="14">
        <v>-743.0</v>
      </c>
      <c r="S71" s="14">
        <v>-859.0</v>
      </c>
      <c r="T71" s="15">
        <v>-535.0</v>
      </c>
      <c r="U71" s="13">
        <v>-478.0</v>
      </c>
      <c r="V71" s="14">
        <v>-673.0</v>
      </c>
      <c r="W71" s="14">
        <v>-699.0</v>
      </c>
      <c r="X71" s="14">
        <v>471.0</v>
      </c>
      <c r="Y71" s="14">
        <v>-388.0</v>
      </c>
      <c r="Z71" s="14">
        <v>-394.0</v>
      </c>
      <c r="AA71" s="14">
        <v>-1140.0</v>
      </c>
      <c r="AB71" s="14">
        <v>-877.0</v>
      </c>
      <c r="AC71" s="14">
        <v>-619.0</v>
      </c>
      <c r="AD71" s="15">
        <v>-719.0</v>
      </c>
      <c r="AE71" s="13">
        <v>-541.0</v>
      </c>
      <c r="AF71" s="14">
        <v>-711.0</v>
      </c>
      <c r="AG71" s="14">
        <v>-420.0</v>
      </c>
      <c r="AH71" s="14">
        <v>62.0</v>
      </c>
      <c r="AI71" s="14">
        <v>-532.0</v>
      </c>
      <c r="AJ71" s="14">
        <v>-608.0</v>
      </c>
      <c r="AK71" s="14">
        <v>-1246.0</v>
      </c>
      <c r="AL71" s="14">
        <v>-1110.0</v>
      </c>
      <c r="AM71" s="14">
        <v>-893.0</v>
      </c>
      <c r="AN71" s="15">
        <v>-978.0</v>
      </c>
      <c r="AO71" s="13">
        <v>-634.6666666666661</v>
      </c>
      <c r="AP71" s="14">
        <v>-409.0</v>
      </c>
      <c r="AQ71" s="14">
        <v>-453.0</v>
      </c>
      <c r="AR71" s="14">
        <v>282.0</v>
      </c>
      <c r="AS71" s="14">
        <v>-86.0</v>
      </c>
      <c r="AT71" s="14">
        <v>-430.0</v>
      </c>
      <c r="AU71" s="14">
        <v>-942.0</v>
      </c>
      <c r="AV71" s="14">
        <v>-891.0</v>
      </c>
      <c r="AW71" s="14">
        <v>-681.0</v>
      </c>
      <c r="AX71" s="15">
        <v>-1897.0</v>
      </c>
      <c r="AY71" s="13">
        <v>-271.33333333333303</v>
      </c>
      <c r="AZ71" s="14">
        <v>69.0</v>
      </c>
      <c r="BA71" s="14">
        <v>-451.0</v>
      </c>
      <c r="BB71" s="14">
        <v>632.0</v>
      </c>
      <c r="BC71" s="14">
        <v>520.0</v>
      </c>
      <c r="BD71" s="14">
        <v>225.0</v>
      </c>
      <c r="BE71" s="14">
        <v>-1417.0</v>
      </c>
      <c r="BF71" s="14">
        <v>-671.0</v>
      </c>
      <c r="BG71" s="14">
        <v>-520.0</v>
      </c>
      <c r="BH71" s="15">
        <v>-1751.0</v>
      </c>
      <c r="BI71" s="13">
        <v>-189.0</v>
      </c>
      <c r="BJ71" s="14">
        <v>149.0</v>
      </c>
      <c r="BK71" s="14">
        <v>-449.0</v>
      </c>
      <c r="BL71" s="14">
        <v>586.0</v>
      </c>
      <c r="BM71" s="14">
        <v>399.0</v>
      </c>
      <c r="BN71" s="14">
        <v>115.0</v>
      </c>
      <c r="BO71" s="14">
        <v>-850.0</v>
      </c>
      <c r="BP71" s="15">
        <v>-903.0</v>
      </c>
      <c r="BQ71" s="13">
        <v>-333.0</v>
      </c>
      <c r="BR71" s="14">
        <v>-544.0</v>
      </c>
      <c r="BS71" s="14">
        <v>-477.0</v>
      </c>
      <c r="BT71" s="14">
        <v>-934.0</v>
      </c>
      <c r="BU71" s="14">
        <v>-637.0</v>
      </c>
      <c r="BV71" s="14">
        <v>376.0</v>
      </c>
      <c r="BW71" s="14">
        <v>-37.0</v>
      </c>
      <c r="BX71" s="14">
        <v>-400.0</v>
      </c>
      <c r="BY71" s="14">
        <v>-313.0</v>
      </c>
      <c r="BZ71" s="14">
        <v>144.0</v>
      </c>
      <c r="CA71" s="15">
        <v>124.0</v>
      </c>
      <c r="CB71" s="13">
        <v>-1021.0</v>
      </c>
      <c r="CC71" s="14">
        <v>-1001.0</v>
      </c>
      <c r="CD71" s="14">
        <v>-1021.0</v>
      </c>
      <c r="CE71" s="14">
        <v>-784.0</v>
      </c>
      <c r="CF71" s="14">
        <v>-575.0</v>
      </c>
      <c r="CG71" s="15">
        <v>205.0</v>
      </c>
    </row>
    <row r="72">
      <c r="A72" s="12" t="s">
        <v>35</v>
      </c>
      <c r="B72" s="13">
        <v>-368.75</v>
      </c>
      <c r="C72" s="14">
        <v>-539.0</v>
      </c>
      <c r="D72" s="14">
        <v>-417.0</v>
      </c>
      <c r="E72" s="14">
        <v>-109.0</v>
      </c>
      <c r="F72" s="14">
        <v>-416.0</v>
      </c>
      <c r="G72" s="14">
        <v>-708.0</v>
      </c>
      <c r="H72" s="14">
        <v>-969.0</v>
      </c>
      <c r="I72" s="14">
        <v>-733.0</v>
      </c>
      <c r="J72" s="14">
        <v>-695.0</v>
      </c>
      <c r="K72" s="15">
        <v>-681.0</v>
      </c>
      <c r="L72" s="13">
        <v>-445.0</v>
      </c>
      <c r="M72" s="14">
        <v>-494.0</v>
      </c>
      <c r="N72" s="14">
        <v>-613.0</v>
      </c>
      <c r="O72" s="14">
        <v>141.0</v>
      </c>
      <c r="P72" s="14">
        <v>-311.0</v>
      </c>
      <c r="Q72" s="14">
        <v>-780.0</v>
      </c>
      <c r="R72" s="14">
        <v>-1274.0</v>
      </c>
      <c r="S72" s="14">
        <v>-1260.0</v>
      </c>
      <c r="T72" s="15">
        <v>-822.0</v>
      </c>
      <c r="U72" s="13">
        <v>-475.0</v>
      </c>
      <c r="V72" s="14">
        <v>-576.0</v>
      </c>
      <c r="W72" s="14">
        <v>-390.0</v>
      </c>
      <c r="X72" s="14">
        <v>150.0</v>
      </c>
      <c r="Y72" s="14">
        <v>-256.0</v>
      </c>
      <c r="Z72" s="14">
        <v>-529.0</v>
      </c>
      <c r="AA72" s="14">
        <v>-834.0</v>
      </c>
      <c r="AB72" s="14">
        <v>-1024.0</v>
      </c>
      <c r="AC72" s="14">
        <v>-854.0</v>
      </c>
      <c r="AD72" s="15">
        <v>-716.0</v>
      </c>
      <c r="AE72" s="13">
        <v>-529.3333333333333</v>
      </c>
      <c r="AF72" s="14">
        <v>-610.0</v>
      </c>
      <c r="AG72" s="14">
        <v>-650.0</v>
      </c>
      <c r="AH72" s="14">
        <v>84.0</v>
      </c>
      <c r="AI72" s="14">
        <v>-421.0</v>
      </c>
      <c r="AJ72" s="14">
        <v>-526.0</v>
      </c>
      <c r="AK72" s="14">
        <v>-1564.0</v>
      </c>
      <c r="AL72" s="14">
        <v>-1109.0</v>
      </c>
      <c r="AM72" s="14">
        <v>-841.0</v>
      </c>
      <c r="AN72" s="15">
        <v>-749.0</v>
      </c>
      <c r="AO72" s="13">
        <v>-518.3333333333333</v>
      </c>
      <c r="AP72" s="14">
        <v>-570.0</v>
      </c>
      <c r="AQ72" s="14">
        <v>-521.0</v>
      </c>
      <c r="AR72" s="14">
        <v>121.0</v>
      </c>
      <c r="AS72" s="14">
        <v>-366.0</v>
      </c>
      <c r="AT72" s="14">
        <v>-607.0</v>
      </c>
      <c r="AU72" s="14">
        <v>-1192.0</v>
      </c>
      <c r="AV72" s="14">
        <v>-1040.0</v>
      </c>
      <c r="AW72" s="14">
        <v>-956.0</v>
      </c>
      <c r="AX72" s="15">
        <v>-735.0</v>
      </c>
      <c r="AY72" s="13">
        <v>-362.0</v>
      </c>
      <c r="AZ72" s="14">
        <v>-526.0</v>
      </c>
      <c r="BA72" s="14">
        <v>-448.0</v>
      </c>
      <c r="BB72" s="14">
        <v>346.0</v>
      </c>
      <c r="BC72" s="14">
        <v>-438.0</v>
      </c>
      <c r="BD72" s="14">
        <v>-475.0</v>
      </c>
      <c r="BE72" s="14">
        <v>-940.0</v>
      </c>
      <c r="BF72" s="14">
        <v>-788.0</v>
      </c>
      <c r="BG72" s="14">
        <v>-599.0</v>
      </c>
      <c r="BH72" s="15">
        <v>-565.0</v>
      </c>
      <c r="BI72" s="13">
        <v>-448.33333333333326</v>
      </c>
      <c r="BJ72" s="14">
        <v>50.0</v>
      </c>
      <c r="BK72" s="14">
        <v>-14.0</v>
      </c>
      <c r="BL72" s="14">
        <v>520.0</v>
      </c>
      <c r="BM72" s="14">
        <v>-135.0</v>
      </c>
      <c r="BN72" s="14">
        <v>-478.0</v>
      </c>
      <c r="BO72" s="14">
        <v>-987.0</v>
      </c>
      <c r="BP72" s="15">
        <v>-787.0</v>
      </c>
      <c r="BQ72" s="13">
        <v>-330.0</v>
      </c>
      <c r="BR72" s="14">
        <v>-620.0</v>
      </c>
      <c r="BS72" s="14">
        <v>-720.0</v>
      </c>
      <c r="BT72" s="14">
        <v>-454.0</v>
      </c>
      <c r="BU72" s="14">
        <v>276.0</v>
      </c>
      <c r="BV72" s="14">
        <v>-218.0</v>
      </c>
      <c r="BW72" s="14">
        <v>-451.0</v>
      </c>
      <c r="BX72" s="14">
        <v>-948.0</v>
      </c>
      <c r="BY72" s="14">
        <v>-569.0</v>
      </c>
      <c r="BZ72" s="14">
        <v>-548.0</v>
      </c>
      <c r="CA72" s="15">
        <v>-505.0</v>
      </c>
      <c r="CB72" s="13">
        <v>-343.5</v>
      </c>
      <c r="CC72" s="14">
        <v>-665.0</v>
      </c>
      <c r="CD72" s="14">
        <v>-398.0</v>
      </c>
      <c r="CE72" s="14">
        <v>-464.0</v>
      </c>
      <c r="CF72" s="14">
        <v>131.0</v>
      </c>
      <c r="CG72" s="15">
        <v>-47.0</v>
      </c>
    </row>
    <row r="73">
      <c r="A73" s="12" t="s">
        <v>88</v>
      </c>
      <c r="B73" s="13">
        <v>-78.0</v>
      </c>
      <c r="C73" s="14">
        <v>174.0</v>
      </c>
      <c r="D73" s="14">
        <v>285.0</v>
      </c>
      <c r="E73" s="14">
        <v>327.0</v>
      </c>
      <c r="F73" s="14">
        <v>-569.0</v>
      </c>
      <c r="G73" s="14">
        <v>-605.0</v>
      </c>
      <c r="H73" s="14">
        <v>831.0</v>
      </c>
      <c r="I73" s="14">
        <v>7.0</v>
      </c>
      <c r="J73" s="14">
        <v>680.0</v>
      </c>
      <c r="K73" s="15">
        <v>117.0</v>
      </c>
      <c r="L73" s="13">
        <v>-244.0</v>
      </c>
      <c r="M73" s="14">
        <v>335.0</v>
      </c>
      <c r="N73" s="14">
        <v>83.0</v>
      </c>
      <c r="O73" s="14">
        <v>-443.0</v>
      </c>
      <c r="P73" s="14">
        <v>-126.0</v>
      </c>
      <c r="Q73" s="14">
        <v>314.0</v>
      </c>
      <c r="R73" s="14">
        <v>824.0</v>
      </c>
      <c r="S73" s="14">
        <v>1365.0</v>
      </c>
      <c r="T73" s="15">
        <v>851.0</v>
      </c>
      <c r="U73" s="13">
        <v>585.9999999999991</v>
      </c>
      <c r="V73" s="14">
        <v>169.0</v>
      </c>
      <c r="W73" s="14">
        <v>289.0</v>
      </c>
      <c r="X73" s="14">
        <v>-894.0</v>
      </c>
      <c r="Y73" s="14">
        <v>100.0</v>
      </c>
      <c r="Z73" s="14">
        <v>-338.0</v>
      </c>
      <c r="AA73" s="14">
        <v>1169.0</v>
      </c>
      <c r="AB73" s="14">
        <v>992.0</v>
      </c>
      <c r="AC73" s="14">
        <v>1026.0</v>
      </c>
      <c r="AD73" s="15">
        <v>557.0</v>
      </c>
      <c r="AE73" s="13">
        <v>174.0</v>
      </c>
      <c r="AF73" s="14">
        <v>96.0</v>
      </c>
      <c r="AG73" s="14">
        <v>-316.0</v>
      </c>
      <c r="AH73" s="14">
        <v>-1802.0</v>
      </c>
      <c r="AI73" s="14">
        <v>-466.0</v>
      </c>
      <c r="AJ73" s="14">
        <v>-209.0</v>
      </c>
      <c r="AK73" s="14">
        <v>1467.0</v>
      </c>
      <c r="AL73" s="14">
        <v>713.0</v>
      </c>
      <c r="AM73" s="14">
        <v>672.0</v>
      </c>
      <c r="AN73" s="15">
        <v>252.0</v>
      </c>
      <c r="AO73" s="13">
        <v>518.666666666667</v>
      </c>
      <c r="AP73" s="14">
        <v>-92.0</v>
      </c>
      <c r="AQ73" s="14">
        <v>-228.0</v>
      </c>
      <c r="AR73" s="14">
        <v>-3169.0</v>
      </c>
      <c r="AS73" s="14">
        <v>-990.0</v>
      </c>
      <c r="AT73" s="14">
        <v>-87.0</v>
      </c>
      <c r="AU73" s="14">
        <v>1030.0</v>
      </c>
      <c r="AV73" s="14">
        <v>421.0</v>
      </c>
      <c r="AW73" s="14">
        <v>153.0</v>
      </c>
      <c r="AX73" s="15">
        <v>1128.0</v>
      </c>
      <c r="AY73" s="13">
        <v>71.33333333333303</v>
      </c>
      <c r="AZ73" s="14">
        <v>-48.0</v>
      </c>
      <c r="BA73" s="14">
        <v>26.0</v>
      </c>
      <c r="BB73" s="14">
        <v>-2662.0</v>
      </c>
      <c r="BC73" s="14">
        <v>-250.0</v>
      </c>
      <c r="BD73" s="14">
        <v>-1409.0</v>
      </c>
      <c r="BE73" s="14">
        <v>410.0</v>
      </c>
      <c r="BF73" s="14">
        <v>1254.0</v>
      </c>
      <c r="BG73" s="14">
        <v>200.0</v>
      </c>
      <c r="BH73" s="15">
        <v>-527.0</v>
      </c>
      <c r="BI73" s="13">
        <v>247.66666666666697</v>
      </c>
      <c r="BJ73" s="14">
        <v>-428.0</v>
      </c>
      <c r="BK73" s="14">
        <v>-147.0</v>
      </c>
      <c r="BL73" s="14">
        <v>-1971.0</v>
      </c>
      <c r="BM73" s="14">
        <v>113.0</v>
      </c>
      <c r="BN73" s="14">
        <v>477.0</v>
      </c>
      <c r="BO73" s="14">
        <v>1803.0</v>
      </c>
      <c r="BP73" s="15">
        <v>1350.0</v>
      </c>
      <c r="BQ73" s="13">
        <v>569.5</v>
      </c>
      <c r="BR73" s="14">
        <v>775.0</v>
      </c>
      <c r="BS73" s="14">
        <v>503.0</v>
      </c>
      <c r="BT73" s="14">
        <v>-140.0</v>
      </c>
      <c r="BU73" s="14">
        <v>-1022.0</v>
      </c>
      <c r="BV73" s="14">
        <v>708.0</v>
      </c>
      <c r="BW73" s="14">
        <v>1140.0</v>
      </c>
      <c r="BX73" s="14">
        <v>2659.0</v>
      </c>
      <c r="BY73" s="14">
        <v>2658.0</v>
      </c>
      <c r="BZ73" s="14">
        <v>1536.0</v>
      </c>
      <c r="CA73" s="15">
        <v>2151.0</v>
      </c>
      <c r="CB73" s="13">
        <v>-431.5</v>
      </c>
      <c r="CC73" s="14">
        <v>-39.0</v>
      </c>
      <c r="CD73" s="14">
        <v>-4.0</v>
      </c>
      <c r="CE73" s="14">
        <v>-255.0</v>
      </c>
      <c r="CF73" s="14">
        <v>-2694.0</v>
      </c>
      <c r="CG73" s="15">
        <v>95.0</v>
      </c>
    </row>
    <row r="74">
      <c r="A74" s="12" t="s">
        <v>72</v>
      </c>
      <c r="B74" s="13">
        <v>-257.75</v>
      </c>
      <c r="C74" s="14">
        <v>-593.0</v>
      </c>
      <c r="D74" s="14">
        <v>-647.0</v>
      </c>
      <c r="E74" s="14">
        <v>-609.0</v>
      </c>
      <c r="F74" s="14">
        <v>-465.0</v>
      </c>
      <c r="G74" s="14">
        <v>-453.0</v>
      </c>
      <c r="H74" s="14">
        <v>-1133.0</v>
      </c>
      <c r="I74" s="14">
        <v>-824.0</v>
      </c>
      <c r="J74" s="14">
        <v>-524.0</v>
      </c>
      <c r="K74" s="15">
        <v>-885.0</v>
      </c>
      <c r="L74" s="13">
        <v>-464.0</v>
      </c>
      <c r="M74" s="14">
        <v>-475.0</v>
      </c>
      <c r="N74" s="14">
        <v>-609.0</v>
      </c>
      <c r="O74" s="14">
        <v>-507.0</v>
      </c>
      <c r="P74" s="14">
        <v>-317.0</v>
      </c>
      <c r="Q74" s="14">
        <v>-170.0</v>
      </c>
      <c r="R74" s="14">
        <v>-674.0</v>
      </c>
      <c r="S74" s="14">
        <v>-687.0</v>
      </c>
      <c r="T74" s="15">
        <v>-748.0</v>
      </c>
      <c r="U74" s="13">
        <v>-388.66666666666697</v>
      </c>
      <c r="V74" s="14">
        <v>-454.0</v>
      </c>
      <c r="W74" s="14">
        <v>-532.0</v>
      </c>
      <c r="X74" s="14">
        <v>-333.0</v>
      </c>
      <c r="Y74" s="14">
        <v>-540.0</v>
      </c>
      <c r="Z74" s="14">
        <v>-420.0</v>
      </c>
      <c r="AA74" s="14">
        <v>-1297.0</v>
      </c>
      <c r="AB74" s="14">
        <v>-905.0</v>
      </c>
      <c r="AC74" s="14">
        <v>-762.0</v>
      </c>
      <c r="AD74" s="15">
        <v>-737.0</v>
      </c>
      <c r="AE74" s="13">
        <v>-408.0</v>
      </c>
      <c r="AF74" s="14">
        <v>-373.0</v>
      </c>
      <c r="AG74" s="14">
        <v>-444.0</v>
      </c>
      <c r="AH74" s="14">
        <v>-100.0</v>
      </c>
      <c r="AI74" s="14">
        <v>-347.0</v>
      </c>
      <c r="AJ74" s="14">
        <v>-41.0</v>
      </c>
      <c r="AK74" s="14">
        <v>-969.0</v>
      </c>
      <c r="AL74" s="14">
        <v>-997.0</v>
      </c>
      <c r="AM74" s="14">
        <v>-741.0</v>
      </c>
      <c r="AN74" s="15">
        <v>-691.0</v>
      </c>
      <c r="AO74" s="13">
        <v>-249.0</v>
      </c>
      <c r="AP74" s="14">
        <v>-285.0</v>
      </c>
      <c r="AQ74" s="14">
        <v>-542.0</v>
      </c>
      <c r="AR74" s="14">
        <v>-47.0</v>
      </c>
      <c r="AS74" s="14">
        <v>-254.0</v>
      </c>
      <c r="AT74" s="14">
        <v>-482.0</v>
      </c>
      <c r="AU74" s="14">
        <v>-989.0</v>
      </c>
      <c r="AV74" s="14">
        <v>-1048.0</v>
      </c>
      <c r="AW74" s="14">
        <v>-926.0</v>
      </c>
      <c r="AX74" s="15">
        <v>-590.0</v>
      </c>
      <c r="AY74" s="13">
        <v>-125.66666666666697</v>
      </c>
      <c r="AZ74" s="14">
        <v>-467.0</v>
      </c>
      <c r="BA74" s="14">
        <v>191.0</v>
      </c>
      <c r="BB74" s="14">
        <v>139.0</v>
      </c>
      <c r="BC74" s="14">
        <v>-309.0</v>
      </c>
      <c r="BD74" s="14">
        <v>-254.0</v>
      </c>
      <c r="BE74" s="14">
        <v>-607.0</v>
      </c>
      <c r="BF74" s="14">
        <v>-511.0</v>
      </c>
      <c r="BG74" s="14">
        <v>-288.0</v>
      </c>
      <c r="BH74" s="15">
        <v>-815.0</v>
      </c>
      <c r="BI74" s="13">
        <v>-818.333333333333</v>
      </c>
      <c r="BJ74" s="14">
        <v>-432.0</v>
      </c>
      <c r="BK74" s="14">
        <v>68.0</v>
      </c>
      <c r="BL74" s="14">
        <v>2109.0</v>
      </c>
      <c r="BM74" s="14">
        <v>-943.0</v>
      </c>
      <c r="BN74" s="14">
        <v>-835.0</v>
      </c>
      <c r="BO74" s="14">
        <v>-1477.0</v>
      </c>
      <c r="BP74" s="15">
        <v>-1168.0</v>
      </c>
      <c r="BQ74" s="13">
        <v>-176.0</v>
      </c>
      <c r="BR74" s="14">
        <v>-295.0</v>
      </c>
      <c r="BS74" s="14">
        <v>-320.0</v>
      </c>
      <c r="BT74" s="14">
        <v>-494.0</v>
      </c>
      <c r="BU74" s="14">
        <v>-29.0</v>
      </c>
      <c r="BV74" s="14">
        <v>63.0</v>
      </c>
      <c r="BW74" s="14">
        <v>109.0</v>
      </c>
      <c r="BX74" s="14">
        <v>-192.0</v>
      </c>
      <c r="BY74" s="14">
        <v>-430.0</v>
      </c>
      <c r="BZ74" s="14">
        <v>-130.0</v>
      </c>
      <c r="CA74" s="15">
        <v>60.0</v>
      </c>
      <c r="CB74" s="13">
        <v>-1064.5</v>
      </c>
      <c r="CC74" s="14">
        <v>-932.0</v>
      </c>
      <c r="CD74" s="14">
        <v>-1079.0</v>
      </c>
      <c r="CE74" s="14">
        <v>-778.0</v>
      </c>
      <c r="CF74" s="14">
        <v>-716.0</v>
      </c>
      <c r="CG74" s="15">
        <v>-294.0</v>
      </c>
    </row>
    <row r="75">
      <c r="A75" s="12" t="s">
        <v>74</v>
      </c>
      <c r="B75" s="13">
        <v>-294.25</v>
      </c>
      <c r="C75" s="14">
        <v>-225.0</v>
      </c>
      <c r="D75" s="14">
        <v>-128.0</v>
      </c>
      <c r="E75" s="14">
        <v>216.0</v>
      </c>
      <c r="F75" s="14">
        <v>-92.0</v>
      </c>
      <c r="G75" s="14">
        <v>-70.0</v>
      </c>
      <c r="H75" s="14">
        <v>-1524.0</v>
      </c>
      <c r="I75" s="14">
        <v>-1137.0</v>
      </c>
      <c r="J75" s="14">
        <v>-601.0</v>
      </c>
      <c r="K75" s="15">
        <v>-576.0</v>
      </c>
      <c r="L75" s="13">
        <v>-352.0</v>
      </c>
      <c r="M75" s="14">
        <v>-230.0</v>
      </c>
      <c r="N75" s="14">
        <v>-106.0</v>
      </c>
      <c r="O75" s="14">
        <v>1042.0</v>
      </c>
      <c r="P75" s="14">
        <v>831.0</v>
      </c>
      <c r="Q75" s="14">
        <v>298.0</v>
      </c>
      <c r="R75" s="14">
        <v>-1715.0</v>
      </c>
      <c r="S75" s="14">
        <v>-603.0</v>
      </c>
      <c r="T75" s="15">
        <v>-408.0</v>
      </c>
      <c r="U75" s="13">
        <v>-122.33333333333303</v>
      </c>
      <c r="V75" s="14">
        <v>-193.0</v>
      </c>
      <c r="W75" s="14">
        <v>-157.0</v>
      </c>
      <c r="X75" s="14">
        <v>1009.0</v>
      </c>
      <c r="Y75" s="14">
        <v>198.0</v>
      </c>
      <c r="Z75" s="14">
        <v>64.0</v>
      </c>
      <c r="AA75" s="14">
        <v>-1277.0</v>
      </c>
      <c r="AB75" s="14">
        <v>-651.0</v>
      </c>
      <c r="AC75" s="14">
        <v>-736.0</v>
      </c>
      <c r="AD75" s="15">
        <v>-505.0</v>
      </c>
      <c r="AE75" s="13">
        <v>-138.33333333333394</v>
      </c>
      <c r="AF75" s="14">
        <v>-199.0</v>
      </c>
      <c r="AG75" s="14">
        <v>-243.0</v>
      </c>
      <c r="AH75" s="14">
        <v>827.0</v>
      </c>
      <c r="AI75" s="14">
        <v>-397.0</v>
      </c>
      <c r="AJ75" s="14">
        <v>139.0</v>
      </c>
      <c r="AK75" s="14">
        <v>-1428.0</v>
      </c>
      <c r="AL75" s="14">
        <v>-869.0</v>
      </c>
      <c r="AM75" s="14">
        <v>-885.0</v>
      </c>
      <c r="AN75" s="15">
        <v>-660.0</v>
      </c>
      <c r="AO75" s="13">
        <v>-311.0</v>
      </c>
      <c r="AP75" s="14">
        <v>-891.0</v>
      </c>
      <c r="AQ75" s="14">
        <v>-717.0</v>
      </c>
      <c r="AR75" s="14">
        <v>-187.0</v>
      </c>
      <c r="AS75" s="14">
        <v>-314.0</v>
      </c>
      <c r="AT75" s="14">
        <v>-544.0</v>
      </c>
      <c r="AU75" s="14">
        <v>-1356.0</v>
      </c>
      <c r="AV75" s="14">
        <v>-1265.0</v>
      </c>
      <c r="AW75" s="14">
        <v>-1365.0</v>
      </c>
      <c r="AX75" s="15">
        <v>-841.0</v>
      </c>
      <c r="AY75" s="13">
        <v>-115.0</v>
      </c>
      <c r="AZ75" s="14">
        <v>-311.0</v>
      </c>
      <c r="BA75" s="14">
        <v>-342.0</v>
      </c>
      <c r="BB75" s="14">
        <v>925.0</v>
      </c>
      <c r="BC75" s="14">
        <v>-265.0</v>
      </c>
      <c r="BD75" s="14">
        <v>48.0</v>
      </c>
      <c r="BE75" s="14">
        <v>-930.0</v>
      </c>
      <c r="BF75" s="14">
        <v>-637.0</v>
      </c>
      <c r="BG75" s="14">
        <v>-275.0</v>
      </c>
      <c r="BH75" s="15">
        <v>-391.0</v>
      </c>
      <c r="BI75" s="13">
        <v>-72.0</v>
      </c>
      <c r="BJ75" s="14">
        <v>279.0</v>
      </c>
      <c r="BK75" s="14">
        <v>103.0</v>
      </c>
      <c r="BL75" s="14">
        <v>1239.0</v>
      </c>
      <c r="BM75" s="14">
        <v>-505.0</v>
      </c>
      <c r="BN75" s="14">
        <v>-118.0</v>
      </c>
      <c r="BO75" s="14">
        <v>-1858.0</v>
      </c>
      <c r="BP75" s="15">
        <v>-1140.0</v>
      </c>
      <c r="BQ75" s="13">
        <v>-489.5</v>
      </c>
      <c r="BR75" s="14">
        <v>-512.0</v>
      </c>
      <c r="BS75" s="14">
        <v>-673.0</v>
      </c>
      <c r="BT75" s="14">
        <v>-527.0</v>
      </c>
      <c r="BU75" s="14">
        <v>749.0</v>
      </c>
      <c r="BV75" s="14">
        <v>299.0</v>
      </c>
      <c r="BW75" s="14">
        <v>-87.0</v>
      </c>
      <c r="BX75" s="14">
        <v>-922.0</v>
      </c>
      <c r="BY75" s="14">
        <v>-408.0</v>
      </c>
      <c r="BZ75" s="14">
        <v>-29.0</v>
      </c>
      <c r="CA75" s="15">
        <v>81.0</v>
      </c>
      <c r="CB75" s="13">
        <v>-593.0</v>
      </c>
      <c r="CC75" s="14">
        <v>-888.0</v>
      </c>
      <c r="CD75" s="14">
        <v>-459.0</v>
      </c>
      <c r="CE75" s="14">
        <v>-575.0</v>
      </c>
      <c r="CF75" s="14">
        <v>494.0</v>
      </c>
      <c r="CG75" s="15">
        <v>240.0</v>
      </c>
    </row>
    <row r="76">
      <c r="A76" s="12" t="s">
        <v>82</v>
      </c>
      <c r="B76" s="13">
        <v>830.0</v>
      </c>
      <c r="C76" s="14">
        <v>1286.0</v>
      </c>
      <c r="D76" s="14">
        <v>866.0</v>
      </c>
      <c r="E76" s="14">
        <v>-322.0</v>
      </c>
      <c r="F76" s="14">
        <v>186.0</v>
      </c>
      <c r="G76" s="14">
        <v>495.0</v>
      </c>
      <c r="H76" s="14">
        <v>2570.0</v>
      </c>
      <c r="I76" s="14">
        <v>1995.0</v>
      </c>
      <c r="J76" s="14">
        <v>1601.0</v>
      </c>
      <c r="K76" s="15">
        <v>1618.0</v>
      </c>
      <c r="L76" s="13">
        <v>374.66666666666606</v>
      </c>
      <c r="M76" s="14">
        <v>990.0</v>
      </c>
      <c r="N76" s="14">
        <v>979.0</v>
      </c>
      <c r="O76" s="14">
        <v>-729.0</v>
      </c>
      <c r="P76" s="14">
        <v>482.0</v>
      </c>
      <c r="Q76" s="14">
        <v>494.0</v>
      </c>
      <c r="R76" s="14">
        <v>2964.0</v>
      </c>
      <c r="S76" s="14">
        <v>2585.0</v>
      </c>
      <c r="T76" s="15">
        <v>1558.0</v>
      </c>
      <c r="U76" s="13">
        <v>1150.666666666667</v>
      </c>
      <c r="V76" s="14">
        <v>990.0</v>
      </c>
      <c r="W76" s="14">
        <v>839.0</v>
      </c>
      <c r="X76" s="14">
        <v>-1189.0</v>
      </c>
      <c r="Y76" s="14">
        <v>347.0</v>
      </c>
      <c r="Z76" s="14">
        <v>682.0</v>
      </c>
      <c r="AA76" s="14">
        <v>3089.0</v>
      </c>
      <c r="AB76" s="14">
        <v>2981.0</v>
      </c>
      <c r="AC76" s="14">
        <v>2325.0</v>
      </c>
      <c r="AD76" s="15">
        <v>1768.0</v>
      </c>
      <c r="AE76" s="13">
        <v>925.0</v>
      </c>
      <c r="AF76" s="14">
        <v>980.0</v>
      </c>
      <c r="AG76" s="14">
        <v>208.0</v>
      </c>
      <c r="AH76" s="14">
        <v>-497.0</v>
      </c>
      <c r="AI76" s="14">
        <v>-628.0</v>
      </c>
      <c r="AJ76" s="14">
        <v>-1245.0</v>
      </c>
      <c r="AK76" s="14">
        <v>2708.0</v>
      </c>
      <c r="AL76" s="14">
        <v>3076.0</v>
      </c>
      <c r="AM76" s="14">
        <v>2146.0</v>
      </c>
      <c r="AN76" s="15">
        <v>1153.0</v>
      </c>
      <c r="AO76" s="13">
        <v>629.333333333333</v>
      </c>
      <c r="AP76" s="14">
        <v>1225.0</v>
      </c>
      <c r="AQ76" s="14">
        <v>756.0</v>
      </c>
      <c r="AR76" s="14">
        <v>-1032.0</v>
      </c>
      <c r="AS76" s="14">
        <v>22.0</v>
      </c>
      <c r="AT76" s="14">
        <v>-1064.0</v>
      </c>
      <c r="AU76" s="14">
        <v>1257.0</v>
      </c>
      <c r="AV76" s="14">
        <v>2362.0</v>
      </c>
      <c r="AW76" s="14">
        <v>1793.0</v>
      </c>
      <c r="AX76" s="15">
        <v>823.0</v>
      </c>
      <c r="AY76" s="13">
        <v>1106.666666666666</v>
      </c>
      <c r="AZ76" s="14">
        <v>1911.0</v>
      </c>
      <c r="BA76" s="14">
        <v>1118.0</v>
      </c>
      <c r="BB76" s="14">
        <v>-291.0</v>
      </c>
      <c r="BC76" s="14">
        <v>1.0</v>
      </c>
      <c r="BD76" s="14">
        <v>-459.0</v>
      </c>
      <c r="BE76" s="14">
        <v>1478.0</v>
      </c>
      <c r="BF76" s="14">
        <v>1703.0</v>
      </c>
      <c r="BG76" s="14">
        <v>759.0</v>
      </c>
      <c r="BH76" s="15">
        <v>797.0</v>
      </c>
      <c r="BI76" s="13">
        <v>710.6666666666661</v>
      </c>
      <c r="BJ76" s="14">
        <v>-20.0</v>
      </c>
      <c r="BK76" s="14">
        <v>-76.0</v>
      </c>
      <c r="BL76" s="14">
        <v>-1874.0</v>
      </c>
      <c r="BM76" s="14">
        <v>382.0</v>
      </c>
      <c r="BN76" s="14">
        <v>-896.0</v>
      </c>
      <c r="BO76" s="14">
        <v>1090.0</v>
      </c>
      <c r="BP76" s="15">
        <v>229.0</v>
      </c>
      <c r="BQ76" s="13">
        <v>1054.0</v>
      </c>
      <c r="BR76" s="14">
        <v>911.0</v>
      </c>
      <c r="BS76" s="14">
        <v>1244.0</v>
      </c>
      <c r="BT76" s="14">
        <v>217.0</v>
      </c>
      <c r="BU76" s="14">
        <v>-1094.0</v>
      </c>
      <c r="BV76" s="14">
        <v>1208.0</v>
      </c>
      <c r="BW76" s="14">
        <v>887.0</v>
      </c>
      <c r="BX76" s="14">
        <v>1960.0</v>
      </c>
      <c r="BY76" s="14">
        <v>2249.0</v>
      </c>
      <c r="BZ76" s="14">
        <v>1829.0</v>
      </c>
      <c r="CA76" s="15">
        <v>2065.0</v>
      </c>
      <c r="CB76" s="13">
        <v>830.5</v>
      </c>
      <c r="CC76" s="14">
        <v>1282.0</v>
      </c>
      <c r="CD76" s="14">
        <v>842.0</v>
      </c>
      <c r="CE76" s="14">
        <v>979.0</v>
      </c>
      <c r="CF76" s="14">
        <v>-575.0</v>
      </c>
      <c r="CG76" s="15">
        <v>770.0</v>
      </c>
    </row>
    <row r="77">
      <c r="A77" s="12" t="s">
        <v>66</v>
      </c>
      <c r="B77" s="13">
        <v>-45.75</v>
      </c>
      <c r="C77" s="14">
        <v>151.0</v>
      </c>
      <c r="D77" s="14">
        <v>355.0</v>
      </c>
      <c r="E77" s="14">
        <v>217.0</v>
      </c>
      <c r="F77" s="14">
        <v>180.0</v>
      </c>
      <c r="G77" s="14">
        <v>100.0</v>
      </c>
      <c r="H77" s="14">
        <v>-31.0</v>
      </c>
      <c r="I77" s="14">
        <v>60.0</v>
      </c>
      <c r="J77" s="14">
        <v>27.0</v>
      </c>
      <c r="K77" s="15">
        <v>-174.0</v>
      </c>
      <c r="L77" s="13">
        <v>-410.66666666666697</v>
      </c>
      <c r="M77" s="14">
        <v>-246.0</v>
      </c>
      <c r="N77" s="14">
        <v>-216.0</v>
      </c>
      <c r="O77" s="14">
        <v>-307.0</v>
      </c>
      <c r="P77" s="14">
        <v>155.0</v>
      </c>
      <c r="Q77" s="14">
        <v>-209.0</v>
      </c>
      <c r="R77" s="14">
        <v>93.0</v>
      </c>
      <c r="S77" s="14">
        <v>-67.0</v>
      </c>
      <c r="T77" s="15">
        <v>-43.0</v>
      </c>
      <c r="U77" s="13">
        <v>-202.33333333333303</v>
      </c>
      <c r="V77" s="14">
        <v>-445.0</v>
      </c>
      <c r="W77" s="14">
        <v>-527.0</v>
      </c>
      <c r="X77" s="14">
        <v>-768.0</v>
      </c>
      <c r="Y77" s="14">
        <v>-493.0</v>
      </c>
      <c r="Z77" s="14">
        <v>-682.0</v>
      </c>
      <c r="AA77" s="14">
        <v>-563.0</v>
      </c>
      <c r="AB77" s="14">
        <v>-563.0</v>
      </c>
      <c r="AC77" s="14">
        <v>-712.0</v>
      </c>
      <c r="AD77" s="15">
        <v>-582.0</v>
      </c>
      <c r="AE77" s="13">
        <v>-715.3333333333335</v>
      </c>
      <c r="AF77" s="14">
        <v>-839.0</v>
      </c>
      <c r="AG77" s="14">
        <v>-1010.0</v>
      </c>
      <c r="AH77" s="14">
        <v>-1220.0</v>
      </c>
      <c r="AI77" s="14">
        <v>-790.0</v>
      </c>
      <c r="AJ77" s="14">
        <v>-1154.0</v>
      </c>
      <c r="AK77" s="14">
        <v>-949.0</v>
      </c>
      <c r="AL77" s="14">
        <v>-740.0</v>
      </c>
      <c r="AM77" s="14">
        <v>-451.0</v>
      </c>
      <c r="AN77" s="15">
        <v>-554.0</v>
      </c>
      <c r="AO77" s="13">
        <v>-729.3333333333335</v>
      </c>
      <c r="AP77" s="14">
        <v>-896.0</v>
      </c>
      <c r="AQ77" s="14">
        <v>-1106.0</v>
      </c>
      <c r="AR77" s="14">
        <v>-1218.0</v>
      </c>
      <c r="AS77" s="14">
        <v>-862.0</v>
      </c>
      <c r="AT77" s="14">
        <v>-1326.0</v>
      </c>
      <c r="AU77" s="14">
        <v>-1303.0</v>
      </c>
      <c r="AV77" s="14">
        <v>-1066.0</v>
      </c>
      <c r="AW77" s="14">
        <v>-1233.0</v>
      </c>
      <c r="AX77" s="15">
        <v>-904.0</v>
      </c>
      <c r="AY77" s="13">
        <v>-653.6666666666665</v>
      </c>
      <c r="AZ77" s="14">
        <v>-812.0</v>
      </c>
      <c r="BA77" s="14">
        <v>-973.0</v>
      </c>
      <c r="BB77" s="14">
        <v>-985.0</v>
      </c>
      <c r="BC77" s="14">
        <v>-1094.0</v>
      </c>
      <c r="BD77" s="14">
        <v>-1396.0</v>
      </c>
      <c r="BE77" s="14">
        <v>-1289.0</v>
      </c>
      <c r="BF77" s="14">
        <v>-1169.0</v>
      </c>
      <c r="BG77" s="14">
        <v>-1454.0</v>
      </c>
      <c r="BH77" s="15">
        <v>-982.0</v>
      </c>
      <c r="BI77" s="13">
        <v>-691.0</v>
      </c>
      <c r="BJ77" s="14">
        <v>-329.0</v>
      </c>
      <c r="BK77" s="14">
        <v>-406.0</v>
      </c>
      <c r="BL77" s="14">
        <v>-833.0</v>
      </c>
      <c r="BM77" s="14">
        <v>-922.0</v>
      </c>
      <c r="BN77" s="14">
        <v>-1191.0</v>
      </c>
      <c r="BO77" s="14">
        <v>-1226.0</v>
      </c>
      <c r="BP77" s="15">
        <v>-1205.0</v>
      </c>
      <c r="BQ77" s="13">
        <v>-516.5</v>
      </c>
      <c r="BR77" s="14">
        <v>-805.0</v>
      </c>
      <c r="BS77" s="14">
        <v>-1105.0</v>
      </c>
      <c r="BT77" s="14">
        <v>-959.0</v>
      </c>
      <c r="BU77" s="14">
        <v>-979.0</v>
      </c>
      <c r="BV77" s="14">
        <v>-230.0</v>
      </c>
      <c r="BW77" s="14">
        <v>-621.0</v>
      </c>
      <c r="BX77" s="14">
        <v>-602.0</v>
      </c>
      <c r="BY77" s="14">
        <v>-469.0</v>
      </c>
      <c r="BZ77" s="14">
        <v>-356.0</v>
      </c>
      <c r="CA77" s="15">
        <v>-283.0</v>
      </c>
      <c r="CB77" s="13">
        <v>-679.5</v>
      </c>
      <c r="CC77" s="14">
        <v>-1117.0</v>
      </c>
      <c r="CD77" s="14">
        <v>-868.0</v>
      </c>
      <c r="CE77" s="14">
        <v>-1043.0</v>
      </c>
      <c r="CF77" s="14">
        <v>-1147.0</v>
      </c>
      <c r="CG77" s="15">
        <v>-283.0</v>
      </c>
    </row>
    <row r="78">
      <c r="A78" s="12" t="s">
        <v>51</v>
      </c>
      <c r="B78" s="13">
        <v>90.0</v>
      </c>
      <c r="C78" s="14">
        <v>353.0</v>
      </c>
      <c r="D78" s="14">
        <v>79.0</v>
      </c>
      <c r="E78" s="14">
        <v>-292.0</v>
      </c>
      <c r="F78" s="14">
        <v>-530.0</v>
      </c>
      <c r="G78" s="14">
        <v>-1086.0</v>
      </c>
      <c r="H78" s="14">
        <v>1610.0</v>
      </c>
      <c r="I78" s="14">
        <v>1601.0</v>
      </c>
      <c r="J78" s="14">
        <v>15.0</v>
      </c>
      <c r="K78" s="15">
        <v>153.0</v>
      </c>
      <c r="L78" s="13">
        <v>-73.66666666666697</v>
      </c>
      <c r="M78" s="14">
        <v>-185.0</v>
      </c>
      <c r="N78" s="14">
        <v>22.0</v>
      </c>
      <c r="O78" s="14">
        <v>-1060.0</v>
      </c>
      <c r="P78" s="14">
        <v>-668.0</v>
      </c>
      <c r="Q78" s="14">
        <v>-1169.0</v>
      </c>
      <c r="R78" s="14">
        <v>3356.0</v>
      </c>
      <c r="S78" s="14">
        <v>292.0</v>
      </c>
      <c r="T78" s="15">
        <v>-34.0</v>
      </c>
      <c r="U78" s="13">
        <v>77.33333333333303</v>
      </c>
      <c r="V78" s="14">
        <v>383.0</v>
      </c>
      <c r="W78" s="14">
        <v>-38.0</v>
      </c>
      <c r="X78" s="14">
        <v>-1221.0</v>
      </c>
      <c r="Y78" s="14">
        <v>-1223.0</v>
      </c>
      <c r="Z78" s="14">
        <v>-485.0</v>
      </c>
      <c r="AA78" s="14">
        <v>2156.0</v>
      </c>
      <c r="AB78" s="14">
        <v>-93.0</v>
      </c>
      <c r="AC78" s="14">
        <v>507.0</v>
      </c>
      <c r="AD78" s="15">
        <v>-22.0</v>
      </c>
      <c r="AE78" s="13">
        <v>33.666666666666515</v>
      </c>
      <c r="AF78" s="14">
        <v>-95.0</v>
      </c>
      <c r="AG78" s="14">
        <v>-239.0</v>
      </c>
      <c r="AH78" s="14">
        <v>-2354.0</v>
      </c>
      <c r="AI78" s="14">
        <v>-295.0</v>
      </c>
      <c r="AJ78" s="14">
        <v>-995.0</v>
      </c>
      <c r="AK78" s="14">
        <v>2112.0</v>
      </c>
      <c r="AL78" s="14">
        <v>259.0</v>
      </c>
      <c r="AM78" s="14">
        <v>351.0</v>
      </c>
      <c r="AN78" s="15">
        <v>20.0</v>
      </c>
      <c r="AO78" s="13">
        <v>105.33333333333303</v>
      </c>
      <c r="AP78" s="14">
        <v>171.0</v>
      </c>
      <c r="AQ78" s="14">
        <v>-27.0</v>
      </c>
      <c r="AR78" s="14">
        <v>-1575.0</v>
      </c>
      <c r="AS78" s="14">
        <v>-1149.0</v>
      </c>
      <c r="AT78" s="14">
        <v>-1041.0</v>
      </c>
      <c r="AU78" s="14">
        <v>1903.0</v>
      </c>
      <c r="AV78" s="14">
        <v>655.0</v>
      </c>
      <c r="AW78" s="14">
        <v>203.0</v>
      </c>
      <c r="AX78" s="15">
        <v>-119.0</v>
      </c>
      <c r="AY78" s="13">
        <v>313.66666666666697</v>
      </c>
      <c r="AZ78" s="14">
        <v>403.0</v>
      </c>
      <c r="BA78" s="14">
        <v>252.0</v>
      </c>
      <c r="BB78" s="14">
        <v>-1329.0</v>
      </c>
      <c r="BC78" s="14">
        <v>-1251.0</v>
      </c>
      <c r="BD78" s="14">
        <v>-389.0</v>
      </c>
      <c r="BE78" s="14">
        <v>3113.0</v>
      </c>
      <c r="BF78" s="14">
        <v>1258.0</v>
      </c>
      <c r="BG78" s="14">
        <v>137.0</v>
      </c>
      <c r="BH78" s="15">
        <v>116.0</v>
      </c>
      <c r="BI78" s="13">
        <v>-272.0000000000002</v>
      </c>
      <c r="BJ78" s="14">
        <v>-304.0</v>
      </c>
      <c r="BK78" s="14">
        <v>66.0</v>
      </c>
      <c r="BL78" s="14">
        <v>-2151.0</v>
      </c>
      <c r="BM78" s="14">
        <v>-1528.0</v>
      </c>
      <c r="BN78" s="14">
        <v>-1454.0</v>
      </c>
      <c r="BO78" s="14">
        <v>1415.0</v>
      </c>
      <c r="BP78" s="15">
        <v>155.0</v>
      </c>
      <c r="BQ78" s="13">
        <v>-151.0</v>
      </c>
      <c r="BR78" s="14">
        <v>-422.0</v>
      </c>
      <c r="BS78" s="14">
        <v>-146.0</v>
      </c>
      <c r="BT78" s="14">
        <v>-143.0</v>
      </c>
      <c r="BU78" s="14">
        <v>-2093.0</v>
      </c>
      <c r="BV78" s="14">
        <v>-371.0</v>
      </c>
      <c r="BW78" s="14">
        <v>1050.0</v>
      </c>
      <c r="BX78" s="14">
        <v>4771.0</v>
      </c>
      <c r="BY78" s="14">
        <v>1803.0</v>
      </c>
      <c r="BZ78" s="14">
        <v>474.0</v>
      </c>
      <c r="CA78" s="15">
        <v>539.0</v>
      </c>
      <c r="CB78" s="13">
        <v>-885.0</v>
      </c>
      <c r="CC78" s="14">
        <v>-711.0</v>
      </c>
      <c r="CD78" s="14">
        <v>-678.0</v>
      </c>
      <c r="CE78" s="14">
        <v>-652.0</v>
      </c>
      <c r="CF78" s="14">
        <v>-2986.0</v>
      </c>
      <c r="CG78" s="15">
        <v>-1373.0</v>
      </c>
    </row>
    <row r="79">
      <c r="A79" s="12" t="s">
        <v>59</v>
      </c>
      <c r="B79" s="13">
        <v>-436.5</v>
      </c>
      <c r="C79" s="14">
        <v>-258.0</v>
      </c>
      <c r="D79" s="14">
        <v>-260.0</v>
      </c>
      <c r="E79" s="14">
        <v>-73.0</v>
      </c>
      <c r="F79" s="14">
        <v>-118.0</v>
      </c>
      <c r="G79" s="14">
        <v>-637.0</v>
      </c>
      <c r="H79" s="14">
        <v>-1262.0</v>
      </c>
      <c r="I79" s="14">
        <v>-1086.0</v>
      </c>
      <c r="J79" s="14">
        <v>-735.0</v>
      </c>
      <c r="K79" s="15">
        <v>-533.0</v>
      </c>
      <c r="L79" s="13">
        <v>-422.33333333333303</v>
      </c>
      <c r="M79" s="14">
        <v>-440.0</v>
      </c>
      <c r="N79" s="14">
        <v>-321.0</v>
      </c>
      <c r="O79" s="14">
        <v>414.0</v>
      </c>
      <c r="P79" s="14">
        <v>-52.0</v>
      </c>
      <c r="Q79" s="14">
        <v>-652.0</v>
      </c>
      <c r="R79" s="14">
        <v>-1082.0</v>
      </c>
      <c r="S79" s="14">
        <v>-838.0</v>
      </c>
      <c r="T79" s="15">
        <v>-585.0</v>
      </c>
      <c r="U79" s="13">
        <v>-267.0</v>
      </c>
      <c r="V79" s="14">
        <v>-196.0</v>
      </c>
      <c r="W79" s="14">
        <v>-355.0</v>
      </c>
      <c r="X79" s="14">
        <v>766.0</v>
      </c>
      <c r="Y79" s="14">
        <v>116.0</v>
      </c>
      <c r="Z79" s="14">
        <v>-447.0</v>
      </c>
      <c r="AA79" s="14">
        <v>-1070.0</v>
      </c>
      <c r="AB79" s="14">
        <v>-1017.0</v>
      </c>
      <c r="AC79" s="14">
        <v>-770.0</v>
      </c>
      <c r="AD79" s="15">
        <v>-379.0</v>
      </c>
      <c r="AE79" s="13">
        <v>-318.3333333333335</v>
      </c>
      <c r="AF79" s="14">
        <v>-116.0</v>
      </c>
      <c r="AG79" s="14">
        <v>-182.0</v>
      </c>
      <c r="AH79" s="14">
        <v>212.0</v>
      </c>
      <c r="AI79" s="14">
        <v>-136.0</v>
      </c>
      <c r="AJ79" s="14">
        <v>-128.0</v>
      </c>
      <c r="AK79" s="14">
        <v>-998.0</v>
      </c>
      <c r="AL79" s="14">
        <v>-1178.0</v>
      </c>
      <c r="AM79" s="14">
        <v>-741.0</v>
      </c>
      <c r="AN79" s="15">
        <v>-427.0</v>
      </c>
      <c r="AO79" s="13">
        <v>-267.6666666666665</v>
      </c>
      <c r="AP79" s="14">
        <v>-487.0</v>
      </c>
      <c r="AQ79" s="14">
        <v>462.0</v>
      </c>
      <c r="AR79" s="14">
        <v>1233.0</v>
      </c>
      <c r="AS79" s="14">
        <v>-147.0</v>
      </c>
      <c r="AT79" s="14">
        <v>54.0</v>
      </c>
      <c r="AU79" s="14">
        <v>-857.0</v>
      </c>
      <c r="AV79" s="14">
        <v>-935.0</v>
      </c>
      <c r="AW79" s="14">
        <v>-713.0</v>
      </c>
      <c r="AX79" s="15">
        <v>-747.0</v>
      </c>
      <c r="AY79" s="13">
        <v>-380.0</v>
      </c>
      <c r="AZ79" s="14">
        <v>-99.0</v>
      </c>
      <c r="BA79" s="14">
        <v>-232.0</v>
      </c>
      <c r="BB79" s="14">
        <v>279.0</v>
      </c>
      <c r="BC79" s="14">
        <v>-143.0</v>
      </c>
      <c r="BD79" s="14">
        <v>-448.0</v>
      </c>
      <c r="BE79" s="14">
        <v>-888.0</v>
      </c>
      <c r="BF79" s="14">
        <v>-256.0</v>
      </c>
      <c r="BG79" s="14">
        <v>1527.0</v>
      </c>
      <c r="BH79" s="15">
        <v>1083.0</v>
      </c>
      <c r="BI79" s="13">
        <v>1036.333333333333</v>
      </c>
      <c r="BJ79" s="14">
        <v>764.0</v>
      </c>
      <c r="BK79" s="14">
        <v>291.0</v>
      </c>
      <c r="BL79" s="14">
        <v>1641.0</v>
      </c>
      <c r="BM79" s="14">
        <v>589.0</v>
      </c>
      <c r="BN79" s="14">
        <v>562.0</v>
      </c>
      <c r="BO79" s="14">
        <v>-419.0</v>
      </c>
      <c r="BP79" s="15">
        <v>11.0</v>
      </c>
      <c r="BQ79" s="13">
        <v>-49.0</v>
      </c>
      <c r="BR79" s="14">
        <v>1234.0</v>
      </c>
      <c r="BS79" s="14">
        <v>1063.0</v>
      </c>
      <c r="BT79" s="14">
        <v>415.0</v>
      </c>
      <c r="BU79" s="14">
        <v>1168.0</v>
      </c>
      <c r="BV79" s="14">
        <v>882.0</v>
      </c>
      <c r="BW79" s="14">
        <v>810.0</v>
      </c>
      <c r="BX79" s="14">
        <v>597.0</v>
      </c>
      <c r="BY79" s="14">
        <v>879.0</v>
      </c>
      <c r="BZ79" s="14">
        <v>697.0</v>
      </c>
      <c r="CA79" s="15">
        <v>922.0</v>
      </c>
      <c r="CB79" s="13">
        <v>-728.5</v>
      </c>
      <c r="CC79" s="14">
        <v>-676.0</v>
      </c>
      <c r="CD79" s="14">
        <v>-455.0</v>
      </c>
      <c r="CE79" s="14">
        <v>-556.0</v>
      </c>
      <c r="CF79" s="14">
        <v>-1292.0</v>
      </c>
      <c r="CG79" s="15">
        <v>168.0</v>
      </c>
    </row>
    <row r="80">
      <c r="A80" s="12" t="s">
        <v>19</v>
      </c>
      <c r="B80" s="13">
        <v>-212.25</v>
      </c>
      <c r="C80" s="14">
        <v>-56.0</v>
      </c>
      <c r="D80" s="14">
        <v>-393.0</v>
      </c>
      <c r="E80" s="14">
        <v>-224.0</v>
      </c>
      <c r="F80" s="14">
        <v>-417.0</v>
      </c>
      <c r="G80" s="14">
        <v>-285.0</v>
      </c>
      <c r="H80" s="14">
        <v>-217.0</v>
      </c>
      <c r="I80" s="14">
        <v>-332.0</v>
      </c>
      <c r="J80" s="14">
        <v>-240.0</v>
      </c>
      <c r="K80" s="15">
        <v>-109.0</v>
      </c>
      <c r="L80" s="13">
        <v>-311.33333333333337</v>
      </c>
      <c r="M80" s="14">
        <v>-165.0</v>
      </c>
      <c r="N80" s="14">
        <v>-187.0</v>
      </c>
      <c r="O80" s="14">
        <v>-10.0</v>
      </c>
      <c r="P80" s="14">
        <v>-124.0</v>
      </c>
      <c r="Q80" s="14">
        <v>10.0</v>
      </c>
      <c r="R80" s="14">
        <v>85.0</v>
      </c>
      <c r="S80" s="14">
        <v>148.0</v>
      </c>
      <c r="T80" s="15">
        <v>-289.0</v>
      </c>
      <c r="U80" s="13">
        <v>-49.66666666666663</v>
      </c>
      <c r="V80" s="14">
        <v>-14.0</v>
      </c>
      <c r="W80" s="14">
        <v>-133.0</v>
      </c>
      <c r="X80" s="14">
        <v>8.0</v>
      </c>
      <c r="Y80" s="14">
        <v>-286.0</v>
      </c>
      <c r="Z80" s="14">
        <v>-345.0</v>
      </c>
      <c r="AA80" s="14">
        <v>-447.0</v>
      </c>
      <c r="AB80" s="14">
        <v>-72.0</v>
      </c>
      <c r="AC80" s="14">
        <v>-143.0</v>
      </c>
      <c r="AD80" s="15">
        <v>-224.0</v>
      </c>
      <c r="AE80" s="13">
        <v>-88.66666666666663</v>
      </c>
      <c r="AF80" s="14">
        <v>-217.0</v>
      </c>
      <c r="AG80" s="14">
        <v>-143.0</v>
      </c>
      <c r="AH80" s="14">
        <v>658.0</v>
      </c>
      <c r="AI80" s="14">
        <v>120.0</v>
      </c>
      <c r="AJ80" s="14">
        <v>84.0</v>
      </c>
      <c r="AK80" s="14">
        <v>-55.0</v>
      </c>
      <c r="AL80" s="14">
        <v>-391.0</v>
      </c>
      <c r="AM80" s="14">
        <v>-280.0</v>
      </c>
      <c r="AN80" s="15">
        <v>1034.0</v>
      </c>
      <c r="AO80" s="13">
        <v>103.99999999999989</v>
      </c>
      <c r="AP80" s="14">
        <v>114.0</v>
      </c>
      <c r="AQ80" s="14">
        <v>146.0</v>
      </c>
      <c r="AR80" s="14">
        <v>164.0</v>
      </c>
      <c r="AS80" s="14">
        <v>-68.0</v>
      </c>
      <c r="AT80" s="14">
        <v>-201.0</v>
      </c>
      <c r="AU80" s="14">
        <v>-436.0</v>
      </c>
      <c r="AV80" s="14">
        <v>-255.0</v>
      </c>
      <c r="AW80" s="14">
        <v>-258.0</v>
      </c>
      <c r="AX80" s="15">
        <v>-220.0</v>
      </c>
      <c r="AY80" s="13">
        <v>-253.33333333333337</v>
      </c>
      <c r="AZ80" s="14">
        <v>-330.0</v>
      </c>
      <c r="BA80" s="14">
        <v>-497.0</v>
      </c>
      <c r="BB80" s="14">
        <v>-128.0</v>
      </c>
      <c r="BC80" s="14">
        <v>-160.0</v>
      </c>
      <c r="BD80" s="14">
        <v>-90.0</v>
      </c>
      <c r="BE80" s="14">
        <v>-82.0</v>
      </c>
      <c r="BF80" s="14">
        <v>15.0</v>
      </c>
      <c r="BG80" s="14">
        <v>311.0</v>
      </c>
      <c r="BH80" s="15">
        <v>132.0</v>
      </c>
      <c r="BI80" s="13">
        <v>164.33333333333337</v>
      </c>
      <c r="BJ80" s="14">
        <v>-26.0</v>
      </c>
      <c r="BK80" s="14">
        <v>41.0</v>
      </c>
      <c r="BL80" s="14">
        <v>334.0</v>
      </c>
      <c r="BM80" s="14">
        <v>-388.0</v>
      </c>
      <c r="BN80" s="14">
        <v>-319.0</v>
      </c>
      <c r="BO80" s="14">
        <v>-126.0</v>
      </c>
      <c r="BP80" s="15">
        <v>-49.0</v>
      </c>
      <c r="BQ80" s="13">
        <v>-14.5</v>
      </c>
      <c r="BR80" s="14">
        <v>8.0</v>
      </c>
      <c r="BS80" s="14">
        <v>47.0</v>
      </c>
      <c r="BT80" s="14">
        <v>-10.0</v>
      </c>
      <c r="BU80" s="14">
        <v>85.0</v>
      </c>
      <c r="BV80" s="14">
        <v>354.0</v>
      </c>
      <c r="BW80" s="14">
        <v>445.0</v>
      </c>
      <c r="BX80" s="14">
        <v>369.0</v>
      </c>
      <c r="BY80" s="14">
        <v>435.0</v>
      </c>
      <c r="BZ80" s="14">
        <v>229.0</v>
      </c>
      <c r="CA80" s="15">
        <v>516.0</v>
      </c>
      <c r="CB80" s="13">
        <v>-243.0</v>
      </c>
      <c r="CC80" s="14">
        <v>-384.0</v>
      </c>
      <c r="CD80" s="14">
        <v>-325.0</v>
      </c>
      <c r="CE80" s="14">
        <v>-457.0</v>
      </c>
      <c r="CF80" s="14">
        <v>-459.0</v>
      </c>
      <c r="CG80" s="15">
        <v>-218.0</v>
      </c>
    </row>
    <row r="81">
      <c r="A81" s="12" t="s">
        <v>77</v>
      </c>
      <c r="B81" s="13">
        <v>-367.75</v>
      </c>
      <c r="C81" s="14">
        <v>-946.0</v>
      </c>
      <c r="D81" s="14">
        <v>-845.0</v>
      </c>
      <c r="E81" s="14">
        <v>-391.0</v>
      </c>
      <c r="F81" s="14">
        <v>19.0</v>
      </c>
      <c r="G81" s="14">
        <v>-529.0</v>
      </c>
      <c r="H81" s="14">
        <v>161.0</v>
      </c>
      <c r="I81" s="14">
        <v>-311.0</v>
      </c>
      <c r="J81" s="14">
        <v>190.0</v>
      </c>
      <c r="K81" s="15">
        <v>175.0</v>
      </c>
      <c r="L81" s="13">
        <v>-471.66666666666697</v>
      </c>
      <c r="M81" s="14">
        <v>-263.0</v>
      </c>
      <c r="N81" s="14">
        <v>-1165.0</v>
      </c>
      <c r="O81" s="14">
        <v>-340.0</v>
      </c>
      <c r="P81" s="14">
        <v>-194.0</v>
      </c>
      <c r="Q81" s="14">
        <v>203.0</v>
      </c>
      <c r="R81" s="14">
        <v>496.0</v>
      </c>
      <c r="S81" s="14">
        <v>-453.0</v>
      </c>
      <c r="T81" s="15">
        <v>146.0</v>
      </c>
      <c r="U81" s="13">
        <v>-160.33333333333394</v>
      </c>
      <c r="V81" s="14">
        <v>60.0</v>
      </c>
      <c r="W81" s="14">
        <v>-563.0</v>
      </c>
      <c r="X81" s="14">
        <v>-97.0</v>
      </c>
      <c r="Y81" s="14">
        <v>83.0</v>
      </c>
      <c r="Z81" s="14">
        <v>-188.0</v>
      </c>
      <c r="AA81" s="14">
        <v>-687.0</v>
      </c>
      <c r="AB81" s="14">
        <v>1.0</v>
      </c>
      <c r="AC81" s="14">
        <v>-465.0</v>
      </c>
      <c r="AD81" s="15">
        <v>-872.0</v>
      </c>
      <c r="AE81" s="13">
        <v>-532.666666666667</v>
      </c>
      <c r="AF81" s="14">
        <v>-1026.0</v>
      </c>
      <c r="AG81" s="14">
        <v>-943.0</v>
      </c>
      <c r="AH81" s="14">
        <v>-1183.0</v>
      </c>
      <c r="AI81" s="14">
        <v>202.0</v>
      </c>
      <c r="AJ81" s="14">
        <v>-94.0</v>
      </c>
      <c r="AK81" s="14">
        <v>-491.0</v>
      </c>
      <c r="AL81" s="14">
        <v>-424.0</v>
      </c>
      <c r="AM81" s="14">
        <v>199.0</v>
      </c>
      <c r="AN81" s="15">
        <v>-233.0</v>
      </c>
      <c r="AO81" s="13">
        <v>-29.33333333333303</v>
      </c>
      <c r="AP81" s="14">
        <v>-425.0</v>
      </c>
      <c r="AQ81" s="14">
        <v>-718.0</v>
      </c>
      <c r="AR81" s="14">
        <v>-724.0</v>
      </c>
      <c r="AS81" s="14">
        <v>-724.0</v>
      </c>
      <c r="AT81" s="14">
        <v>78.0</v>
      </c>
      <c r="AU81" s="14">
        <v>-260.0</v>
      </c>
      <c r="AV81" s="14">
        <v>-160.0</v>
      </c>
      <c r="AW81" s="14">
        <v>-691.0</v>
      </c>
      <c r="AX81" s="15">
        <v>-942.0</v>
      </c>
      <c r="AY81" s="13">
        <v>139.33333333333303</v>
      </c>
      <c r="AZ81" s="14">
        <v>80.0</v>
      </c>
      <c r="BA81" s="14">
        <v>-254.0</v>
      </c>
      <c r="BB81" s="14">
        <v>-163.0</v>
      </c>
      <c r="BC81" s="14">
        <v>111.0</v>
      </c>
      <c r="BD81" s="14">
        <v>549.0</v>
      </c>
      <c r="BE81" s="14">
        <v>-30.0</v>
      </c>
      <c r="BF81" s="14">
        <v>-20.0</v>
      </c>
      <c r="BG81" s="14">
        <v>-146.0</v>
      </c>
      <c r="BH81" s="15">
        <v>-484.0</v>
      </c>
      <c r="BI81" s="13">
        <v>-142.0</v>
      </c>
      <c r="BJ81" s="14">
        <v>-537.0</v>
      </c>
      <c r="BK81" s="14">
        <v>-788.0</v>
      </c>
      <c r="BL81" s="14">
        <v>-237.0</v>
      </c>
      <c r="BM81" s="14">
        <v>-860.0</v>
      </c>
      <c r="BN81" s="14">
        <v>-686.0</v>
      </c>
      <c r="BO81" s="14">
        <v>-306.0</v>
      </c>
      <c r="BP81" s="15">
        <v>-586.0</v>
      </c>
      <c r="BQ81" s="13">
        <v>-553.5</v>
      </c>
      <c r="BR81" s="14">
        <v>-389.0</v>
      </c>
      <c r="BS81" s="14">
        <v>-104.0</v>
      </c>
      <c r="BT81" s="14">
        <v>-379.0</v>
      </c>
      <c r="BU81" s="14">
        <v>-161.0</v>
      </c>
      <c r="BV81" s="14">
        <v>-214.0</v>
      </c>
      <c r="BW81" s="14">
        <v>284.0</v>
      </c>
      <c r="BX81" s="14">
        <v>643.0</v>
      </c>
      <c r="BY81" s="14">
        <v>340.0</v>
      </c>
      <c r="BZ81" s="14">
        <v>359.0</v>
      </c>
      <c r="CA81" s="15">
        <v>533.0</v>
      </c>
      <c r="CB81" s="13">
        <v>-1095.5</v>
      </c>
      <c r="CC81" s="14">
        <v>-937.0</v>
      </c>
      <c r="CD81" s="14">
        <v>-1047.0</v>
      </c>
      <c r="CE81" s="14">
        <v>-1318.0</v>
      </c>
      <c r="CF81" s="14">
        <v>-1198.0</v>
      </c>
      <c r="CG81" s="15">
        <v>-710.0</v>
      </c>
    </row>
    <row r="82">
      <c r="A82" s="12" t="s">
        <v>69</v>
      </c>
      <c r="B82" s="13">
        <v>-23.25</v>
      </c>
      <c r="C82" s="14">
        <v>-24.0</v>
      </c>
      <c r="D82" s="14">
        <v>-168.0</v>
      </c>
      <c r="E82" s="14">
        <v>-673.0</v>
      </c>
      <c r="F82" s="14">
        <v>-2098.0</v>
      </c>
      <c r="G82" s="14">
        <v>-231.0</v>
      </c>
      <c r="H82" s="14">
        <v>992.0</v>
      </c>
      <c r="I82" s="14">
        <v>533.0</v>
      </c>
      <c r="J82" s="14">
        <v>-295.0</v>
      </c>
      <c r="K82" s="15">
        <v>-478.0</v>
      </c>
      <c r="L82" s="13">
        <v>-518.333333333333</v>
      </c>
      <c r="M82" s="14">
        <v>99.0</v>
      </c>
      <c r="N82" s="14">
        <v>-558.0</v>
      </c>
      <c r="O82" s="14">
        <v>-1100.0</v>
      </c>
      <c r="P82" s="14">
        <v>-1782.0</v>
      </c>
      <c r="Q82" s="14">
        <v>-758.0</v>
      </c>
      <c r="R82" s="14">
        <v>471.0</v>
      </c>
      <c r="S82" s="14">
        <v>273.0</v>
      </c>
      <c r="T82" s="15">
        <v>-120.0</v>
      </c>
      <c r="U82" s="13">
        <v>-147.0</v>
      </c>
      <c r="V82" s="14">
        <v>312.0</v>
      </c>
      <c r="W82" s="14">
        <v>1074.0</v>
      </c>
      <c r="X82" s="14">
        <v>-703.0</v>
      </c>
      <c r="Y82" s="14">
        <v>-1895.0</v>
      </c>
      <c r="Z82" s="14">
        <v>-166.0</v>
      </c>
      <c r="AA82" s="14">
        <v>682.0</v>
      </c>
      <c r="AB82" s="14">
        <v>285.0</v>
      </c>
      <c r="AC82" s="14">
        <v>-452.0</v>
      </c>
      <c r="AD82" s="15">
        <v>-282.0</v>
      </c>
      <c r="AE82" s="13">
        <v>-208.66666666666697</v>
      </c>
      <c r="AF82" s="14">
        <v>-773.0</v>
      </c>
      <c r="AG82" s="14">
        <v>-532.0</v>
      </c>
      <c r="AH82" s="14">
        <v>-895.0</v>
      </c>
      <c r="AI82" s="14">
        <v>-2178.0</v>
      </c>
      <c r="AJ82" s="14">
        <v>-303.0</v>
      </c>
      <c r="AK82" s="14">
        <v>887.0</v>
      </c>
      <c r="AL82" s="14">
        <v>699.0</v>
      </c>
      <c r="AM82" s="14">
        <v>-134.0</v>
      </c>
      <c r="AN82" s="15">
        <v>165.0</v>
      </c>
      <c r="AO82" s="13">
        <v>-247.33333333333348</v>
      </c>
      <c r="AP82" s="14">
        <v>-598.0</v>
      </c>
      <c r="AQ82" s="14">
        <v>-689.0</v>
      </c>
      <c r="AR82" s="14">
        <v>-1563.0</v>
      </c>
      <c r="AS82" s="14">
        <v>-1279.0</v>
      </c>
      <c r="AT82" s="14">
        <v>-412.0</v>
      </c>
      <c r="AU82" s="14">
        <v>-77.0</v>
      </c>
      <c r="AV82" s="14">
        <v>-171.0</v>
      </c>
      <c r="AW82" s="14">
        <v>382.0</v>
      </c>
      <c r="AX82" s="15">
        <v>218.0</v>
      </c>
      <c r="AY82" s="13">
        <v>-191.0</v>
      </c>
      <c r="AZ82" s="14">
        <v>-93.0</v>
      </c>
      <c r="BA82" s="14">
        <v>-332.0</v>
      </c>
      <c r="BB82" s="14">
        <v>-739.0</v>
      </c>
      <c r="BC82" s="14">
        <v>-1611.0</v>
      </c>
      <c r="BD82" s="14">
        <v>-146.0</v>
      </c>
      <c r="BE82" s="14">
        <v>559.0</v>
      </c>
      <c r="BF82" s="14">
        <v>38.0</v>
      </c>
      <c r="BG82" s="14">
        <v>-228.0</v>
      </c>
      <c r="BH82" s="15">
        <v>64.0</v>
      </c>
      <c r="BI82" s="13">
        <v>23.666666666666515</v>
      </c>
      <c r="BJ82" s="14">
        <v>-437.0</v>
      </c>
      <c r="BK82" s="14">
        <v>-605.0</v>
      </c>
      <c r="BL82" s="14">
        <v>-1911.0</v>
      </c>
      <c r="BM82" s="14">
        <v>-1332.0</v>
      </c>
      <c r="BN82" s="14">
        <v>-767.0</v>
      </c>
      <c r="BO82" s="14">
        <v>-412.0</v>
      </c>
      <c r="BP82" s="15">
        <v>-474.0</v>
      </c>
      <c r="BQ82" s="13">
        <v>146.0</v>
      </c>
      <c r="BR82" s="14">
        <v>445.0</v>
      </c>
      <c r="BS82" s="14">
        <v>564.0</v>
      </c>
      <c r="BT82" s="14">
        <v>168.0</v>
      </c>
      <c r="BU82" s="14">
        <v>-677.0</v>
      </c>
      <c r="BV82" s="14">
        <v>443.0</v>
      </c>
      <c r="BW82" s="14">
        <v>535.0</v>
      </c>
      <c r="BX82" s="14">
        <v>1656.0</v>
      </c>
      <c r="BY82" s="14">
        <v>1152.0</v>
      </c>
      <c r="BZ82" s="14">
        <v>1085.0</v>
      </c>
      <c r="CA82" s="15">
        <v>937.0</v>
      </c>
      <c r="CB82" s="13">
        <v>-154.0</v>
      </c>
      <c r="CC82" s="14">
        <v>-454.0</v>
      </c>
      <c r="CD82" s="14">
        <v>-294.0</v>
      </c>
      <c r="CE82" s="14">
        <v>-503.0</v>
      </c>
      <c r="CF82" s="14">
        <v>-1149.0</v>
      </c>
      <c r="CG82" s="15">
        <v>-215.0</v>
      </c>
    </row>
    <row r="83">
      <c r="A83" s="12" t="s">
        <v>34</v>
      </c>
      <c r="B83" s="13">
        <v>-30.75</v>
      </c>
      <c r="C83" s="14">
        <v>-18.0</v>
      </c>
      <c r="D83" s="14">
        <v>-30.0</v>
      </c>
      <c r="E83" s="14">
        <v>369.0</v>
      </c>
      <c r="F83" s="14">
        <v>624.0</v>
      </c>
      <c r="G83" s="14">
        <v>-296.0</v>
      </c>
      <c r="H83" s="14">
        <v>-570.0</v>
      </c>
      <c r="I83" s="14">
        <v>-368.0</v>
      </c>
      <c r="J83" s="14">
        <v>-263.0</v>
      </c>
      <c r="K83" s="15">
        <v>-590.0</v>
      </c>
      <c r="L83" s="13">
        <v>-264.0</v>
      </c>
      <c r="M83" s="14">
        <v>-510.0</v>
      </c>
      <c r="N83" s="14">
        <v>-294.0</v>
      </c>
      <c r="O83" s="14">
        <v>296.0</v>
      </c>
      <c r="P83" s="14">
        <v>342.0</v>
      </c>
      <c r="Q83" s="14">
        <v>-360.0</v>
      </c>
      <c r="R83" s="14">
        <v>-612.0</v>
      </c>
      <c r="S83" s="14">
        <v>-494.0</v>
      </c>
      <c r="T83" s="15">
        <v>-486.0</v>
      </c>
      <c r="U83" s="13">
        <v>-132.66666666666674</v>
      </c>
      <c r="V83" s="14">
        <v>-369.0</v>
      </c>
      <c r="W83" s="14">
        <v>-371.0</v>
      </c>
      <c r="X83" s="14">
        <v>54.0</v>
      </c>
      <c r="Y83" s="14">
        <v>45.0</v>
      </c>
      <c r="Z83" s="14">
        <v>-335.0</v>
      </c>
      <c r="AA83" s="14">
        <v>-670.0</v>
      </c>
      <c r="AB83" s="14">
        <v>-361.0</v>
      </c>
      <c r="AC83" s="14">
        <v>-278.0</v>
      </c>
      <c r="AD83" s="15">
        <v>-587.0</v>
      </c>
      <c r="AE83" s="13">
        <v>-71.0</v>
      </c>
      <c r="AF83" s="14">
        <v>-130.0</v>
      </c>
      <c r="AG83" s="14">
        <v>-249.0</v>
      </c>
      <c r="AH83" s="14">
        <v>-47.0</v>
      </c>
      <c r="AI83" s="14">
        <v>305.0</v>
      </c>
      <c r="AJ83" s="14">
        <v>-278.0</v>
      </c>
      <c r="AK83" s="14">
        <v>-828.0</v>
      </c>
      <c r="AL83" s="14">
        <v>-207.0</v>
      </c>
      <c r="AM83" s="14">
        <v>-260.0</v>
      </c>
      <c r="AN83" s="15">
        <v>-197.0</v>
      </c>
      <c r="AO83" s="13">
        <v>-148.66666666666652</v>
      </c>
      <c r="AP83" s="14">
        <v>-329.0</v>
      </c>
      <c r="AQ83" s="14">
        <v>-209.0</v>
      </c>
      <c r="AR83" s="14">
        <v>39.0</v>
      </c>
      <c r="AS83" s="14">
        <v>-164.0</v>
      </c>
      <c r="AT83" s="14">
        <v>-441.0</v>
      </c>
      <c r="AU83" s="14">
        <v>-500.0</v>
      </c>
      <c r="AV83" s="14">
        <v>-226.0</v>
      </c>
      <c r="AW83" s="14">
        <v>-534.0</v>
      </c>
      <c r="AX83" s="15">
        <v>-582.0</v>
      </c>
      <c r="AY83" s="13">
        <v>256.66666666666697</v>
      </c>
      <c r="AZ83" s="14">
        <v>430.0</v>
      </c>
      <c r="BA83" s="14">
        <v>265.0</v>
      </c>
      <c r="BB83" s="14">
        <v>100.0</v>
      </c>
      <c r="BC83" s="14">
        <v>517.0</v>
      </c>
      <c r="BD83" s="14">
        <v>-84.0</v>
      </c>
      <c r="BE83" s="14">
        <v>-461.0</v>
      </c>
      <c r="BF83" s="14">
        <v>-238.0</v>
      </c>
      <c r="BG83" s="14">
        <v>-294.0</v>
      </c>
      <c r="BH83" s="15">
        <v>-999.0</v>
      </c>
      <c r="BI83" s="13">
        <v>-400.0000000000002</v>
      </c>
      <c r="BJ83" s="14">
        <v>-28.0</v>
      </c>
      <c r="BK83" s="14">
        <v>-8.0</v>
      </c>
      <c r="BL83" s="14">
        <v>119.0</v>
      </c>
      <c r="BM83" s="14">
        <v>19.0</v>
      </c>
      <c r="BN83" s="14">
        <v>-195.0</v>
      </c>
      <c r="BO83" s="14">
        <v>-538.0</v>
      </c>
      <c r="BP83" s="15">
        <v>-412.0</v>
      </c>
      <c r="BQ83" s="13">
        <v>-86.0</v>
      </c>
      <c r="BR83" s="14">
        <v>-246.0</v>
      </c>
      <c r="BS83" s="14">
        <v>-218.0</v>
      </c>
      <c r="BT83" s="14">
        <v>-301.0</v>
      </c>
      <c r="BU83" s="14">
        <v>-211.0</v>
      </c>
      <c r="BV83" s="14">
        <v>34.0</v>
      </c>
      <c r="BW83" s="14">
        <v>-60.0</v>
      </c>
      <c r="BX83" s="14">
        <v>-509.0</v>
      </c>
      <c r="BY83" s="14">
        <v>-268.0</v>
      </c>
      <c r="BZ83" s="14">
        <v>-198.0</v>
      </c>
      <c r="CA83" s="15">
        <v>-132.0</v>
      </c>
      <c r="CB83" s="13">
        <v>-224.0</v>
      </c>
      <c r="CC83" s="14">
        <v>-324.0</v>
      </c>
      <c r="CD83" s="14">
        <v>-389.0</v>
      </c>
      <c r="CE83" s="14">
        <v>-600.0</v>
      </c>
      <c r="CF83" s="14">
        <v>-387.0</v>
      </c>
      <c r="CG83" s="15">
        <v>-133.0</v>
      </c>
    </row>
    <row r="84">
      <c r="A84" s="12" t="s">
        <v>11</v>
      </c>
      <c r="B84" s="13">
        <v>-88.75</v>
      </c>
      <c r="C84" s="14">
        <v>-75.0</v>
      </c>
      <c r="D84" s="14">
        <v>-141.0</v>
      </c>
      <c r="E84" s="14">
        <v>-67.0</v>
      </c>
      <c r="F84" s="14">
        <v>-317.0</v>
      </c>
      <c r="G84" s="14">
        <v>-261.0</v>
      </c>
      <c r="H84" s="14">
        <v>-346.0</v>
      </c>
      <c r="I84" s="14">
        <v>-257.0</v>
      </c>
      <c r="J84" s="14">
        <v>-229.0</v>
      </c>
      <c r="K84" s="15">
        <v>-229.0</v>
      </c>
      <c r="L84" s="13">
        <v>-183.66666666666669</v>
      </c>
      <c r="M84" s="14">
        <v>-117.0</v>
      </c>
      <c r="N84" s="14">
        <v>-111.0</v>
      </c>
      <c r="O84" s="14">
        <v>-182.0</v>
      </c>
      <c r="P84" s="14">
        <v>-107.0</v>
      </c>
      <c r="Q84" s="14">
        <v>-178.0</v>
      </c>
      <c r="R84" s="14">
        <v>-99.0</v>
      </c>
      <c r="S84" s="14">
        <v>-170.0</v>
      </c>
      <c r="T84" s="15">
        <v>-95.0</v>
      </c>
      <c r="U84" s="13">
        <v>-59.33333333333337</v>
      </c>
      <c r="V84" s="14">
        <v>-77.0</v>
      </c>
      <c r="W84" s="14">
        <v>-39.0</v>
      </c>
      <c r="X84" s="14">
        <v>25.0</v>
      </c>
      <c r="Y84" s="14">
        <v>6.0</v>
      </c>
      <c r="Z84" s="14">
        <v>-175.0</v>
      </c>
      <c r="AA84" s="14">
        <v>-166.0</v>
      </c>
      <c r="AB84" s="14">
        <v>-110.0</v>
      </c>
      <c r="AC84" s="14">
        <v>-29.0</v>
      </c>
      <c r="AD84" s="15">
        <v>4.0</v>
      </c>
      <c r="AE84" s="13">
        <v>-23.66666666666663</v>
      </c>
      <c r="AF84" s="14">
        <v>38.0</v>
      </c>
      <c r="AG84" s="14">
        <v>-18.0</v>
      </c>
      <c r="AH84" s="14">
        <v>-95.0</v>
      </c>
      <c r="AI84" s="14">
        <v>-225.0</v>
      </c>
      <c r="AJ84" s="14">
        <v>-177.0</v>
      </c>
      <c r="AK84" s="14">
        <v>-223.0</v>
      </c>
      <c r="AL84" s="14">
        <v>-175.0</v>
      </c>
      <c r="AM84" s="14">
        <v>-180.0</v>
      </c>
      <c r="AN84" s="15">
        <v>-272.0</v>
      </c>
      <c r="AO84" s="13">
        <v>-163.33333333333337</v>
      </c>
      <c r="AP84" s="14">
        <v>-141.0</v>
      </c>
      <c r="AQ84" s="14">
        <v>-318.0</v>
      </c>
      <c r="AR84" s="14">
        <v>-188.0</v>
      </c>
      <c r="AS84" s="14">
        <v>-204.0</v>
      </c>
      <c r="AT84" s="14">
        <v>-174.0</v>
      </c>
      <c r="AU84" s="14">
        <v>-260.0</v>
      </c>
      <c r="AV84" s="14">
        <v>-309.0</v>
      </c>
      <c r="AW84" s="14">
        <v>-333.0</v>
      </c>
      <c r="AX84" s="15">
        <v>-246.0</v>
      </c>
      <c r="AY84" s="13">
        <v>-39.66666666666663</v>
      </c>
      <c r="AZ84" s="14">
        <v>-51.0</v>
      </c>
      <c r="BA84" s="14">
        <v>13.0</v>
      </c>
      <c r="BB84" s="14">
        <v>6.0</v>
      </c>
      <c r="BC84" s="14">
        <v>22.0</v>
      </c>
      <c r="BD84" s="14">
        <v>-184.0</v>
      </c>
      <c r="BE84" s="14">
        <v>-121.0</v>
      </c>
      <c r="BF84" s="14">
        <v>-89.0</v>
      </c>
      <c r="BG84" s="14">
        <v>-114.0</v>
      </c>
      <c r="BH84" s="15">
        <v>-112.0</v>
      </c>
      <c r="BI84" s="13">
        <v>-44.66666666666674</v>
      </c>
      <c r="BJ84" s="14">
        <v>-33.0</v>
      </c>
      <c r="BK84" s="14">
        <v>-114.0</v>
      </c>
      <c r="BL84" s="14">
        <v>79.0</v>
      </c>
      <c r="BM84" s="14">
        <v>47.0</v>
      </c>
      <c r="BN84" s="14">
        <v>-147.0</v>
      </c>
      <c r="BO84" s="14">
        <v>-121.0</v>
      </c>
      <c r="BP84" s="15">
        <v>-45.0</v>
      </c>
      <c r="BQ84" s="13">
        <v>-48.0</v>
      </c>
      <c r="BR84" s="14">
        <v>-14.0</v>
      </c>
      <c r="BS84" s="14">
        <v>-84.0</v>
      </c>
      <c r="BT84" s="14">
        <v>-29.0</v>
      </c>
      <c r="BU84" s="14">
        <v>-94.0</v>
      </c>
      <c r="BV84" s="14">
        <v>-29.0</v>
      </c>
      <c r="BW84" s="14">
        <v>-92.0</v>
      </c>
      <c r="BX84" s="14">
        <v>-44.0</v>
      </c>
      <c r="BY84" s="14">
        <v>-1.0</v>
      </c>
      <c r="BZ84" s="14">
        <v>-21.0</v>
      </c>
      <c r="CA84" s="15">
        <v>129.0</v>
      </c>
      <c r="CB84" s="13">
        <v>-106.5</v>
      </c>
      <c r="CC84" s="14">
        <v>-43.0</v>
      </c>
      <c r="CD84" s="14">
        <v>-125.0</v>
      </c>
      <c r="CE84" s="14">
        <v>-146.0</v>
      </c>
      <c r="CF84" s="14">
        <v>-63.0</v>
      </c>
      <c r="CG84" s="15">
        <v>-54.0</v>
      </c>
    </row>
    <row r="85">
      <c r="A85" s="12" t="s">
        <v>24</v>
      </c>
      <c r="B85" s="13">
        <v>-153.5</v>
      </c>
      <c r="C85" s="14">
        <v>-295.0</v>
      </c>
      <c r="D85" s="14">
        <v>-78.0</v>
      </c>
      <c r="E85" s="14">
        <v>-18.0</v>
      </c>
      <c r="F85" s="14">
        <v>202.0</v>
      </c>
      <c r="G85" s="14">
        <v>-163.0</v>
      </c>
      <c r="H85" s="14">
        <v>-843.0</v>
      </c>
      <c r="I85" s="14">
        <v>-431.0</v>
      </c>
      <c r="J85" s="14">
        <v>-423.0</v>
      </c>
      <c r="K85" s="15">
        <v>-248.0</v>
      </c>
      <c r="L85" s="13">
        <v>-201.33333333333326</v>
      </c>
      <c r="M85" s="14">
        <v>-72.0</v>
      </c>
      <c r="N85" s="14">
        <v>58.0</v>
      </c>
      <c r="O85" s="14">
        <v>530.0</v>
      </c>
      <c r="P85" s="14">
        <v>196.0</v>
      </c>
      <c r="Q85" s="14">
        <v>-31.0</v>
      </c>
      <c r="R85" s="14">
        <v>-517.0</v>
      </c>
      <c r="S85" s="14">
        <v>-322.0</v>
      </c>
      <c r="T85" s="15">
        <v>-235.0</v>
      </c>
      <c r="U85" s="13">
        <v>-105.33333333333326</v>
      </c>
      <c r="V85" s="14">
        <v>217.0</v>
      </c>
      <c r="W85" s="14">
        <v>20.0</v>
      </c>
      <c r="X85" s="14">
        <v>190.0</v>
      </c>
      <c r="Y85" s="14">
        <v>112.0</v>
      </c>
      <c r="Z85" s="14">
        <v>130.0</v>
      </c>
      <c r="AA85" s="14">
        <v>-362.0</v>
      </c>
      <c r="AB85" s="14">
        <v>-576.0</v>
      </c>
      <c r="AC85" s="14">
        <v>-62.0</v>
      </c>
      <c r="AD85" s="15">
        <v>160.0</v>
      </c>
      <c r="AE85" s="13">
        <v>-91.0</v>
      </c>
      <c r="AF85" s="14">
        <v>-59.0</v>
      </c>
      <c r="AG85" s="14">
        <v>445.0</v>
      </c>
      <c r="AH85" s="14">
        <v>660.0</v>
      </c>
      <c r="AI85" s="14">
        <v>748.0</v>
      </c>
      <c r="AJ85" s="14">
        <v>153.0</v>
      </c>
      <c r="AK85" s="14">
        <v>133.0</v>
      </c>
      <c r="AL85" s="14">
        <v>297.0</v>
      </c>
      <c r="AM85" s="14">
        <v>258.0</v>
      </c>
      <c r="AN85" s="15">
        <v>11.0</v>
      </c>
      <c r="AO85" s="13">
        <v>-155.66666666666674</v>
      </c>
      <c r="AP85" s="14">
        <v>-99.0</v>
      </c>
      <c r="AQ85" s="14">
        <v>-31.0</v>
      </c>
      <c r="AR85" s="14">
        <v>-187.0</v>
      </c>
      <c r="AS85" s="14">
        <v>82.0</v>
      </c>
      <c r="AT85" s="14">
        <v>124.0</v>
      </c>
      <c r="AU85" s="14">
        <v>-45.0</v>
      </c>
      <c r="AV85" s="14">
        <v>196.0</v>
      </c>
      <c r="AW85" s="14">
        <v>4.0</v>
      </c>
      <c r="AX85" s="15">
        <v>99.0</v>
      </c>
      <c r="AY85" s="13">
        <v>-61.0</v>
      </c>
      <c r="AZ85" s="14">
        <v>205.0</v>
      </c>
      <c r="BA85" s="14">
        <v>182.0</v>
      </c>
      <c r="BB85" s="14">
        <v>187.0</v>
      </c>
      <c r="BC85" s="14">
        <v>-253.0</v>
      </c>
      <c r="BD85" s="14">
        <v>24.0</v>
      </c>
      <c r="BE85" s="14">
        <v>-161.0</v>
      </c>
      <c r="BF85" s="14">
        <v>-684.0</v>
      </c>
      <c r="BG85" s="14">
        <v>-117.0</v>
      </c>
      <c r="BH85" s="15">
        <v>-270.0</v>
      </c>
      <c r="BI85" s="13">
        <v>-14.666666666666742</v>
      </c>
      <c r="BJ85" s="14">
        <v>8.0</v>
      </c>
      <c r="BK85" s="14">
        <v>-584.0</v>
      </c>
      <c r="BL85" s="14">
        <v>258.0</v>
      </c>
      <c r="BM85" s="14">
        <v>99.0</v>
      </c>
      <c r="BN85" s="14">
        <v>-74.0</v>
      </c>
      <c r="BO85" s="14">
        <v>-288.0</v>
      </c>
      <c r="BP85" s="15">
        <v>-411.0</v>
      </c>
      <c r="BQ85" s="13">
        <v>-56.0</v>
      </c>
      <c r="BR85" s="14">
        <v>315.0</v>
      </c>
      <c r="BS85" s="14">
        <v>243.0</v>
      </c>
      <c r="BT85" s="14">
        <v>-149.0</v>
      </c>
      <c r="BU85" s="14">
        <v>103.0</v>
      </c>
      <c r="BV85" s="14">
        <v>67.0</v>
      </c>
      <c r="BW85" s="14">
        <v>228.0</v>
      </c>
      <c r="BX85" s="14">
        <v>-26.0</v>
      </c>
      <c r="BY85" s="14">
        <v>30.0</v>
      </c>
      <c r="BZ85" s="14">
        <v>136.0</v>
      </c>
      <c r="CA85" s="15">
        <v>-96.0</v>
      </c>
      <c r="CB85" s="13">
        <v>-575.5</v>
      </c>
      <c r="CC85" s="14">
        <v>-961.0</v>
      </c>
      <c r="CD85" s="14">
        <v>-375.0</v>
      </c>
      <c r="CE85" s="14">
        <v>-568.0</v>
      </c>
      <c r="CF85" s="14">
        <v>-446.0</v>
      </c>
      <c r="CG85" s="15">
        <v>22.0</v>
      </c>
    </row>
    <row r="86">
      <c r="A86" s="12" t="s">
        <v>9</v>
      </c>
      <c r="B86" s="13">
        <v>-103.25</v>
      </c>
      <c r="C86" s="14">
        <v>-250.0</v>
      </c>
      <c r="D86" s="14">
        <v>-162.0</v>
      </c>
      <c r="E86" s="14">
        <v>14.0</v>
      </c>
      <c r="F86" s="14">
        <v>108.0</v>
      </c>
      <c r="G86" s="14">
        <v>-210.0</v>
      </c>
      <c r="H86" s="14">
        <v>-403.0</v>
      </c>
      <c r="I86" s="14">
        <v>-157.0</v>
      </c>
      <c r="J86" s="14">
        <v>-158.0</v>
      </c>
      <c r="K86" s="15">
        <v>-201.0</v>
      </c>
      <c r="L86" s="13">
        <v>-123.66666666666663</v>
      </c>
      <c r="M86" s="14">
        <v>-147.0</v>
      </c>
      <c r="N86" s="14">
        <v>-99.0</v>
      </c>
      <c r="O86" s="14">
        <v>27.0</v>
      </c>
      <c r="P86" s="14">
        <v>4.0</v>
      </c>
      <c r="Q86" s="14">
        <v>-304.0</v>
      </c>
      <c r="R86" s="14">
        <v>-406.0</v>
      </c>
      <c r="S86" s="14">
        <v>-342.0</v>
      </c>
      <c r="T86" s="15">
        <v>-181.0</v>
      </c>
      <c r="U86" s="13">
        <v>-91.0</v>
      </c>
      <c r="V86" s="14">
        <v>-139.0</v>
      </c>
      <c r="W86" s="14">
        <v>-141.0</v>
      </c>
      <c r="X86" s="14">
        <v>38.0</v>
      </c>
      <c r="Y86" s="14">
        <v>50.0</v>
      </c>
      <c r="Z86" s="14">
        <v>-302.0</v>
      </c>
      <c r="AA86" s="14">
        <v>-222.0</v>
      </c>
      <c r="AB86" s="14">
        <v>-336.0</v>
      </c>
      <c r="AC86" s="14">
        <v>-140.0</v>
      </c>
      <c r="AD86" s="15">
        <v>-137.0</v>
      </c>
      <c r="AE86" s="13">
        <v>-113.0</v>
      </c>
      <c r="AF86" s="14">
        <v>-106.0</v>
      </c>
      <c r="AG86" s="14">
        <v>-117.0</v>
      </c>
      <c r="AH86" s="14">
        <v>64.0</v>
      </c>
      <c r="AI86" s="14">
        <v>75.0</v>
      </c>
      <c r="AJ86" s="14">
        <v>-297.0</v>
      </c>
      <c r="AK86" s="14">
        <v>-332.0</v>
      </c>
      <c r="AL86" s="14">
        <v>-397.0</v>
      </c>
      <c r="AM86" s="14">
        <v>-264.0</v>
      </c>
      <c r="AN86" s="15">
        <v>-230.0</v>
      </c>
      <c r="AO86" s="13">
        <v>-117.33333333333331</v>
      </c>
      <c r="AP86" s="14">
        <v>-106.0</v>
      </c>
      <c r="AQ86" s="14">
        <v>-141.0</v>
      </c>
      <c r="AR86" s="14">
        <v>192.0</v>
      </c>
      <c r="AS86" s="14">
        <v>-72.0</v>
      </c>
      <c r="AT86" s="14">
        <v>-239.0</v>
      </c>
      <c r="AU86" s="14">
        <v>-199.0</v>
      </c>
      <c r="AV86" s="14">
        <v>-444.0</v>
      </c>
      <c r="AW86" s="14">
        <v>-225.0</v>
      </c>
      <c r="AX86" s="15">
        <v>-192.0</v>
      </c>
      <c r="AY86" s="13">
        <v>0.0</v>
      </c>
      <c r="AZ86" s="14">
        <v>0.0</v>
      </c>
      <c r="BA86" s="14">
        <v>0.0</v>
      </c>
      <c r="BB86" s="14">
        <v>0.0</v>
      </c>
      <c r="BC86" s="14">
        <v>0.0</v>
      </c>
      <c r="BD86" s="14">
        <v>0.0</v>
      </c>
      <c r="BE86" s="14">
        <v>0.0</v>
      </c>
      <c r="BF86" s="14">
        <v>0.0</v>
      </c>
      <c r="BG86" s="14">
        <v>0.0</v>
      </c>
      <c r="BH86" s="15">
        <v>-1038.0</v>
      </c>
      <c r="BI86" s="13">
        <v>0.0</v>
      </c>
      <c r="BJ86" s="14">
        <v>0.0</v>
      </c>
      <c r="BK86" s="14">
        <v>0.0</v>
      </c>
      <c r="BL86" s="14">
        <v>0.0</v>
      </c>
      <c r="BM86" s="14">
        <v>0.0</v>
      </c>
      <c r="BN86" s="14">
        <v>0.0</v>
      </c>
      <c r="BO86" s="14">
        <v>0.0</v>
      </c>
      <c r="BP86" s="15">
        <v>0.0</v>
      </c>
      <c r="BQ86" s="13">
        <v>0.0</v>
      </c>
      <c r="BR86" s="14">
        <v>0.0</v>
      </c>
      <c r="BS86" s="14">
        <v>0.0</v>
      </c>
      <c r="BT86" s="14">
        <v>0.0</v>
      </c>
      <c r="BU86" s="14">
        <v>0.0</v>
      </c>
      <c r="BV86" s="14">
        <v>0.0</v>
      </c>
      <c r="BW86" s="14">
        <v>0.0</v>
      </c>
      <c r="BX86" s="14">
        <v>0.0</v>
      </c>
      <c r="BY86" s="14">
        <v>0.0</v>
      </c>
      <c r="BZ86" s="14">
        <v>0.0</v>
      </c>
      <c r="CA86" s="15">
        <v>0.0</v>
      </c>
      <c r="CB86" s="13">
        <v>0.0</v>
      </c>
      <c r="CC86" s="14">
        <v>0.0</v>
      </c>
      <c r="CD86" s="14">
        <v>0.0</v>
      </c>
      <c r="CE86" s="14">
        <v>0.0</v>
      </c>
      <c r="CF86" s="14">
        <v>0.0</v>
      </c>
      <c r="CG86" s="15">
        <v>0.0</v>
      </c>
    </row>
    <row r="87">
      <c r="A87" s="12" t="s">
        <v>10</v>
      </c>
      <c r="B87" s="13">
        <v>70.0</v>
      </c>
      <c r="C87" s="14">
        <v>70.0</v>
      </c>
      <c r="D87" s="14">
        <v>-45.0</v>
      </c>
      <c r="E87" s="14">
        <v>-51.0</v>
      </c>
      <c r="F87" s="14">
        <v>74.0</v>
      </c>
      <c r="G87" s="14">
        <v>-90.0</v>
      </c>
      <c r="H87" s="14">
        <v>-49.0</v>
      </c>
      <c r="I87" s="14">
        <v>-165.0</v>
      </c>
      <c r="J87" s="14">
        <v>28.0</v>
      </c>
      <c r="K87" s="15">
        <v>-206.0</v>
      </c>
      <c r="L87" s="13">
        <v>5.0</v>
      </c>
      <c r="M87" s="14">
        <v>23.0</v>
      </c>
      <c r="N87" s="14">
        <v>50.0</v>
      </c>
      <c r="O87" s="14">
        <v>17.0</v>
      </c>
      <c r="P87" s="14">
        <v>-214.0</v>
      </c>
      <c r="Q87" s="14">
        <v>-74.0</v>
      </c>
      <c r="R87" s="14">
        <v>-191.0</v>
      </c>
      <c r="S87" s="14">
        <v>54.0</v>
      </c>
      <c r="T87" s="15">
        <v>-5.0</v>
      </c>
      <c r="U87" s="13">
        <v>15.666666666666629</v>
      </c>
      <c r="V87" s="14">
        <v>-69.0</v>
      </c>
      <c r="W87" s="14">
        <v>67.0</v>
      </c>
      <c r="X87" s="14">
        <v>-19.0</v>
      </c>
      <c r="Y87" s="14">
        <v>15.0</v>
      </c>
      <c r="Z87" s="14">
        <v>-134.0</v>
      </c>
      <c r="AA87" s="14">
        <v>-7.0</v>
      </c>
      <c r="AB87" s="14">
        <v>-135.0</v>
      </c>
      <c r="AC87" s="14">
        <v>-71.0</v>
      </c>
      <c r="AD87" s="15">
        <v>-210.0</v>
      </c>
      <c r="AE87" s="13">
        <v>-89.33333333333337</v>
      </c>
      <c r="AF87" s="14">
        <v>-150.0</v>
      </c>
      <c r="AG87" s="14">
        <v>-177.0</v>
      </c>
      <c r="AH87" s="14">
        <v>21.0</v>
      </c>
      <c r="AI87" s="14">
        <v>-91.0</v>
      </c>
      <c r="AJ87" s="14">
        <v>-44.0</v>
      </c>
      <c r="AK87" s="14">
        <v>-92.0</v>
      </c>
      <c r="AL87" s="14">
        <v>-135.0</v>
      </c>
      <c r="AM87" s="14">
        <v>66.0</v>
      </c>
      <c r="AN87" s="15">
        <v>214.0</v>
      </c>
      <c r="AO87" s="13">
        <v>29.33333333333337</v>
      </c>
      <c r="AP87" s="14">
        <v>-27.0</v>
      </c>
      <c r="AQ87" s="14">
        <v>182.0</v>
      </c>
      <c r="AR87" s="14">
        <v>32.0</v>
      </c>
      <c r="AS87" s="14">
        <v>-34.0</v>
      </c>
      <c r="AT87" s="14">
        <v>-37.0</v>
      </c>
      <c r="AU87" s="14">
        <v>-117.0</v>
      </c>
      <c r="AV87" s="14">
        <v>-114.0</v>
      </c>
      <c r="AW87" s="14">
        <v>52.0</v>
      </c>
      <c r="AX87" s="15">
        <v>212.0</v>
      </c>
      <c r="AY87" s="13">
        <v>0.0</v>
      </c>
      <c r="AZ87" s="14">
        <v>0.0</v>
      </c>
      <c r="BA87" s="14">
        <v>0.0</v>
      </c>
      <c r="BB87" s="14">
        <v>0.0</v>
      </c>
      <c r="BC87" s="14">
        <v>0.0</v>
      </c>
      <c r="BD87" s="14">
        <v>0.0</v>
      </c>
      <c r="BE87" s="14">
        <v>0.0</v>
      </c>
      <c r="BF87" s="14">
        <v>0.0</v>
      </c>
      <c r="BG87" s="14">
        <v>0.0</v>
      </c>
      <c r="BH87" s="15">
        <v>546.0</v>
      </c>
      <c r="BI87" s="13">
        <v>0.0</v>
      </c>
      <c r="BJ87" s="14">
        <v>0.0</v>
      </c>
      <c r="BK87" s="14">
        <v>0.0</v>
      </c>
      <c r="BL87" s="14">
        <v>0.0</v>
      </c>
      <c r="BM87" s="14">
        <v>0.0</v>
      </c>
      <c r="BN87" s="14">
        <v>0.0</v>
      </c>
      <c r="BO87" s="14">
        <v>0.0</v>
      </c>
      <c r="BP87" s="15">
        <v>0.0</v>
      </c>
      <c r="BQ87" s="13">
        <v>0.0</v>
      </c>
      <c r="BR87" s="14">
        <v>0.0</v>
      </c>
      <c r="BS87" s="14">
        <v>0.0</v>
      </c>
      <c r="BT87" s="14">
        <v>0.0</v>
      </c>
      <c r="BU87" s="14">
        <v>0.0</v>
      </c>
      <c r="BV87" s="14">
        <v>0.0</v>
      </c>
      <c r="BW87" s="14">
        <v>0.0</v>
      </c>
      <c r="BX87" s="14">
        <v>0.0</v>
      </c>
      <c r="BY87" s="14">
        <v>0.0</v>
      </c>
      <c r="BZ87" s="14">
        <v>0.0</v>
      </c>
      <c r="CA87" s="15">
        <v>0.0</v>
      </c>
      <c r="CB87" s="13">
        <v>0.0</v>
      </c>
      <c r="CC87" s="14">
        <v>0.0</v>
      </c>
      <c r="CD87" s="14">
        <v>0.0</v>
      </c>
      <c r="CE87" s="14">
        <v>0.0</v>
      </c>
      <c r="CF87" s="14">
        <v>0.0</v>
      </c>
      <c r="CG87" s="15">
        <v>0.0</v>
      </c>
    </row>
    <row r="88">
      <c r="A88" s="12" t="s">
        <v>61</v>
      </c>
      <c r="B88" s="13">
        <v>0.0</v>
      </c>
      <c r="C88" s="14">
        <v>3527.0</v>
      </c>
      <c r="D88" s="14">
        <v>0.0</v>
      </c>
      <c r="E88" s="14">
        <v>450.0</v>
      </c>
      <c r="F88" s="14">
        <v>1605.0</v>
      </c>
      <c r="G88" s="14">
        <v>2204.0</v>
      </c>
      <c r="H88" s="14">
        <v>2232.0</v>
      </c>
      <c r="I88" s="14">
        <v>1906.0</v>
      </c>
      <c r="J88" s="14">
        <v>1960.0</v>
      </c>
      <c r="K88" s="15">
        <v>2505.0</v>
      </c>
      <c r="L88" s="13">
        <v>1228.6666666666665</v>
      </c>
      <c r="M88" s="14">
        <v>1849.0</v>
      </c>
      <c r="N88" s="14">
        <v>1742.0</v>
      </c>
      <c r="O88" s="14">
        <v>1876.0</v>
      </c>
      <c r="P88" s="14">
        <v>2004.0</v>
      </c>
      <c r="Q88" s="14">
        <v>1374.0</v>
      </c>
      <c r="R88" s="14">
        <v>1055.0</v>
      </c>
      <c r="S88" s="14">
        <v>827.0</v>
      </c>
      <c r="T88" s="15">
        <v>690.0</v>
      </c>
      <c r="U88" s="13">
        <v>1192.6666666666665</v>
      </c>
      <c r="V88" s="14">
        <v>745.0</v>
      </c>
      <c r="W88" s="14">
        <v>1024.0</v>
      </c>
      <c r="X88" s="14">
        <v>923.0</v>
      </c>
      <c r="Y88" s="14">
        <v>1091.0</v>
      </c>
      <c r="Z88" s="14">
        <v>1080.0</v>
      </c>
      <c r="AA88" s="14">
        <v>646.0</v>
      </c>
      <c r="AB88" s="14">
        <v>303.0</v>
      </c>
      <c r="AC88" s="14">
        <v>631.0</v>
      </c>
      <c r="AD88" s="15">
        <v>1070.0</v>
      </c>
      <c r="AE88" s="13">
        <v>999.0</v>
      </c>
      <c r="AF88" s="14">
        <v>796.0</v>
      </c>
      <c r="AG88" s="14">
        <v>829.0</v>
      </c>
      <c r="AH88" s="14">
        <v>1265.0</v>
      </c>
      <c r="AI88" s="14">
        <v>1070.0</v>
      </c>
      <c r="AJ88" s="14">
        <v>759.0</v>
      </c>
      <c r="AK88" s="14">
        <v>206.0</v>
      </c>
      <c r="AL88" s="14">
        <v>358.0</v>
      </c>
      <c r="AM88" s="14">
        <v>-93.0</v>
      </c>
      <c r="AN88" s="15">
        <v>89.0</v>
      </c>
      <c r="AO88" s="13">
        <v>146.66666666666697</v>
      </c>
      <c r="AP88" s="14">
        <v>741.0</v>
      </c>
      <c r="AQ88" s="14">
        <v>402.0</v>
      </c>
      <c r="AR88" s="14">
        <v>1102.0</v>
      </c>
      <c r="AS88" s="14">
        <v>948.0</v>
      </c>
      <c r="AT88" s="14">
        <v>724.0</v>
      </c>
      <c r="AU88" s="14">
        <v>232.0</v>
      </c>
      <c r="AV88" s="14">
        <v>373.0</v>
      </c>
      <c r="AW88" s="14">
        <v>252.0</v>
      </c>
      <c r="AX88" s="15">
        <v>-433.0</v>
      </c>
      <c r="AY88" s="13">
        <v>501.6666666666665</v>
      </c>
      <c r="AZ88" s="14">
        <v>612.0</v>
      </c>
      <c r="BA88" s="14">
        <v>472.0</v>
      </c>
      <c r="BB88" s="14">
        <v>1424.0</v>
      </c>
      <c r="BC88" s="14">
        <v>930.0</v>
      </c>
      <c r="BD88" s="14">
        <v>1042.0</v>
      </c>
      <c r="BE88" s="14">
        <v>509.0</v>
      </c>
      <c r="BF88" s="14">
        <v>877.0</v>
      </c>
      <c r="BG88" s="14">
        <v>683.0</v>
      </c>
      <c r="BH88" s="15">
        <v>399.0</v>
      </c>
      <c r="BI88" s="13">
        <v>932.6666666666665</v>
      </c>
      <c r="BJ88" s="14">
        <v>441.0</v>
      </c>
      <c r="BK88" s="14">
        <v>414.0</v>
      </c>
      <c r="BL88" s="14">
        <v>2608.0</v>
      </c>
      <c r="BM88" s="14">
        <v>1734.0</v>
      </c>
      <c r="BN88" s="14">
        <v>1436.0</v>
      </c>
      <c r="BO88" s="14">
        <v>651.0</v>
      </c>
      <c r="BP88" s="15">
        <v>74.0</v>
      </c>
      <c r="BQ88" s="13">
        <v>827.0</v>
      </c>
      <c r="BR88" s="14">
        <v>1238.0</v>
      </c>
      <c r="BS88" s="14">
        <v>859.0</v>
      </c>
      <c r="BT88" s="14">
        <v>541.0</v>
      </c>
      <c r="BU88" s="14">
        <v>1587.0</v>
      </c>
      <c r="BV88" s="14">
        <v>1369.0</v>
      </c>
      <c r="BW88" s="14">
        <v>1348.0</v>
      </c>
      <c r="BX88" s="14">
        <v>850.0</v>
      </c>
      <c r="BY88" s="14">
        <v>855.0</v>
      </c>
      <c r="BZ88" s="14">
        <v>985.0</v>
      </c>
      <c r="CA88" s="15">
        <v>1117.0</v>
      </c>
      <c r="CB88" s="13">
        <v>9.0</v>
      </c>
      <c r="CC88" s="14">
        <v>-158.0</v>
      </c>
      <c r="CD88" s="14">
        <v>-746.0</v>
      </c>
      <c r="CE88" s="14">
        <v>-1774.0</v>
      </c>
      <c r="CF88" s="14">
        <v>-525.0</v>
      </c>
      <c r="CG88" s="15">
        <v>653.0</v>
      </c>
    </row>
    <row r="89">
      <c r="A89" s="12" t="s">
        <v>28</v>
      </c>
      <c r="B89" s="13">
        <v>0.0</v>
      </c>
      <c r="C89" s="14">
        <v>631.0</v>
      </c>
      <c r="D89" s="14">
        <v>200.0</v>
      </c>
      <c r="E89" s="14">
        <v>82.0</v>
      </c>
      <c r="F89" s="14">
        <v>854.0</v>
      </c>
      <c r="G89" s="14">
        <v>2268.0</v>
      </c>
      <c r="H89" s="14">
        <v>2725.0</v>
      </c>
      <c r="I89" s="14">
        <v>2379.0</v>
      </c>
      <c r="J89" s="14">
        <v>2362.0</v>
      </c>
      <c r="K89" s="15">
        <v>2064.0</v>
      </c>
      <c r="L89" s="13">
        <v>1684.6666666666667</v>
      </c>
      <c r="M89" s="14">
        <v>1710.0</v>
      </c>
      <c r="N89" s="14">
        <v>1508.0</v>
      </c>
      <c r="O89" s="14">
        <v>1859.0</v>
      </c>
      <c r="P89" s="14">
        <v>1535.0</v>
      </c>
      <c r="Q89" s="14">
        <v>1359.0</v>
      </c>
      <c r="R89" s="14">
        <v>1211.0</v>
      </c>
      <c r="S89" s="14">
        <v>1659.0</v>
      </c>
      <c r="T89" s="15">
        <v>1006.0</v>
      </c>
      <c r="U89" s="13">
        <v>948.0000000000001</v>
      </c>
      <c r="V89" s="14">
        <v>1355.0</v>
      </c>
      <c r="W89" s="14">
        <v>1113.0</v>
      </c>
      <c r="X89" s="14">
        <v>745.0</v>
      </c>
      <c r="Y89" s="14">
        <v>1163.0</v>
      </c>
      <c r="Z89" s="14">
        <v>1337.0</v>
      </c>
      <c r="AA89" s="14">
        <v>1168.0</v>
      </c>
      <c r="AB89" s="14">
        <v>1723.0</v>
      </c>
      <c r="AC89" s="14">
        <v>765.0</v>
      </c>
      <c r="AD89" s="15">
        <v>807.0</v>
      </c>
      <c r="AE89" s="13">
        <v>642.0000000000001</v>
      </c>
      <c r="AF89" s="14">
        <v>989.0</v>
      </c>
      <c r="AG89" s="14">
        <v>590.0</v>
      </c>
      <c r="AH89" s="14">
        <v>483.0</v>
      </c>
      <c r="AI89" s="14">
        <v>692.0</v>
      </c>
      <c r="AJ89" s="14">
        <v>774.0</v>
      </c>
      <c r="AK89" s="14">
        <v>967.0</v>
      </c>
      <c r="AL89" s="14">
        <v>1212.0</v>
      </c>
      <c r="AM89" s="14">
        <v>657.0</v>
      </c>
      <c r="AN89" s="15">
        <v>443.0</v>
      </c>
      <c r="AO89" s="13">
        <v>578.9999999999999</v>
      </c>
      <c r="AP89" s="14">
        <v>607.0</v>
      </c>
      <c r="AQ89" s="14">
        <v>651.0</v>
      </c>
      <c r="AR89" s="14">
        <v>146.0</v>
      </c>
      <c r="AS89" s="14">
        <v>576.0</v>
      </c>
      <c r="AT89" s="14">
        <v>988.0</v>
      </c>
      <c r="AU89" s="14">
        <v>848.0</v>
      </c>
      <c r="AV89" s="14">
        <v>879.0</v>
      </c>
      <c r="AW89" s="14">
        <v>753.0</v>
      </c>
      <c r="AX89" s="15">
        <v>554.0</v>
      </c>
      <c r="AY89" s="13">
        <v>617.3333333333333</v>
      </c>
      <c r="AZ89" s="14">
        <v>609.0</v>
      </c>
      <c r="BA89" s="14">
        <v>676.0</v>
      </c>
      <c r="BB89" s="14">
        <v>-559.0</v>
      </c>
      <c r="BC89" s="14">
        <v>587.0</v>
      </c>
      <c r="BD89" s="14">
        <v>848.0</v>
      </c>
      <c r="BE89" s="14">
        <v>929.0</v>
      </c>
      <c r="BF89" s="14">
        <v>1000.0</v>
      </c>
      <c r="BG89" s="14">
        <v>706.0</v>
      </c>
      <c r="BH89" s="15">
        <v>780.0</v>
      </c>
      <c r="BI89" s="13">
        <v>475.3333333333335</v>
      </c>
      <c r="BJ89" s="14">
        <v>-2.0</v>
      </c>
      <c r="BK89" s="14">
        <v>545.0</v>
      </c>
      <c r="BL89" s="14">
        <v>-58.0</v>
      </c>
      <c r="BM89" s="14">
        <v>986.0</v>
      </c>
      <c r="BN89" s="14">
        <v>1177.0</v>
      </c>
      <c r="BO89" s="14">
        <v>1031.0</v>
      </c>
      <c r="BP89" s="15">
        <v>2830.0</v>
      </c>
      <c r="BQ89" s="13">
        <v>1448.5</v>
      </c>
      <c r="BR89" s="14">
        <v>1975.0</v>
      </c>
      <c r="BS89" s="14">
        <v>2127.0</v>
      </c>
      <c r="BT89" s="14">
        <v>1184.0</v>
      </c>
      <c r="BU89" s="14">
        <v>914.0</v>
      </c>
      <c r="BV89" s="14">
        <v>1942.0</v>
      </c>
      <c r="BW89" s="14">
        <v>1926.0</v>
      </c>
      <c r="BX89" s="14">
        <v>1573.0</v>
      </c>
      <c r="BY89" s="14">
        <v>1805.0</v>
      </c>
      <c r="BZ89" s="14">
        <v>-317.0</v>
      </c>
      <c r="CA89" s="15">
        <v>-622.0</v>
      </c>
      <c r="CB89" s="13">
        <v>-250.0</v>
      </c>
      <c r="CC89" s="14">
        <v>-14.0</v>
      </c>
      <c r="CD89" s="14">
        <v>577.0</v>
      </c>
      <c r="CE89" s="14">
        <v>5246.0</v>
      </c>
      <c r="CF89" s="14">
        <v>826.0</v>
      </c>
      <c r="CG89" s="15">
        <v>1420.0</v>
      </c>
    </row>
    <row r="90">
      <c r="A90" s="31"/>
      <c r="B90" s="32">
        <f t="shared" ref="B90:AD90" si="1">AVERAGE(B2:B89)</f>
        <v>262.3683712</v>
      </c>
      <c r="C90" s="32">
        <f t="shared" si="1"/>
        <v>608.9659091</v>
      </c>
      <c r="D90" s="32">
        <f t="shared" si="1"/>
        <v>601.6477273</v>
      </c>
      <c r="E90" s="32">
        <f t="shared" si="1"/>
        <v>509.625</v>
      </c>
      <c r="F90" s="32">
        <f t="shared" si="1"/>
        <v>659.9431818</v>
      </c>
      <c r="G90" s="32">
        <f t="shared" si="1"/>
        <v>409.4886364</v>
      </c>
      <c r="H90" s="32">
        <f t="shared" si="1"/>
        <v>713.1022727</v>
      </c>
      <c r="I90" s="32">
        <f t="shared" si="1"/>
        <v>708.7727273</v>
      </c>
      <c r="J90" s="32">
        <f t="shared" si="1"/>
        <v>828.9204545</v>
      </c>
      <c r="K90" s="32">
        <f t="shared" si="1"/>
        <v>834.0909091</v>
      </c>
      <c r="L90" s="32">
        <f t="shared" si="1"/>
        <v>316.530303</v>
      </c>
      <c r="M90" s="32">
        <f t="shared" si="1"/>
        <v>461.0795455</v>
      </c>
      <c r="N90" s="32">
        <f t="shared" si="1"/>
        <v>391.9318182</v>
      </c>
      <c r="O90" s="32">
        <f t="shared" si="1"/>
        <v>663.3409091</v>
      </c>
      <c r="P90" s="32">
        <f t="shared" si="1"/>
        <v>531.9886364</v>
      </c>
      <c r="Q90" s="32">
        <f t="shared" si="1"/>
        <v>323.7613636</v>
      </c>
      <c r="R90" s="32">
        <f t="shared" si="1"/>
        <v>503.5340909</v>
      </c>
      <c r="S90" s="32">
        <f t="shared" si="1"/>
        <v>492.2840909</v>
      </c>
      <c r="T90" s="32">
        <f t="shared" si="1"/>
        <v>520.6590909</v>
      </c>
      <c r="U90" s="32">
        <f t="shared" si="1"/>
        <v>551.969697</v>
      </c>
      <c r="V90" s="32">
        <f t="shared" si="1"/>
        <v>494.2954545</v>
      </c>
      <c r="W90" s="32">
        <f t="shared" si="1"/>
        <v>538.4204545</v>
      </c>
      <c r="X90" s="32">
        <f t="shared" si="1"/>
        <v>612.7272727</v>
      </c>
      <c r="Y90" s="32">
        <f t="shared" si="1"/>
        <v>431.8522727</v>
      </c>
      <c r="Z90" s="32">
        <f t="shared" si="1"/>
        <v>331.1931818</v>
      </c>
      <c r="AA90" s="32">
        <f t="shared" si="1"/>
        <v>513.4772727</v>
      </c>
      <c r="AB90" s="32">
        <f t="shared" si="1"/>
        <v>496.7386364</v>
      </c>
      <c r="AC90" s="32">
        <f t="shared" si="1"/>
        <v>522.3068182</v>
      </c>
      <c r="AD90" s="32">
        <f t="shared" si="1"/>
        <v>476.1022727</v>
      </c>
      <c r="AE90" s="32">
        <f t="shared" ref="AE90:CG90" si="2">AVERAGE(AE1:AE89)</f>
        <v>401.8764045</v>
      </c>
      <c r="AF90" s="32">
        <f t="shared" si="2"/>
        <v>292.0674157</v>
      </c>
      <c r="AG90" s="32">
        <f t="shared" si="2"/>
        <v>357.5730337</v>
      </c>
      <c r="AH90" s="32">
        <f t="shared" si="2"/>
        <v>501.752809</v>
      </c>
      <c r="AI90" s="32">
        <f t="shared" si="2"/>
        <v>392.0561798</v>
      </c>
      <c r="AJ90" s="32">
        <f t="shared" si="2"/>
        <v>397.8539326</v>
      </c>
      <c r="AK90" s="32">
        <f t="shared" si="2"/>
        <v>424.5955056</v>
      </c>
      <c r="AL90" s="32">
        <f t="shared" si="2"/>
        <v>491.2808989</v>
      </c>
      <c r="AM90" s="32">
        <f t="shared" si="2"/>
        <v>491.988764</v>
      </c>
      <c r="AN90" s="32">
        <f t="shared" si="2"/>
        <v>244.5617978</v>
      </c>
      <c r="AO90" s="32">
        <f t="shared" si="2"/>
        <v>358.2247191</v>
      </c>
      <c r="AP90" s="32">
        <f t="shared" si="2"/>
        <v>249.4269663</v>
      </c>
      <c r="AQ90" s="32">
        <f t="shared" si="2"/>
        <v>283.8988764</v>
      </c>
      <c r="AR90" s="32">
        <f t="shared" si="2"/>
        <v>149.6404494</v>
      </c>
      <c r="AS90" s="32">
        <f t="shared" si="2"/>
        <v>77.76404494</v>
      </c>
      <c r="AT90" s="32">
        <f t="shared" si="2"/>
        <v>131.5955056</v>
      </c>
      <c r="AU90" s="32">
        <f t="shared" si="2"/>
        <v>129.0449438</v>
      </c>
      <c r="AV90" s="32">
        <f t="shared" si="2"/>
        <v>267.2359551</v>
      </c>
      <c r="AW90" s="32">
        <f t="shared" si="2"/>
        <v>384.5955056</v>
      </c>
      <c r="AX90" s="32">
        <f t="shared" si="2"/>
        <v>124.2696629</v>
      </c>
      <c r="AY90" s="32">
        <f t="shared" si="2"/>
        <v>551.3670412</v>
      </c>
      <c r="AZ90" s="32">
        <f t="shared" si="2"/>
        <v>546.3258427</v>
      </c>
      <c r="BA90" s="32">
        <f t="shared" si="2"/>
        <v>395.1685393</v>
      </c>
      <c r="BB90" s="32">
        <f t="shared" si="2"/>
        <v>414.2921348</v>
      </c>
      <c r="BC90" s="32">
        <f t="shared" si="2"/>
        <v>443.4157303</v>
      </c>
      <c r="BD90" s="32">
        <f t="shared" si="2"/>
        <v>287.1460674</v>
      </c>
      <c r="BE90" s="32">
        <f t="shared" si="2"/>
        <v>600.6179775</v>
      </c>
      <c r="BF90" s="32">
        <f t="shared" si="2"/>
        <v>664.3932584</v>
      </c>
      <c r="BG90" s="32">
        <f t="shared" si="2"/>
        <v>826.5280899</v>
      </c>
      <c r="BH90" s="32">
        <f t="shared" si="2"/>
        <v>747.7865169</v>
      </c>
      <c r="BI90" s="32">
        <f t="shared" si="2"/>
        <v>344.2546816</v>
      </c>
      <c r="BJ90" s="32">
        <f t="shared" si="2"/>
        <v>-143.4044944</v>
      </c>
      <c r="BK90" s="32">
        <f t="shared" si="2"/>
        <v>-20.39325843</v>
      </c>
      <c r="BL90" s="32">
        <f t="shared" si="2"/>
        <v>231.9325843</v>
      </c>
      <c r="BM90" s="32">
        <f t="shared" si="2"/>
        <v>370.4719101</v>
      </c>
      <c r="BN90" s="32">
        <f t="shared" si="2"/>
        <v>86.74157303</v>
      </c>
      <c r="BO90" s="32">
        <f t="shared" si="2"/>
        <v>287.258427</v>
      </c>
      <c r="BP90" s="32">
        <f t="shared" si="2"/>
        <v>103.9325843</v>
      </c>
      <c r="BQ90" s="32">
        <f t="shared" si="2"/>
        <v>304.5955056</v>
      </c>
      <c r="BR90" s="32">
        <f t="shared" si="2"/>
        <v>621.4831461</v>
      </c>
      <c r="BS90" s="32">
        <f t="shared" si="2"/>
        <v>617</v>
      </c>
      <c r="BT90" s="32">
        <f t="shared" si="2"/>
        <v>313.3483146</v>
      </c>
      <c r="BU90" s="32">
        <f t="shared" si="2"/>
        <v>406.2696629</v>
      </c>
      <c r="BV90" s="32">
        <f t="shared" si="2"/>
        <v>1051.179775</v>
      </c>
      <c r="BW90" s="32">
        <f t="shared" si="2"/>
        <v>1155.629213</v>
      </c>
      <c r="BX90" s="32">
        <f t="shared" si="2"/>
        <v>1259.483146</v>
      </c>
      <c r="BY90" s="32">
        <f t="shared" si="2"/>
        <v>1173.651685</v>
      </c>
      <c r="BZ90" s="32">
        <f t="shared" si="2"/>
        <v>1147.52809</v>
      </c>
      <c r="CA90" s="32">
        <f t="shared" si="2"/>
        <v>1315.561798</v>
      </c>
      <c r="CB90" s="32">
        <f t="shared" si="2"/>
        <v>-468.8595506</v>
      </c>
      <c r="CC90" s="32">
        <f t="shared" si="2"/>
        <v>-200.6629213</v>
      </c>
      <c r="CD90" s="32">
        <f t="shared" si="2"/>
        <v>-300.3483146</v>
      </c>
      <c r="CE90" s="32">
        <f t="shared" si="2"/>
        <v>-247.6179775</v>
      </c>
      <c r="CF90" s="32">
        <f t="shared" si="2"/>
        <v>-482.0674157</v>
      </c>
      <c r="CG90" s="32">
        <f t="shared" si="2"/>
        <v>514.9662921</v>
      </c>
    </row>
  </sheetData>
  <conditionalFormatting sqref="B35:K3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35:T35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35:AD3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4:K84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5:K8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79:K79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79:T79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84:T84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85:T85">
    <cfRule type="colorScale" priority="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82:K82">
    <cfRule type="colorScale" priority="1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K2">
    <cfRule type="colorScale" priority="1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Q35:CA35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0:K20">
    <cfRule type="colorScale" priority="1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2:K22">
    <cfRule type="colorScale" priority="1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90:AD90">
    <cfRule type="colorScale" priority="1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16:T16">
    <cfRule type="colorScale" priority="1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6:AD16">
    <cfRule type="colorScale" priority="1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5:AD15">
    <cfRule type="colorScale" priority="1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4:AD14">
    <cfRule type="colorScale" priority="19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7:AD17">
    <cfRule type="colorScale" priority="20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18:AD18">
    <cfRule type="colorScale" priority="2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39:K39">
    <cfRule type="colorScale" priority="2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L39:T39">
    <cfRule type="colorScale" priority="2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39:AD39">
    <cfRule type="colorScale" priority="2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1.57"/>
    <col customWidth="1" min="2" max="2" width="10.71"/>
  </cols>
  <sheetData>
    <row r="1">
      <c r="A1" s="33" t="s">
        <v>97</v>
      </c>
      <c r="B1" s="34" t="s">
        <v>98</v>
      </c>
      <c r="C1" s="35">
        <v>41699.0</v>
      </c>
      <c r="D1" s="35">
        <v>41730.0</v>
      </c>
      <c r="E1" s="35">
        <v>41760.0</v>
      </c>
      <c r="F1" s="35">
        <v>41791.0</v>
      </c>
      <c r="G1" s="35">
        <v>41821.0</v>
      </c>
      <c r="H1" s="35">
        <v>41852.0</v>
      </c>
      <c r="I1" s="35">
        <v>41883.0</v>
      </c>
      <c r="J1" s="35">
        <v>41913.0</v>
      </c>
      <c r="K1" s="35">
        <v>41944.0</v>
      </c>
      <c r="L1" s="35">
        <v>41974.0</v>
      </c>
      <c r="M1" s="35">
        <v>42064.0</v>
      </c>
      <c r="N1" s="35">
        <v>42095.0</v>
      </c>
      <c r="O1" s="35">
        <v>42125.0</v>
      </c>
      <c r="P1" s="35">
        <v>42156.0</v>
      </c>
      <c r="Q1" s="35">
        <v>42186.0</v>
      </c>
      <c r="R1" s="35">
        <v>42217.0</v>
      </c>
      <c r="S1" s="35">
        <v>42248.0</v>
      </c>
      <c r="T1" s="35">
        <v>42278.0</v>
      </c>
      <c r="U1" s="35">
        <v>42309.0</v>
      </c>
      <c r="V1" s="35">
        <v>42430.0</v>
      </c>
      <c r="W1" s="35">
        <v>42461.0</v>
      </c>
      <c r="X1" s="35">
        <v>42491.0</v>
      </c>
      <c r="Y1" s="35">
        <v>42522.0</v>
      </c>
      <c r="Z1" s="35">
        <v>42552.0</v>
      </c>
      <c r="AA1" s="35">
        <v>42583.0</v>
      </c>
      <c r="AB1" s="35">
        <v>42614.0</v>
      </c>
      <c r="AC1" s="35">
        <v>42644.0</v>
      </c>
      <c r="AD1" s="35">
        <v>42675.0</v>
      </c>
      <c r="AE1" s="35">
        <v>42705.0</v>
      </c>
      <c r="AF1" s="35">
        <v>42795.0</v>
      </c>
      <c r="AG1" s="35">
        <v>42826.0</v>
      </c>
      <c r="AH1" s="35">
        <v>42856.0</v>
      </c>
      <c r="AI1" s="35">
        <v>42887.0</v>
      </c>
      <c r="AJ1" s="35">
        <v>42917.0</v>
      </c>
      <c r="AK1" s="35">
        <v>42948.0</v>
      </c>
      <c r="AL1" s="35">
        <v>42979.0</v>
      </c>
      <c r="AM1" s="35">
        <v>43009.0</v>
      </c>
      <c r="AN1" s="35">
        <v>43040.0</v>
      </c>
      <c r="AO1" s="35">
        <v>43070.0</v>
      </c>
      <c r="AP1" s="35">
        <v>43160.0</v>
      </c>
      <c r="AQ1" s="35">
        <v>43191.0</v>
      </c>
      <c r="AR1" s="35">
        <v>43221.0</v>
      </c>
      <c r="AS1" s="35">
        <v>43252.0</v>
      </c>
      <c r="AT1" s="35">
        <v>43282.0</v>
      </c>
      <c r="AU1" s="35">
        <v>43313.0</v>
      </c>
      <c r="AV1" s="35">
        <v>43344.0</v>
      </c>
      <c r="AW1" s="35">
        <v>43374.0</v>
      </c>
      <c r="AX1" s="35">
        <v>43405.0</v>
      </c>
      <c r="AY1" s="35">
        <v>43435.0</v>
      </c>
      <c r="AZ1" s="35">
        <v>43525.0</v>
      </c>
      <c r="BA1" s="35">
        <v>43556.0</v>
      </c>
      <c r="BB1" s="35">
        <v>43586.0</v>
      </c>
      <c r="BC1" s="35">
        <v>43617.0</v>
      </c>
      <c r="BD1" s="35">
        <v>43647.0</v>
      </c>
      <c r="BE1" s="35">
        <v>43678.0</v>
      </c>
      <c r="BF1" s="35">
        <v>43709.0</v>
      </c>
      <c r="BG1" s="35">
        <v>43739.0</v>
      </c>
      <c r="BH1" s="35">
        <v>43770.0</v>
      </c>
      <c r="BI1" s="35">
        <v>43800.0</v>
      </c>
      <c r="BJ1" s="35">
        <v>43891.0</v>
      </c>
      <c r="BK1" s="35">
        <v>43922.0</v>
      </c>
      <c r="BL1" s="35">
        <v>43952.0</v>
      </c>
      <c r="BM1" s="35">
        <v>43983.0</v>
      </c>
      <c r="BN1" s="35">
        <v>44013.0</v>
      </c>
      <c r="BO1" s="35">
        <v>44044.0</v>
      </c>
      <c r="BP1" s="35">
        <v>44075.0</v>
      </c>
      <c r="BQ1" s="35">
        <v>44105.0</v>
      </c>
      <c r="BR1" s="35">
        <v>44228.0</v>
      </c>
      <c r="BS1" s="35">
        <v>44256.0</v>
      </c>
      <c r="BT1" s="35">
        <v>44287.0</v>
      </c>
      <c r="BU1" s="35">
        <v>44317.0</v>
      </c>
      <c r="BV1" s="35">
        <v>44348.0</v>
      </c>
      <c r="BW1" s="35">
        <v>44378.0</v>
      </c>
      <c r="BX1" s="35">
        <v>44409.0</v>
      </c>
      <c r="BY1" s="35">
        <v>44440.0</v>
      </c>
      <c r="BZ1" s="35">
        <v>44470.0</v>
      </c>
      <c r="CA1" s="35">
        <v>44501.0</v>
      </c>
      <c r="CB1" s="35">
        <v>44531.0</v>
      </c>
      <c r="CC1" s="35">
        <v>44593.0</v>
      </c>
      <c r="CD1" s="35">
        <v>44621.0</v>
      </c>
      <c r="CE1" s="35">
        <v>44652.0</v>
      </c>
      <c r="CF1" s="35">
        <v>44682.0</v>
      </c>
      <c r="CG1" s="35">
        <v>44713.0</v>
      </c>
      <c r="CH1" s="35">
        <v>44743.0</v>
      </c>
    </row>
    <row r="2">
      <c r="A2" s="30" t="s">
        <v>78</v>
      </c>
      <c r="B2" s="36">
        <v>2163.693</v>
      </c>
      <c r="C2" s="30" t="str">
        <f t="array" ref="C2">_xludf.XLOOKUP($A2, Net!$A:$A,Net!B:B)/$B2</f>
        <v>#NAME?</v>
      </c>
      <c r="D2" s="30" t="str">
        <f t="array" ref="D2">_xludf.XLOOKUP($A2, Net!$A:$A,Net!C:C)/$B2</f>
        <v>#NAME?</v>
      </c>
      <c r="E2" s="30" t="str">
        <f t="array" ref="E2">_xludf.XLOOKUP($A2, Net!$A:$A,Net!D:D)/$B2</f>
        <v>#NAME?</v>
      </c>
      <c r="F2" s="30" t="str">
        <f t="array" ref="F2">_xludf.XLOOKUP($A2, Net!$A:$A,Net!E:E)/$B2</f>
        <v>#NAME?</v>
      </c>
      <c r="G2" s="30" t="str">
        <f t="array" ref="G2">_xludf.XLOOKUP($A2, Net!$A:$A,Net!F:F)/$B2</f>
        <v>#NAME?</v>
      </c>
      <c r="H2" s="30" t="str">
        <f t="array" ref="H2">_xludf.XLOOKUP($A2, Net!$A:$A,Net!G:G)/$B2</f>
        <v>#NAME?</v>
      </c>
      <c r="I2" s="30" t="str">
        <f t="array" ref="I2">_xludf.XLOOKUP($A2, Net!$A:$A,Net!H:H)/$B2</f>
        <v>#NAME?</v>
      </c>
      <c r="J2" s="30" t="str">
        <f t="array" ref="J2">_xludf.XLOOKUP($A2, Net!$A:$A,Net!I:I)/$B2</f>
        <v>#NAME?</v>
      </c>
      <c r="K2" s="30" t="str">
        <f t="array" ref="K2">_xludf.XLOOKUP($A2, Net!$A:$A,Net!J:J)/$B2</f>
        <v>#NAME?</v>
      </c>
      <c r="L2" s="30" t="str">
        <f t="array" ref="L2">_xludf.XLOOKUP($A2, Net!$A:$A,Net!K:K)/$B2</f>
        <v>#NAME?</v>
      </c>
      <c r="M2" s="30" t="str">
        <f t="array" ref="M2">_xludf.XLOOKUP($A2, Net!$A:$A,Net!L:L)/$B2</f>
        <v>#NAME?</v>
      </c>
      <c r="N2" s="30" t="str">
        <f t="array" ref="N2">_xludf.XLOOKUP($A2, Net!$A:$A,Net!M:M)/$B2</f>
        <v>#NAME?</v>
      </c>
      <c r="O2" s="30" t="str">
        <f t="array" ref="O2">_xludf.XLOOKUP($A2, Net!$A:$A,Net!N:N)/$B2</f>
        <v>#NAME?</v>
      </c>
      <c r="P2" s="30" t="str">
        <f t="array" ref="P2">_xludf.XLOOKUP($A2, Net!$A:$A,Net!O:O)/$B2</f>
        <v>#NAME?</v>
      </c>
      <c r="Q2" s="30" t="str">
        <f t="array" ref="Q2">_xludf.XLOOKUP($A2, Net!$A:$A,Net!P:P)/$B2</f>
        <v>#NAME?</v>
      </c>
      <c r="R2" s="30" t="str">
        <f t="array" ref="R2">_xludf.XLOOKUP($A2, Net!$A:$A,Net!Q:Q)/$B2</f>
        <v>#NAME?</v>
      </c>
      <c r="S2" s="30" t="str">
        <f t="array" ref="S2">_xludf.XLOOKUP($A2, Net!$A:$A,Net!R:R)/$B2</f>
        <v>#NAME?</v>
      </c>
      <c r="T2" s="30" t="str">
        <f t="array" ref="T2">_xludf.XLOOKUP($A2, Net!$A:$A,Net!S:S)/$B2</f>
        <v>#NAME?</v>
      </c>
      <c r="U2" s="30" t="str">
        <f t="array" ref="U2">_xludf.XLOOKUP($A2, Net!$A:$A,Net!T:T)/$B2</f>
        <v>#NAME?</v>
      </c>
      <c r="V2" s="30" t="str">
        <f t="array" ref="V2">_xludf.XLOOKUP($A2, Net!$A:$A,Net!U:U)/$B2</f>
        <v>#NAME?</v>
      </c>
      <c r="W2" s="30" t="str">
        <f t="array" ref="W2">_xludf.XLOOKUP($A2, Net!$A:$A,Net!V:V)/$B2</f>
        <v>#NAME?</v>
      </c>
      <c r="X2" s="30" t="str">
        <f t="array" ref="X2">_xludf.XLOOKUP($A2, Net!$A:$A,Net!W:W)/$B2</f>
        <v>#NAME?</v>
      </c>
      <c r="Y2" s="30" t="str">
        <f t="array" ref="Y2">_xludf.XLOOKUP($A2, Net!$A:$A,Net!X:X)/$B2</f>
        <v>#NAME?</v>
      </c>
      <c r="Z2" s="30" t="str">
        <f t="array" ref="Z2">_xludf.XLOOKUP($A2, Net!$A:$A,Net!Y:Y)/$B2</f>
        <v>#NAME?</v>
      </c>
      <c r="AA2" s="30" t="str">
        <f t="array" ref="AA2">_xludf.XLOOKUP($A2, Net!$A:$A,Net!Z:Z)/$B2</f>
        <v>#NAME?</v>
      </c>
      <c r="AB2" s="30" t="str">
        <f t="array" ref="AB2">_xludf.XLOOKUP($A2, Net!$A:$A,Net!AA:AA)/$B2</f>
        <v>#NAME?</v>
      </c>
      <c r="AC2" s="30" t="str">
        <f t="array" ref="AC2">_xludf.XLOOKUP($A2, Net!$A:$A,Net!AB:AB)/$B2</f>
        <v>#NAME?</v>
      </c>
      <c r="AD2" s="30" t="str">
        <f t="array" ref="AD2">_xludf.XLOOKUP($A2, Net!$A:$A,Net!AC:AC)/$B2</f>
        <v>#NAME?</v>
      </c>
      <c r="AE2" s="30" t="str">
        <f t="array" ref="AE2">_xludf.XLOOKUP($A2, Net!$A:$A,Net!AD:AD)/$B2</f>
        <v>#NAME?</v>
      </c>
      <c r="AF2" s="30" t="str">
        <f t="array" ref="AF2">_xludf.XLOOKUP($A2, Net!$A:$A,Net!AE:AE)/$B2</f>
        <v>#NAME?</v>
      </c>
      <c r="AG2" s="30" t="str">
        <f t="array" ref="AG2">_xludf.XLOOKUP($A2, Net!$A:$A,Net!AF:AF)/$B2</f>
        <v>#NAME?</v>
      </c>
      <c r="AH2" s="30" t="str">
        <f t="array" ref="AH2">_xludf.XLOOKUP($A2, Net!$A:$A,Net!AG:AG)/$B2</f>
        <v>#NAME?</v>
      </c>
      <c r="AI2" s="30" t="str">
        <f t="array" ref="AI2">_xludf.XLOOKUP($A2, Net!$A:$A,Net!AH:AH)/$B2</f>
        <v>#NAME?</v>
      </c>
      <c r="AJ2" s="30" t="str">
        <f t="array" ref="AJ2">_xludf.XLOOKUP($A2, Net!$A:$A,Net!AI:AI)/$B2</f>
        <v>#NAME?</v>
      </c>
      <c r="AK2" s="30" t="str">
        <f t="array" ref="AK2">_xludf.XLOOKUP($A2, Net!$A:$A,Net!AJ:AJ)/$B2</f>
        <v>#NAME?</v>
      </c>
      <c r="AL2" s="30" t="str">
        <f t="array" ref="AL2">_xludf.XLOOKUP($A2, Net!$A:$A,Net!AK:AK)/$B2</f>
        <v>#NAME?</v>
      </c>
      <c r="AM2" s="30" t="str">
        <f t="array" ref="AM2">_xludf.XLOOKUP($A2, Net!$A:$A,Net!AL:AL)/$B2</f>
        <v>#NAME?</v>
      </c>
      <c r="AN2" s="30" t="str">
        <f t="array" ref="AN2">_xludf.XLOOKUP($A2, Net!$A:$A,Net!AM:AM)/$B2</f>
        <v>#NAME?</v>
      </c>
      <c r="AO2" s="30" t="str">
        <f t="array" ref="AO2">_xludf.XLOOKUP($A2, Net!$A:$A,Net!AN:AN)/$B2</f>
        <v>#NAME?</v>
      </c>
      <c r="AP2" s="30" t="str">
        <f t="array" ref="AP2">_xludf.XLOOKUP($A2, Net!$A:$A,Net!AO:AO)/$B2</f>
        <v>#NAME?</v>
      </c>
      <c r="AQ2" s="30" t="str">
        <f t="array" ref="AQ2">_xludf.XLOOKUP($A2, Net!$A:$A,Net!AP:AP)/$B2</f>
        <v>#NAME?</v>
      </c>
      <c r="AR2" s="30" t="str">
        <f t="array" ref="AR2">_xludf.XLOOKUP($A2, Net!$A:$A,Net!AQ:AQ)/$B2</f>
        <v>#NAME?</v>
      </c>
      <c r="AS2" s="30" t="str">
        <f t="array" ref="AS2">_xludf.XLOOKUP($A2, Net!$A:$A,Net!AR:AR)/$B2</f>
        <v>#NAME?</v>
      </c>
      <c r="AT2" s="30" t="str">
        <f t="array" ref="AT2">_xludf.XLOOKUP($A2, Net!$A:$A,Net!AS:AS)/$B2</f>
        <v>#NAME?</v>
      </c>
      <c r="AU2" s="30" t="str">
        <f t="array" ref="AU2">_xludf.XLOOKUP($A2, Net!$A:$A,Net!AT:AT)/$B2</f>
        <v>#NAME?</v>
      </c>
      <c r="AV2" s="30" t="str">
        <f t="array" ref="AV2">_xludf.XLOOKUP($A2, Net!$A:$A,Net!AU:AU)/$B2</f>
        <v>#NAME?</v>
      </c>
      <c r="AW2" s="30" t="str">
        <f t="array" ref="AW2">_xludf.XLOOKUP($A2, Net!$A:$A,Net!AV:AV)/$B2</f>
        <v>#NAME?</v>
      </c>
      <c r="AX2" s="30" t="str">
        <f t="array" ref="AX2">_xludf.XLOOKUP($A2, Net!$A:$A,Net!AW:AW)/$B2</f>
        <v>#NAME?</v>
      </c>
      <c r="AY2" s="30" t="str">
        <f t="array" ref="AY2">_xludf.XLOOKUP($A2, Net!$A:$A,Net!AX:AX)/$B2</f>
        <v>#NAME?</v>
      </c>
      <c r="AZ2" s="30" t="str">
        <f t="array" ref="AZ2">_xludf.XLOOKUP($A2, Net!$A:$A,Net!AY:AY)/$B2</f>
        <v>#NAME?</v>
      </c>
      <c r="BA2" s="30" t="str">
        <f t="array" ref="BA2">_xludf.XLOOKUP($A2, Net!$A:$A,Net!AZ:AZ)/$B2</f>
        <v>#NAME?</v>
      </c>
      <c r="BB2" s="30" t="str">
        <f t="array" ref="BB2">_xludf.XLOOKUP($A2, Net!$A:$A,Net!BA:BA)/$B2</f>
        <v>#NAME?</v>
      </c>
      <c r="BC2" s="30" t="str">
        <f t="array" ref="BC2">_xludf.XLOOKUP($A2, Net!$A:$A,Net!BB:BB)/$B2</f>
        <v>#NAME?</v>
      </c>
      <c r="BD2" s="30" t="str">
        <f t="array" ref="BD2">_xludf.XLOOKUP($A2, Net!$A:$A,Net!BC:BC)/$B2</f>
        <v>#NAME?</v>
      </c>
      <c r="BE2" s="30" t="str">
        <f t="array" ref="BE2">_xludf.XLOOKUP($A2, Net!$A:$A,Net!BD:BD)/$B2</f>
        <v>#NAME?</v>
      </c>
      <c r="BF2" s="30" t="str">
        <f t="array" ref="BF2">_xludf.XLOOKUP($A2, Net!$A:$A,Net!BE:BE)/$B2</f>
        <v>#NAME?</v>
      </c>
      <c r="BG2" s="30" t="str">
        <f t="array" ref="BG2">_xludf.XLOOKUP($A2, Net!$A:$A,Net!BF:BF)/$B2</f>
        <v>#NAME?</v>
      </c>
      <c r="BH2" s="30" t="str">
        <f t="array" ref="BH2">_xludf.XLOOKUP($A2, Net!$A:$A,Net!BG:BG)/$B2</f>
        <v>#NAME?</v>
      </c>
      <c r="BI2" s="30" t="str">
        <f t="array" ref="BI2">_xludf.XLOOKUP($A2, Net!$A:$A,Net!BH:BH)/$B2</f>
        <v>#NAME?</v>
      </c>
      <c r="BJ2" s="30" t="str">
        <f t="array" ref="BJ2">_xludf.XLOOKUP($A2, Net!$A:$A,Net!BI:BI)/$B2</f>
        <v>#NAME?</v>
      </c>
      <c r="BK2" s="30" t="str">
        <f t="array" ref="BK2">_xludf.XLOOKUP($A2, Net!$A:$A,Net!BJ:BJ)/$B2</f>
        <v>#NAME?</v>
      </c>
      <c r="BL2" s="30" t="str">
        <f t="array" ref="BL2">_xludf.XLOOKUP($A2, Net!$A:$A,Net!BK:BK)/$B2</f>
        <v>#NAME?</v>
      </c>
      <c r="BM2" s="30" t="str">
        <f t="array" ref="BM2">_xludf.XLOOKUP($A2, Net!$A:$A,Net!BL:BL)/$B2</f>
        <v>#NAME?</v>
      </c>
      <c r="BN2" s="30" t="str">
        <f t="array" ref="BN2">_xludf.XLOOKUP($A2, Net!$A:$A,Net!BM:BM)/$B2</f>
        <v>#NAME?</v>
      </c>
      <c r="BO2" s="30" t="str">
        <f t="array" ref="BO2">_xludf.XLOOKUP($A2, Net!$A:$A,Net!BN:BN)/$B2</f>
        <v>#NAME?</v>
      </c>
      <c r="BP2" s="30" t="str">
        <f t="array" ref="BP2">_xludf.XLOOKUP($A2, Net!$A:$A,Net!BO:BO)/$B2</f>
        <v>#NAME?</v>
      </c>
      <c r="BQ2" s="30" t="str">
        <f t="array" ref="BQ2">_xludf.XLOOKUP($A2, Net!$A:$A,Net!BP:BP)/$B2</f>
        <v>#NAME?</v>
      </c>
      <c r="BR2" s="30" t="str">
        <f t="array" ref="BR2">_xludf.XLOOKUP($A2, Net!$A:$A,Net!BQ:BQ)/$B2</f>
        <v>#NAME?</v>
      </c>
      <c r="BS2" s="30" t="str">
        <f t="array" ref="BS2">_xludf.XLOOKUP($A2, Net!$A:$A,Net!BR:BR)/$B2</f>
        <v>#NAME?</v>
      </c>
      <c r="BT2" s="30" t="str">
        <f t="array" ref="BT2">_xludf.XLOOKUP($A2, Net!$A:$A,Net!BS:BS)/$B2</f>
        <v>#NAME?</v>
      </c>
      <c r="BU2" s="30" t="str">
        <f t="array" ref="BU2">_xludf.XLOOKUP($A2, Net!$A:$A,Net!BT:BT)/$B2</f>
        <v>#NAME?</v>
      </c>
      <c r="BV2" s="30" t="str">
        <f t="array" ref="BV2">_xludf.XLOOKUP($A2, Net!$A:$A,Net!BU:BU)/$B2</f>
        <v>#NAME?</v>
      </c>
      <c r="BW2" s="30" t="str">
        <f t="array" ref="BW2">_xludf.XLOOKUP($A2, Net!$A:$A,Net!BV:BV)/$B2</f>
        <v>#NAME?</v>
      </c>
      <c r="BX2" s="30" t="str">
        <f t="array" ref="BX2">_xludf.XLOOKUP($A2, Net!$A:$A,Net!BW:BW)/$B2</f>
        <v>#NAME?</v>
      </c>
      <c r="BY2" s="30" t="str">
        <f t="array" ref="BY2">_xludf.XLOOKUP($A2, Net!$A:$A,Net!BX:BX)/$B2</f>
        <v>#NAME?</v>
      </c>
      <c r="BZ2" s="30" t="str">
        <f t="array" ref="BZ2">_xludf.XLOOKUP($A2, Net!$A:$A,Net!BY:BY)/$B2</f>
        <v>#NAME?</v>
      </c>
      <c r="CA2" s="30" t="str">
        <f t="array" ref="CA2">_xludf.XLOOKUP($A2, Net!$A:$A,Net!BZ:BZ)/$B2</f>
        <v>#NAME?</v>
      </c>
      <c r="CB2" s="30" t="str">
        <f t="array" ref="CB2">_xludf.XLOOKUP($A2, Net!$A:$A,Net!CA:CA)/$B2</f>
        <v>#NAME?</v>
      </c>
      <c r="CC2" s="30" t="str">
        <f t="array" ref="CC2">_xludf.XLOOKUP($A2, Net!$A:$A,Net!CB:CB)/$B2</f>
        <v>#NAME?</v>
      </c>
      <c r="CD2" s="30" t="str">
        <f t="array" ref="CD2">_xludf.XLOOKUP($A2, Net!$A:$A,Net!CC:CC)/$B2</f>
        <v>#NAME?</v>
      </c>
      <c r="CE2" s="30" t="str">
        <f t="array" ref="CE2">_xludf.XLOOKUP($A2, Net!$A:$A,Net!CD:CD)/$B2</f>
        <v>#NAME?</v>
      </c>
      <c r="CF2" s="30" t="str">
        <f t="array" ref="CF2">_xludf.XLOOKUP($A2, Net!$A:$A,Net!CE:CE)/$B2</f>
        <v>#NAME?</v>
      </c>
      <c r="CG2" s="30" t="str">
        <f t="array" ref="CG2">_xludf.XLOOKUP($A2, Net!$A:$A,Net!CF:CF)/$B2</f>
        <v>#NAME?</v>
      </c>
      <c r="CH2" s="30" t="str">
        <f t="array" ref="CH2">_xludf.XLOOKUP($A2, Net!$A:$A,Net!CG:CG)/$B2</f>
        <v>#NAME?</v>
      </c>
    </row>
    <row r="3">
      <c r="A3" s="30" t="s">
        <v>34</v>
      </c>
      <c r="B3" s="36">
        <v>766.912</v>
      </c>
      <c r="C3" s="30" t="str">
        <f t="array" ref="C3">_xludf.XLOOKUP($A3, Net!$A:$A,Net!B:B)/$B3</f>
        <v>#NAME?</v>
      </c>
      <c r="D3" s="30" t="str">
        <f t="array" ref="D3">_xludf.XLOOKUP($A3, Net!$A:$A,Net!C:C)/$B3</f>
        <v>#NAME?</v>
      </c>
      <c r="E3" s="30" t="str">
        <f t="array" ref="E3">_xludf.XLOOKUP($A3, Net!$A:$A,Net!D:D)/$B3</f>
        <v>#NAME?</v>
      </c>
      <c r="F3" s="30" t="str">
        <f t="array" ref="F3">_xludf.XLOOKUP($A3, Net!$A:$A,Net!E:E)/$B3</f>
        <v>#NAME?</v>
      </c>
      <c r="G3" s="30" t="str">
        <f t="array" ref="G3">_xludf.XLOOKUP($A3, Net!$A:$A,Net!F:F)/$B3</f>
        <v>#NAME?</v>
      </c>
      <c r="H3" s="30" t="str">
        <f t="array" ref="H3">_xludf.XLOOKUP($A3, Net!$A:$A,Net!G:G)/$B3</f>
        <v>#NAME?</v>
      </c>
      <c r="I3" s="30" t="str">
        <f t="array" ref="I3">_xludf.XLOOKUP($A3, Net!$A:$A,Net!H:H)/$B3</f>
        <v>#NAME?</v>
      </c>
      <c r="J3" s="30" t="str">
        <f t="array" ref="J3">_xludf.XLOOKUP($A3, Net!$A:$A,Net!I:I)/$B3</f>
        <v>#NAME?</v>
      </c>
      <c r="K3" s="30" t="str">
        <f t="array" ref="K3">_xludf.XLOOKUP($A3, Net!$A:$A,Net!J:J)/$B3</f>
        <v>#NAME?</v>
      </c>
      <c r="L3" s="30" t="str">
        <f t="array" ref="L3">_xludf.XLOOKUP($A3, Net!$A:$A,Net!K:K)/$B3</f>
        <v>#NAME?</v>
      </c>
      <c r="M3" s="30" t="str">
        <f t="array" ref="M3">_xludf.XLOOKUP($A3, Net!$A:$A,Net!L:L)/$B3</f>
        <v>#NAME?</v>
      </c>
      <c r="N3" s="30" t="str">
        <f t="array" ref="N3">_xludf.XLOOKUP($A3, Net!$A:$A,Net!M:M)/$B3</f>
        <v>#NAME?</v>
      </c>
      <c r="O3" s="30" t="str">
        <f t="array" ref="O3">_xludf.XLOOKUP($A3, Net!$A:$A,Net!N:N)/$B3</f>
        <v>#NAME?</v>
      </c>
      <c r="P3" s="30" t="str">
        <f t="array" ref="P3">_xludf.XLOOKUP($A3, Net!$A:$A,Net!O:O)/$B3</f>
        <v>#NAME?</v>
      </c>
      <c r="Q3" s="30" t="str">
        <f t="array" ref="Q3">_xludf.XLOOKUP($A3, Net!$A:$A,Net!P:P)/$B3</f>
        <v>#NAME?</v>
      </c>
      <c r="R3" s="30" t="str">
        <f t="array" ref="R3">_xludf.XLOOKUP($A3, Net!$A:$A,Net!Q:Q)/$B3</f>
        <v>#NAME?</v>
      </c>
      <c r="S3" s="30" t="str">
        <f t="array" ref="S3">_xludf.XLOOKUP($A3, Net!$A:$A,Net!R:R)/$B3</f>
        <v>#NAME?</v>
      </c>
      <c r="T3" s="30" t="str">
        <f t="array" ref="T3">_xludf.XLOOKUP($A3, Net!$A:$A,Net!S:S)/$B3</f>
        <v>#NAME?</v>
      </c>
      <c r="U3" s="30" t="str">
        <f t="array" ref="U3">_xludf.XLOOKUP($A3, Net!$A:$A,Net!T:T)/$B3</f>
        <v>#NAME?</v>
      </c>
      <c r="V3" s="30" t="str">
        <f t="array" ref="V3">_xludf.XLOOKUP($A3, Net!$A:$A,Net!U:U)/$B3</f>
        <v>#NAME?</v>
      </c>
      <c r="W3" s="30" t="str">
        <f t="array" ref="W3">_xludf.XLOOKUP($A3, Net!$A:$A,Net!V:V)/$B3</f>
        <v>#NAME?</v>
      </c>
      <c r="X3" s="30" t="str">
        <f t="array" ref="X3">_xludf.XLOOKUP($A3, Net!$A:$A,Net!W:W)/$B3</f>
        <v>#NAME?</v>
      </c>
      <c r="Y3" s="30" t="str">
        <f t="array" ref="Y3">_xludf.XLOOKUP($A3, Net!$A:$A,Net!X:X)/$B3</f>
        <v>#NAME?</v>
      </c>
      <c r="Z3" s="30" t="str">
        <f t="array" ref="Z3">_xludf.XLOOKUP($A3, Net!$A:$A,Net!Y:Y)/$B3</f>
        <v>#NAME?</v>
      </c>
      <c r="AA3" s="30" t="str">
        <f t="array" ref="AA3">_xludf.XLOOKUP($A3, Net!$A:$A,Net!Z:Z)/$B3</f>
        <v>#NAME?</v>
      </c>
      <c r="AB3" s="30" t="str">
        <f t="array" ref="AB3">_xludf.XLOOKUP($A3, Net!$A:$A,Net!AA:AA)/$B3</f>
        <v>#NAME?</v>
      </c>
      <c r="AC3" s="30" t="str">
        <f t="array" ref="AC3">_xludf.XLOOKUP($A3, Net!$A:$A,Net!AB:AB)/$B3</f>
        <v>#NAME?</v>
      </c>
      <c r="AD3" s="30" t="str">
        <f t="array" ref="AD3">_xludf.XLOOKUP($A3, Net!$A:$A,Net!AC:AC)/$B3</f>
        <v>#NAME?</v>
      </c>
      <c r="AE3" s="30" t="str">
        <f t="array" ref="AE3">_xludf.XLOOKUP($A3, Net!$A:$A,Net!AD:AD)/$B3</f>
        <v>#NAME?</v>
      </c>
      <c r="AF3" s="30" t="str">
        <f t="array" ref="AF3">_xludf.XLOOKUP($A3, Net!$A:$A,Net!AE:AE)/$B3</f>
        <v>#NAME?</v>
      </c>
      <c r="AG3" s="30" t="str">
        <f t="array" ref="AG3">_xludf.XLOOKUP($A3, Net!$A:$A,Net!AF:AF)/$B3</f>
        <v>#NAME?</v>
      </c>
      <c r="AH3" s="30" t="str">
        <f t="array" ref="AH3">_xludf.XLOOKUP($A3, Net!$A:$A,Net!AG:AG)/$B3</f>
        <v>#NAME?</v>
      </c>
      <c r="AI3" s="30" t="str">
        <f t="array" ref="AI3">_xludf.XLOOKUP($A3, Net!$A:$A,Net!AH:AH)/$B3</f>
        <v>#NAME?</v>
      </c>
      <c r="AJ3" s="30" t="str">
        <f t="array" ref="AJ3">_xludf.XLOOKUP($A3, Net!$A:$A,Net!AI:AI)/$B3</f>
        <v>#NAME?</v>
      </c>
      <c r="AK3" s="30" t="str">
        <f t="array" ref="AK3">_xludf.XLOOKUP($A3, Net!$A:$A,Net!AJ:AJ)/$B3</f>
        <v>#NAME?</v>
      </c>
      <c r="AL3" s="30" t="str">
        <f t="array" ref="AL3">_xludf.XLOOKUP($A3, Net!$A:$A,Net!AK:AK)/$B3</f>
        <v>#NAME?</v>
      </c>
      <c r="AM3" s="30" t="str">
        <f t="array" ref="AM3">_xludf.XLOOKUP($A3, Net!$A:$A,Net!AL:AL)/$B3</f>
        <v>#NAME?</v>
      </c>
      <c r="AN3" s="30" t="str">
        <f t="array" ref="AN3">_xludf.XLOOKUP($A3, Net!$A:$A,Net!AM:AM)/$B3</f>
        <v>#NAME?</v>
      </c>
      <c r="AO3" s="30" t="str">
        <f t="array" ref="AO3">_xludf.XLOOKUP($A3, Net!$A:$A,Net!AN:AN)/$B3</f>
        <v>#NAME?</v>
      </c>
      <c r="AP3" s="30" t="str">
        <f t="array" ref="AP3">_xludf.XLOOKUP($A3, Net!$A:$A,Net!AO:AO)/$B3</f>
        <v>#NAME?</v>
      </c>
      <c r="AQ3" s="30" t="str">
        <f t="array" ref="AQ3">_xludf.XLOOKUP($A3, Net!$A:$A,Net!AP:AP)/$B3</f>
        <v>#NAME?</v>
      </c>
      <c r="AR3" s="30" t="str">
        <f t="array" ref="AR3">_xludf.XLOOKUP($A3, Net!$A:$A,Net!AQ:AQ)/$B3</f>
        <v>#NAME?</v>
      </c>
      <c r="AS3" s="30" t="str">
        <f t="array" ref="AS3">_xludf.XLOOKUP($A3, Net!$A:$A,Net!AR:AR)/$B3</f>
        <v>#NAME?</v>
      </c>
      <c r="AT3" s="30" t="str">
        <f t="array" ref="AT3">_xludf.XLOOKUP($A3, Net!$A:$A,Net!AS:AS)/$B3</f>
        <v>#NAME?</v>
      </c>
      <c r="AU3" s="30" t="str">
        <f t="array" ref="AU3">_xludf.XLOOKUP($A3, Net!$A:$A,Net!AT:AT)/$B3</f>
        <v>#NAME?</v>
      </c>
      <c r="AV3" s="30" t="str">
        <f t="array" ref="AV3">_xludf.XLOOKUP($A3, Net!$A:$A,Net!AU:AU)/$B3</f>
        <v>#NAME?</v>
      </c>
      <c r="AW3" s="30" t="str">
        <f t="array" ref="AW3">_xludf.XLOOKUP($A3, Net!$A:$A,Net!AV:AV)/$B3</f>
        <v>#NAME?</v>
      </c>
      <c r="AX3" s="30" t="str">
        <f t="array" ref="AX3">_xludf.XLOOKUP($A3, Net!$A:$A,Net!AW:AW)/$B3</f>
        <v>#NAME?</v>
      </c>
      <c r="AY3" s="30" t="str">
        <f t="array" ref="AY3">_xludf.XLOOKUP($A3, Net!$A:$A,Net!AX:AX)/$B3</f>
        <v>#NAME?</v>
      </c>
      <c r="AZ3" s="30" t="str">
        <f t="array" ref="AZ3">_xludf.XLOOKUP($A3, Net!$A:$A,Net!AY:AY)/$B3</f>
        <v>#NAME?</v>
      </c>
      <c r="BA3" s="30" t="str">
        <f t="array" ref="BA3">_xludf.XLOOKUP($A3, Net!$A:$A,Net!AZ:AZ)/$B3</f>
        <v>#NAME?</v>
      </c>
      <c r="BB3" s="30" t="str">
        <f t="array" ref="BB3">_xludf.XLOOKUP($A3, Net!$A:$A,Net!BA:BA)/$B3</f>
        <v>#NAME?</v>
      </c>
      <c r="BC3" s="30" t="str">
        <f t="array" ref="BC3">_xludf.XLOOKUP($A3, Net!$A:$A,Net!BB:BB)/$B3</f>
        <v>#NAME?</v>
      </c>
      <c r="BD3" s="30" t="str">
        <f t="array" ref="BD3">_xludf.XLOOKUP($A3, Net!$A:$A,Net!BC:BC)/$B3</f>
        <v>#NAME?</v>
      </c>
      <c r="BE3" s="30" t="str">
        <f t="array" ref="BE3">_xludf.XLOOKUP($A3, Net!$A:$A,Net!BD:BD)/$B3</f>
        <v>#NAME?</v>
      </c>
      <c r="BF3" s="30" t="str">
        <f t="array" ref="BF3">_xludf.XLOOKUP($A3, Net!$A:$A,Net!BE:BE)/$B3</f>
        <v>#NAME?</v>
      </c>
      <c r="BG3" s="30" t="str">
        <f t="array" ref="BG3">_xludf.XLOOKUP($A3, Net!$A:$A,Net!BF:BF)/$B3</f>
        <v>#NAME?</v>
      </c>
      <c r="BH3" s="30" t="str">
        <f t="array" ref="BH3">_xludf.XLOOKUP($A3, Net!$A:$A,Net!BG:BG)/$B3</f>
        <v>#NAME?</v>
      </c>
      <c r="BI3" s="30" t="str">
        <f t="array" ref="BI3">_xludf.XLOOKUP($A3, Net!$A:$A,Net!BH:BH)/$B3</f>
        <v>#NAME?</v>
      </c>
      <c r="BJ3" s="30" t="str">
        <f t="array" ref="BJ3">_xludf.XLOOKUP($A3, Net!$A:$A,Net!BI:BI)/$B3</f>
        <v>#NAME?</v>
      </c>
      <c r="BK3" s="30" t="str">
        <f t="array" ref="BK3">_xludf.XLOOKUP($A3, Net!$A:$A,Net!BJ:BJ)/$B3</f>
        <v>#NAME?</v>
      </c>
      <c r="BL3" s="30" t="str">
        <f t="array" ref="BL3">_xludf.XLOOKUP($A3, Net!$A:$A,Net!BK:BK)/$B3</f>
        <v>#NAME?</v>
      </c>
      <c r="BM3" s="30" t="str">
        <f t="array" ref="BM3">_xludf.XLOOKUP($A3, Net!$A:$A,Net!BL:BL)/$B3</f>
        <v>#NAME?</v>
      </c>
      <c r="BN3" s="30" t="str">
        <f t="array" ref="BN3">_xludf.XLOOKUP($A3, Net!$A:$A,Net!BM:BM)/$B3</f>
        <v>#NAME?</v>
      </c>
      <c r="BO3" s="30" t="str">
        <f t="array" ref="BO3">_xludf.XLOOKUP($A3, Net!$A:$A,Net!BN:BN)/$B3</f>
        <v>#NAME?</v>
      </c>
      <c r="BP3" s="30" t="str">
        <f t="array" ref="BP3">_xludf.XLOOKUP($A3, Net!$A:$A,Net!BO:BO)/$B3</f>
        <v>#NAME?</v>
      </c>
      <c r="BQ3" s="30" t="str">
        <f t="array" ref="BQ3">_xludf.XLOOKUP($A3, Net!$A:$A,Net!BP:BP)/$B3</f>
        <v>#NAME?</v>
      </c>
      <c r="BR3" s="30" t="str">
        <f t="array" ref="BR3">_xludf.XLOOKUP($A3, Net!$A:$A,Net!BQ:BQ)/$B3</f>
        <v>#NAME?</v>
      </c>
      <c r="BS3" s="30" t="str">
        <f t="array" ref="BS3">_xludf.XLOOKUP($A3, Net!$A:$A,Net!BR:BR)/$B3</f>
        <v>#NAME?</v>
      </c>
      <c r="BT3" s="30" t="str">
        <f t="array" ref="BT3">_xludf.XLOOKUP($A3, Net!$A:$A,Net!BS:BS)/$B3</f>
        <v>#NAME?</v>
      </c>
      <c r="BU3" s="30" t="str">
        <f t="array" ref="BU3">_xludf.XLOOKUP($A3, Net!$A:$A,Net!BT:BT)/$B3</f>
        <v>#NAME?</v>
      </c>
      <c r="BV3" s="30" t="str">
        <f t="array" ref="BV3">_xludf.XLOOKUP($A3, Net!$A:$A,Net!BU:BU)/$B3</f>
        <v>#NAME?</v>
      </c>
      <c r="BW3" s="30" t="str">
        <f t="array" ref="BW3">_xludf.XLOOKUP($A3, Net!$A:$A,Net!BV:BV)/$B3</f>
        <v>#NAME?</v>
      </c>
      <c r="BX3" s="30" t="str">
        <f t="array" ref="BX3">_xludf.XLOOKUP($A3, Net!$A:$A,Net!BW:BW)/$B3</f>
        <v>#NAME?</v>
      </c>
      <c r="BY3" s="30" t="str">
        <f t="array" ref="BY3">_xludf.XLOOKUP($A3, Net!$A:$A,Net!BX:BX)/$B3</f>
        <v>#NAME?</v>
      </c>
      <c r="BZ3" s="30" t="str">
        <f t="array" ref="BZ3">_xludf.XLOOKUP($A3, Net!$A:$A,Net!BY:BY)/$B3</f>
        <v>#NAME?</v>
      </c>
      <c r="CA3" s="30" t="str">
        <f t="array" ref="CA3">_xludf.XLOOKUP($A3, Net!$A:$A,Net!BZ:BZ)/$B3</f>
        <v>#NAME?</v>
      </c>
      <c r="CB3" s="30" t="str">
        <f t="array" ref="CB3">_xludf.XLOOKUP($A3, Net!$A:$A,Net!CA:CA)/$B3</f>
        <v>#NAME?</v>
      </c>
      <c r="CC3" s="30" t="str">
        <f t="array" ref="CC3">_xludf.XLOOKUP($A3, Net!$A:$A,Net!CB:CB)/$B3</f>
        <v>#NAME?</v>
      </c>
      <c r="CD3" s="30" t="str">
        <f t="array" ref="CD3">_xludf.XLOOKUP($A3, Net!$A:$A,Net!CC:CC)/$B3</f>
        <v>#NAME?</v>
      </c>
      <c r="CE3" s="30" t="str">
        <f t="array" ref="CE3">_xludf.XLOOKUP($A3, Net!$A:$A,Net!CD:CD)/$B3</f>
        <v>#NAME?</v>
      </c>
      <c r="CF3" s="30" t="str">
        <f t="array" ref="CF3">_xludf.XLOOKUP($A3, Net!$A:$A,Net!CE:CE)/$B3</f>
        <v>#NAME?</v>
      </c>
      <c r="CG3" s="30" t="str">
        <f t="array" ref="CG3">_xludf.XLOOKUP($A3, Net!$A:$A,Net!CF:CF)/$B3</f>
        <v>#NAME?</v>
      </c>
      <c r="CH3" s="30" t="str">
        <f t="array" ref="CH3">_xludf.XLOOKUP($A3, Net!$A:$A,Net!CG:CG)/$B3</f>
        <v>#NAME?</v>
      </c>
    </row>
    <row r="4">
      <c r="A4" s="30" t="s">
        <v>52</v>
      </c>
      <c r="B4" s="36">
        <v>1020.307</v>
      </c>
      <c r="C4" s="30" t="str">
        <f t="array" ref="C4">_xludf.XLOOKUP($A4, Net!$A:$A,Net!B:B)/$B4</f>
        <v>#NAME?</v>
      </c>
      <c r="D4" s="30" t="str">
        <f t="array" ref="D4">_xludf.XLOOKUP($A4, Net!$A:$A,Net!C:C)/$B4</f>
        <v>#NAME?</v>
      </c>
      <c r="E4" s="30" t="str">
        <f t="array" ref="E4">_xludf.XLOOKUP($A4, Net!$A:$A,Net!D:D)/$B4</f>
        <v>#NAME?</v>
      </c>
      <c r="F4" s="30" t="str">
        <f t="array" ref="F4">_xludf.XLOOKUP($A4, Net!$A:$A,Net!E:E)/$B4</f>
        <v>#NAME?</v>
      </c>
      <c r="G4" s="30" t="str">
        <f t="array" ref="G4">_xludf.XLOOKUP($A4, Net!$A:$A,Net!F:F)/$B4</f>
        <v>#NAME?</v>
      </c>
      <c r="H4" s="30" t="str">
        <f t="array" ref="H4">_xludf.XLOOKUP($A4, Net!$A:$A,Net!G:G)/$B4</f>
        <v>#NAME?</v>
      </c>
      <c r="I4" s="30" t="str">
        <f t="array" ref="I4">_xludf.XLOOKUP($A4, Net!$A:$A,Net!H:H)/$B4</f>
        <v>#NAME?</v>
      </c>
      <c r="J4" s="30" t="str">
        <f t="array" ref="J4">_xludf.XLOOKUP($A4, Net!$A:$A,Net!I:I)/$B4</f>
        <v>#NAME?</v>
      </c>
      <c r="K4" s="30" t="str">
        <f t="array" ref="K4">_xludf.XLOOKUP($A4, Net!$A:$A,Net!J:J)/$B4</f>
        <v>#NAME?</v>
      </c>
      <c r="L4" s="30" t="str">
        <f t="array" ref="L4">_xludf.XLOOKUP($A4, Net!$A:$A,Net!K:K)/$B4</f>
        <v>#NAME?</v>
      </c>
      <c r="M4" s="30" t="str">
        <f t="array" ref="M4">_xludf.XLOOKUP($A4, Net!$A:$A,Net!L:L)/$B4</f>
        <v>#NAME?</v>
      </c>
      <c r="N4" s="30" t="str">
        <f t="array" ref="N4">_xludf.XLOOKUP($A4, Net!$A:$A,Net!M:M)/$B4</f>
        <v>#NAME?</v>
      </c>
      <c r="O4" s="30" t="str">
        <f t="array" ref="O4">_xludf.XLOOKUP($A4, Net!$A:$A,Net!N:N)/$B4</f>
        <v>#NAME?</v>
      </c>
      <c r="P4" s="30" t="str">
        <f t="array" ref="P4">_xludf.XLOOKUP($A4, Net!$A:$A,Net!O:O)/$B4</f>
        <v>#NAME?</v>
      </c>
      <c r="Q4" s="30" t="str">
        <f t="array" ref="Q4">_xludf.XLOOKUP($A4, Net!$A:$A,Net!P:P)/$B4</f>
        <v>#NAME?</v>
      </c>
      <c r="R4" s="30" t="str">
        <f t="array" ref="R4">_xludf.XLOOKUP($A4, Net!$A:$A,Net!Q:Q)/$B4</f>
        <v>#NAME?</v>
      </c>
      <c r="S4" s="30" t="str">
        <f t="array" ref="S4">_xludf.XLOOKUP($A4, Net!$A:$A,Net!R:R)/$B4</f>
        <v>#NAME?</v>
      </c>
      <c r="T4" s="30" t="str">
        <f t="array" ref="T4">_xludf.XLOOKUP($A4, Net!$A:$A,Net!S:S)/$B4</f>
        <v>#NAME?</v>
      </c>
      <c r="U4" s="30" t="str">
        <f t="array" ref="U4">_xludf.XLOOKUP($A4, Net!$A:$A,Net!T:T)/$B4</f>
        <v>#NAME?</v>
      </c>
      <c r="V4" s="30" t="str">
        <f t="array" ref="V4">_xludf.XLOOKUP($A4, Net!$A:$A,Net!U:U)/$B4</f>
        <v>#NAME?</v>
      </c>
      <c r="W4" s="30" t="str">
        <f t="array" ref="W4">_xludf.XLOOKUP($A4, Net!$A:$A,Net!V:V)/$B4</f>
        <v>#NAME?</v>
      </c>
      <c r="X4" s="30" t="str">
        <f t="array" ref="X4">_xludf.XLOOKUP($A4, Net!$A:$A,Net!W:W)/$B4</f>
        <v>#NAME?</v>
      </c>
      <c r="Y4" s="30" t="str">
        <f t="array" ref="Y4">_xludf.XLOOKUP($A4, Net!$A:$A,Net!X:X)/$B4</f>
        <v>#NAME?</v>
      </c>
      <c r="Z4" s="30" t="str">
        <f t="array" ref="Z4">_xludf.XLOOKUP($A4, Net!$A:$A,Net!Y:Y)/$B4</f>
        <v>#NAME?</v>
      </c>
      <c r="AA4" s="30" t="str">
        <f t="array" ref="AA4">_xludf.XLOOKUP($A4, Net!$A:$A,Net!Z:Z)/$B4</f>
        <v>#NAME?</v>
      </c>
      <c r="AB4" s="30" t="str">
        <f t="array" ref="AB4">_xludf.XLOOKUP($A4, Net!$A:$A,Net!AA:AA)/$B4</f>
        <v>#NAME?</v>
      </c>
      <c r="AC4" s="30" t="str">
        <f t="array" ref="AC4">_xludf.XLOOKUP($A4, Net!$A:$A,Net!AB:AB)/$B4</f>
        <v>#NAME?</v>
      </c>
      <c r="AD4" s="30" t="str">
        <f t="array" ref="AD4">_xludf.XLOOKUP($A4, Net!$A:$A,Net!AC:AC)/$B4</f>
        <v>#NAME?</v>
      </c>
      <c r="AE4" s="30" t="str">
        <f t="array" ref="AE4">_xludf.XLOOKUP($A4, Net!$A:$A,Net!AD:AD)/$B4</f>
        <v>#NAME?</v>
      </c>
      <c r="AF4" s="30" t="str">
        <f t="array" ref="AF4">_xludf.XLOOKUP($A4, Net!$A:$A,Net!AE:AE)/$B4</f>
        <v>#NAME?</v>
      </c>
      <c r="AG4" s="30" t="str">
        <f t="array" ref="AG4">_xludf.XLOOKUP($A4, Net!$A:$A,Net!AF:AF)/$B4</f>
        <v>#NAME?</v>
      </c>
      <c r="AH4" s="30" t="str">
        <f t="array" ref="AH4">_xludf.XLOOKUP($A4, Net!$A:$A,Net!AG:AG)/$B4</f>
        <v>#NAME?</v>
      </c>
      <c r="AI4" s="30" t="str">
        <f t="array" ref="AI4">_xludf.XLOOKUP($A4, Net!$A:$A,Net!AH:AH)/$B4</f>
        <v>#NAME?</v>
      </c>
      <c r="AJ4" s="30" t="str">
        <f t="array" ref="AJ4">_xludf.XLOOKUP($A4, Net!$A:$A,Net!AI:AI)/$B4</f>
        <v>#NAME?</v>
      </c>
      <c r="AK4" s="30" t="str">
        <f t="array" ref="AK4">_xludf.XLOOKUP($A4, Net!$A:$A,Net!AJ:AJ)/$B4</f>
        <v>#NAME?</v>
      </c>
      <c r="AL4" s="30" t="str">
        <f t="array" ref="AL4">_xludf.XLOOKUP($A4, Net!$A:$A,Net!AK:AK)/$B4</f>
        <v>#NAME?</v>
      </c>
      <c r="AM4" s="30" t="str">
        <f t="array" ref="AM4">_xludf.XLOOKUP($A4, Net!$A:$A,Net!AL:AL)/$B4</f>
        <v>#NAME?</v>
      </c>
      <c r="AN4" s="30" t="str">
        <f t="array" ref="AN4">_xludf.XLOOKUP($A4, Net!$A:$A,Net!AM:AM)/$B4</f>
        <v>#NAME?</v>
      </c>
      <c r="AO4" s="30" t="str">
        <f t="array" ref="AO4">_xludf.XLOOKUP($A4, Net!$A:$A,Net!AN:AN)/$B4</f>
        <v>#NAME?</v>
      </c>
      <c r="AP4" s="30" t="str">
        <f t="array" ref="AP4">_xludf.XLOOKUP($A4, Net!$A:$A,Net!AO:AO)/$B4</f>
        <v>#NAME?</v>
      </c>
      <c r="AQ4" s="30" t="str">
        <f t="array" ref="AQ4">_xludf.XLOOKUP($A4, Net!$A:$A,Net!AP:AP)/$B4</f>
        <v>#NAME?</v>
      </c>
      <c r="AR4" s="30" t="str">
        <f t="array" ref="AR4">_xludf.XLOOKUP($A4, Net!$A:$A,Net!AQ:AQ)/$B4</f>
        <v>#NAME?</v>
      </c>
      <c r="AS4" s="30" t="str">
        <f t="array" ref="AS4">_xludf.XLOOKUP($A4, Net!$A:$A,Net!AR:AR)/$B4</f>
        <v>#NAME?</v>
      </c>
      <c r="AT4" s="30" t="str">
        <f t="array" ref="AT4">_xludf.XLOOKUP($A4, Net!$A:$A,Net!AS:AS)/$B4</f>
        <v>#NAME?</v>
      </c>
      <c r="AU4" s="30" t="str">
        <f t="array" ref="AU4">_xludf.XLOOKUP($A4, Net!$A:$A,Net!AT:AT)/$B4</f>
        <v>#NAME?</v>
      </c>
      <c r="AV4" s="30" t="str">
        <f t="array" ref="AV4">_xludf.XLOOKUP($A4, Net!$A:$A,Net!AU:AU)/$B4</f>
        <v>#NAME?</v>
      </c>
      <c r="AW4" s="30" t="str">
        <f t="array" ref="AW4">_xludf.XLOOKUP($A4, Net!$A:$A,Net!AV:AV)/$B4</f>
        <v>#NAME?</v>
      </c>
      <c r="AX4" s="30" t="str">
        <f t="array" ref="AX4">_xludf.XLOOKUP($A4, Net!$A:$A,Net!AW:AW)/$B4</f>
        <v>#NAME?</v>
      </c>
      <c r="AY4" s="30" t="str">
        <f t="array" ref="AY4">_xludf.XLOOKUP($A4, Net!$A:$A,Net!AX:AX)/$B4</f>
        <v>#NAME?</v>
      </c>
      <c r="AZ4" s="30" t="str">
        <f t="array" ref="AZ4">_xludf.XLOOKUP($A4, Net!$A:$A,Net!AY:AY)/$B4</f>
        <v>#NAME?</v>
      </c>
      <c r="BA4" s="30" t="str">
        <f t="array" ref="BA4">_xludf.XLOOKUP($A4, Net!$A:$A,Net!AZ:AZ)/$B4</f>
        <v>#NAME?</v>
      </c>
      <c r="BB4" s="30" t="str">
        <f t="array" ref="BB4">_xludf.XLOOKUP($A4, Net!$A:$A,Net!BA:BA)/$B4</f>
        <v>#NAME?</v>
      </c>
      <c r="BC4" s="30" t="str">
        <f t="array" ref="BC4">_xludf.XLOOKUP($A4, Net!$A:$A,Net!BB:BB)/$B4</f>
        <v>#NAME?</v>
      </c>
      <c r="BD4" s="30" t="str">
        <f t="array" ref="BD4">_xludf.XLOOKUP($A4, Net!$A:$A,Net!BC:BC)/$B4</f>
        <v>#NAME?</v>
      </c>
      <c r="BE4" s="30" t="str">
        <f t="array" ref="BE4">_xludf.XLOOKUP($A4, Net!$A:$A,Net!BD:BD)/$B4</f>
        <v>#NAME?</v>
      </c>
      <c r="BF4" s="30" t="str">
        <f t="array" ref="BF4">_xludf.XLOOKUP($A4, Net!$A:$A,Net!BE:BE)/$B4</f>
        <v>#NAME?</v>
      </c>
      <c r="BG4" s="30" t="str">
        <f t="array" ref="BG4">_xludf.XLOOKUP($A4, Net!$A:$A,Net!BF:BF)/$B4</f>
        <v>#NAME?</v>
      </c>
      <c r="BH4" s="30" t="str">
        <f t="array" ref="BH4">_xludf.XLOOKUP($A4, Net!$A:$A,Net!BG:BG)/$B4</f>
        <v>#NAME?</v>
      </c>
      <c r="BI4" s="30" t="str">
        <f t="array" ref="BI4">_xludf.XLOOKUP($A4, Net!$A:$A,Net!BH:BH)/$B4</f>
        <v>#NAME?</v>
      </c>
      <c r="BJ4" s="30" t="str">
        <f t="array" ref="BJ4">_xludf.XLOOKUP($A4, Net!$A:$A,Net!BI:BI)/$B4</f>
        <v>#NAME?</v>
      </c>
      <c r="BK4" s="30" t="str">
        <f t="array" ref="BK4">_xludf.XLOOKUP($A4, Net!$A:$A,Net!BJ:BJ)/$B4</f>
        <v>#NAME?</v>
      </c>
      <c r="BL4" s="30" t="str">
        <f t="array" ref="BL4">_xludf.XLOOKUP($A4, Net!$A:$A,Net!BK:BK)/$B4</f>
        <v>#NAME?</v>
      </c>
      <c r="BM4" s="30" t="str">
        <f t="array" ref="BM4">_xludf.XLOOKUP($A4, Net!$A:$A,Net!BL:BL)/$B4</f>
        <v>#NAME?</v>
      </c>
      <c r="BN4" s="30" t="str">
        <f t="array" ref="BN4">_xludf.XLOOKUP($A4, Net!$A:$A,Net!BM:BM)/$B4</f>
        <v>#NAME?</v>
      </c>
      <c r="BO4" s="30" t="str">
        <f t="array" ref="BO4">_xludf.XLOOKUP($A4, Net!$A:$A,Net!BN:BN)/$B4</f>
        <v>#NAME?</v>
      </c>
      <c r="BP4" s="30" t="str">
        <f t="array" ref="BP4">_xludf.XLOOKUP($A4, Net!$A:$A,Net!BO:BO)/$B4</f>
        <v>#NAME?</v>
      </c>
      <c r="BQ4" s="30" t="str">
        <f t="array" ref="BQ4">_xludf.XLOOKUP($A4, Net!$A:$A,Net!BP:BP)/$B4</f>
        <v>#NAME?</v>
      </c>
      <c r="BR4" s="30" t="str">
        <f t="array" ref="BR4">_xludf.XLOOKUP($A4, Net!$A:$A,Net!BQ:BQ)/$B4</f>
        <v>#NAME?</v>
      </c>
      <c r="BS4" s="30" t="str">
        <f t="array" ref="BS4">_xludf.XLOOKUP($A4, Net!$A:$A,Net!BR:BR)/$B4</f>
        <v>#NAME?</v>
      </c>
      <c r="BT4" s="30" t="str">
        <f t="array" ref="BT4">_xludf.XLOOKUP($A4, Net!$A:$A,Net!BS:BS)/$B4</f>
        <v>#NAME?</v>
      </c>
      <c r="BU4" s="30" t="str">
        <f t="array" ref="BU4">_xludf.XLOOKUP($A4, Net!$A:$A,Net!BT:BT)/$B4</f>
        <v>#NAME?</v>
      </c>
      <c r="BV4" s="30" t="str">
        <f t="array" ref="BV4">_xludf.XLOOKUP($A4, Net!$A:$A,Net!BU:BU)/$B4</f>
        <v>#NAME?</v>
      </c>
      <c r="BW4" s="30" t="str">
        <f t="array" ref="BW4">_xludf.XLOOKUP($A4, Net!$A:$A,Net!BV:BV)/$B4</f>
        <v>#NAME?</v>
      </c>
      <c r="BX4" s="30" t="str">
        <f t="array" ref="BX4">_xludf.XLOOKUP($A4, Net!$A:$A,Net!BW:BW)/$B4</f>
        <v>#NAME?</v>
      </c>
      <c r="BY4" s="30" t="str">
        <f t="array" ref="BY4">_xludf.XLOOKUP($A4, Net!$A:$A,Net!BX:BX)/$B4</f>
        <v>#NAME?</v>
      </c>
      <c r="BZ4" s="30" t="str">
        <f t="array" ref="BZ4">_xludf.XLOOKUP($A4, Net!$A:$A,Net!BY:BY)/$B4</f>
        <v>#NAME?</v>
      </c>
      <c r="CA4" s="30" t="str">
        <f t="array" ref="CA4">_xludf.XLOOKUP($A4, Net!$A:$A,Net!BZ:BZ)/$B4</f>
        <v>#NAME?</v>
      </c>
      <c r="CB4" s="30" t="str">
        <f t="array" ref="CB4">_xludf.XLOOKUP($A4, Net!$A:$A,Net!CA:CA)/$B4</f>
        <v>#NAME?</v>
      </c>
      <c r="CC4" s="30" t="str">
        <f t="array" ref="CC4">_xludf.XLOOKUP($A4, Net!$A:$A,Net!CB:CB)/$B4</f>
        <v>#NAME?</v>
      </c>
      <c r="CD4" s="30" t="str">
        <f t="array" ref="CD4">_xludf.XLOOKUP($A4, Net!$A:$A,Net!CC:CC)/$B4</f>
        <v>#NAME?</v>
      </c>
      <c r="CE4" s="30" t="str">
        <f t="array" ref="CE4">_xludf.XLOOKUP($A4, Net!$A:$A,Net!CD:CD)/$B4</f>
        <v>#NAME?</v>
      </c>
      <c r="CF4" s="30" t="str">
        <f t="array" ref="CF4">_xludf.XLOOKUP($A4, Net!$A:$A,Net!CE:CE)/$B4</f>
        <v>#NAME?</v>
      </c>
      <c r="CG4" s="30" t="str">
        <f t="array" ref="CG4">_xludf.XLOOKUP($A4, Net!$A:$A,Net!CF:CF)/$B4</f>
        <v>#NAME?</v>
      </c>
      <c r="CH4" s="30" t="str">
        <f t="array" ref="CH4">_xludf.XLOOKUP($A4, Net!$A:$A,Net!CG:CG)/$B4</f>
        <v>#NAME?</v>
      </c>
    </row>
    <row r="5">
      <c r="A5" s="30" t="s">
        <v>31</v>
      </c>
      <c r="B5" s="36">
        <v>960.142</v>
      </c>
      <c r="C5" s="30" t="str">
        <f t="array" ref="C5">_xludf.XLOOKUP($A5, Net!$A:$A,Net!B:B)/$B5</f>
        <v>#NAME?</v>
      </c>
      <c r="D5" s="30" t="str">
        <f t="array" ref="D5">_xludf.XLOOKUP($A5, Net!$A:$A,Net!C:C)/$B5</f>
        <v>#NAME?</v>
      </c>
      <c r="E5" s="30" t="str">
        <f t="array" ref="E5">_xludf.XLOOKUP($A5, Net!$A:$A,Net!D:D)/$B5</f>
        <v>#NAME?</v>
      </c>
      <c r="F5" s="30" t="str">
        <f t="array" ref="F5">_xludf.XLOOKUP($A5, Net!$A:$A,Net!E:E)/$B5</f>
        <v>#NAME?</v>
      </c>
      <c r="G5" s="30" t="str">
        <f t="array" ref="G5">_xludf.XLOOKUP($A5, Net!$A:$A,Net!F:F)/$B5</f>
        <v>#NAME?</v>
      </c>
      <c r="H5" s="30" t="str">
        <f t="array" ref="H5">_xludf.XLOOKUP($A5, Net!$A:$A,Net!G:G)/$B5</f>
        <v>#NAME?</v>
      </c>
      <c r="I5" s="30" t="str">
        <f t="array" ref="I5">_xludf.XLOOKUP($A5, Net!$A:$A,Net!H:H)/$B5</f>
        <v>#NAME?</v>
      </c>
      <c r="J5" s="30" t="str">
        <f t="array" ref="J5">_xludf.XLOOKUP($A5, Net!$A:$A,Net!I:I)/$B5</f>
        <v>#NAME?</v>
      </c>
      <c r="K5" s="30" t="str">
        <f t="array" ref="K5">_xludf.XLOOKUP($A5, Net!$A:$A,Net!J:J)/$B5</f>
        <v>#NAME?</v>
      </c>
      <c r="L5" s="30" t="str">
        <f t="array" ref="L5">_xludf.XLOOKUP($A5, Net!$A:$A,Net!K:K)/$B5</f>
        <v>#NAME?</v>
      </c>
      <c r="M5" s="30" t="str">
        <f t="array" ref="M5">_xludf.XLOOKUP($A5, Net!$A:$A,Net!L:L)/$B5</f>
        <v>#NAME?</v>
      </c>
      <c r="N5" s="30" t="str">
        <f t="array" ref="N5">_xludf.XLOOKUP($A5, Net!$A:$A,Net!M:M)/$B5</f>
        <v>#NAME?</v>
      </c>
      <c r="O5" s="30" t="str">
        <f t="array" ref="O5">_xludf.XLOOKUP($A5, Net!$A:$A,Net!N:N)/$B5</f>
        <v>#NAME?</v>
      </c>
      <c r="P5" s="30" t="str">
        <f t="array" ref="P5">_xludf.XLOOKUP($A5, Net!$A:$A,Net!O:O)/$B5</f>
        <v>#NAME?</v>
      </c>
      <c r="Q5" s="30" t="str">
        <f t="array" ref="Q5">_xludf.XLOOKUP($A5, Net!$A:$A,Net!P:P)/$B5</f>
        <v>#NAME?</v>
      </c>
      <c r="R5" s="30" t="str">
        <f t="array" ref="R5">_xludf.XLOOKUP($A5, Net!$A:$A,Net!Q:Q)/$B5</f>
        <v>#NAME?</v>
      </c>
      <c r="S5" s="30" t="str">
        <f t="array" ref="S5">_xludf.XLOOKUP($A5, Net!$A:$A,Net!R:R)/$B5</f>
        <v>#NAME?</v>
      </c>
      <c r="T5" s="30" t="str">
        <f t="array" ref="T5">_xludf.XLOOKUP($A5, Net!$A:$A,Net!S:S)/$B5</f>
        <v>#NAME?</v>
      </c>
      <c r="U5" s="30" t="str">
        <f t="array" ref="U5">_xludf.XLOOKUP($A5, Net!$A:$A,Net!T:T)/$B5</f>
        <v>#NAME?</v>
      </c>
      <c r="V5" s="30" t="str">
        <f t="array" ref="V5">_xludf.XLOOKUP($A5, Net!$A:$A,Net!U:U)/$B5</f>
        <v>#NAME?</v>
      </c>
      <c r="W5" s="30" t="str">
        <f t="array" ref="W5">_xludf.XLOOKUP($A5, Net!$A:$A,Net!V:V)/$B5</f>
        <v>#NAME?</v>
      </c>
      <c r="X5" s="30" t="str">
        <f t="array" ref="X5">_xludf.XLOOKUP($A5, Net!$A:$A,Net!W:W)/$B5</f>
        <v>#NAME?</v>
      </c>
      <c r="Y5" s="30" t="str">
        <f t="array" ref="Y5">_xludf.XLOOKUP($A5, Net!$A:$A,Net!X:X)/$B5</f>
        <v>#NAME?</v>
      </c>
      <c r="Z5" s="30" t="str">
        <f t="array" ref="Z5">_xludf.XLOOKUP($A5, Net!$A:$A,Net!Y:Y)/$B5</f>
        <v>#NAME?</v>
      </c>
      <c r="AA5" s="30" t="str">
        <f t="array" ref="AA5">_xludf.XLOOKUP($A5, Net!$A:$A,Net!Z:Z)/$B5</f>
        <v>#NAME?</v>
      </c>
      <c r="AB5" s="30" t="str">
        <f t="array" ref="AB5">_xludf.XLOOKUP($A5, Net!$A:$A,Net!AA:AA)/$B5</f>
        <v>#NAME?</v>
      </c>
      <c r="AC5" s="30" t="str">
        <f t="array" ref="AC5">_xludf.XLOOKUP($A5, Net!$A:$A,Net!AB:AB)/$B5</f>
        <v>#NAME?</v>
      </c>
      <c r="AD5" s="30" t="str">
        <f t="array" ref="AD5">_xludf.XLOOKUP($A5, Net!$A:$A,Net!AC:AC)/$B5</f>
        <v>#NAME?</v>
      </c>
      <c r="AE5" s="30" t="str">
        <f t="array" ref="AE5">_xludf.XLOOKUP($A5, Net!$A:$A,Net!AD:AD)/$B5</f>
        <v>#NAME?</v>
      </c>
      <c r="AF5" s="30" t="str">
        <f t="array" ref="AF5">_xludf.XLOOKUP($A5, Net!$A:$A,Net!AE:AE)/$B5</f>
        <v>#NAME?</v>
      </c>
      <c r="AG5" s="30" t="str">
        <f t="array" ref="AG5">_xludf.XLOOKUP($A5, Net!$A:$A,Net!AF:AF)/$B5</f>
        <v>#NAME?</v>
      </c>
      <c r="AH5" s="30" t="str">
        <f t="array" ref="AH5">_xludf.XLOOKUP($A5, Net!$A:$A,Net!AG:AG)/$B5</f>
        <v>#NAME?</v>
      </c>
      <c r="AI5" s="30" t="str">
        <f t="array" ref="AI5">_xludf.XLOOKUP($A5, Net!$A:$A,Net!AH:AH)/$B5</f>
        <v>#NAME?</v>
      </c>
      <c r="AJ5" s="30" t="str">
        <f t="array" ref="AJ5">_xludf.XLOOKUP($A5, Net!$A:$A,Net!AI:AI)/$B5</f>
        <v>#NAME?</v>
      </c>
      <c r="AK5" s="30" t="str">
        <f t="array" ref="AK5">_xludf.XLOOKUP($A5, Net!$A:$A,Net!AJ:AJ)/$B5</f>
        <v>#NAME?</v>
      </c>
      <c r="AL5" s="30" t="str">
        <f t="array" ref="AL5">_xludf.XLOOKUP($A5, Net!$A:$A,Net!AK:AK)/$B5</f>
        <v>#NAME?</v>
      </c>
      <c r="AM5" s="30" t="str">
        <f t="array" ref="AM5">_xludf.XLOOKUP($A5, Net!$A:$A,Net!AL:AL)/$B5</f>
        <v>#NAME?</v>
      </c>
      <c r="AN5" s="30" t="str">
        <f t="array" ref="AN5">_xludf.XLOOKUP($A5, Net!$A:$A,Net!AM:AM)/$B5</f>
        <v>#NAME?</v>
      </c>
      <c r="AO5" s="30" t="str">
        <f t="array" ref="AO5">_xludf.XLOOKUP($A5, Net!$A:$A,Net!AN:AN)/$B5</f>
        <v>#NAME?</v>
      </c>
      <c r="AP5" s="30" t="str">
        <f t="array" ref="AP5">_xludf.XLOOKUP($A5, Net!$A:$A,Net!AO:AO)/$B5</f>
        <v>#NAME?</v>
      </c>
      <c r="AQ5" s="30" t="str">
        <f t="array" ref="AQ5">_xludf.XLOOKUP($A5, Net!$A:$A,Net!AP:AP)/$B5</f>
        <v>#NAME?</v>
      </c>
      <c r="AR5" s="30" t="str">
        <f t="array" ref="AR5">_xludf.XLOOKUP($A5, Net!$A:$A,Net!AQ:AQ)/$B5</f>
        <v>#NAME?</v>
      </c>
      <c r="AS5" s="30" t="str">
        <f t="array" ref="AS5">_xludf.XLOOKUP($A5, Net!$A:$A,Net!AR:AR)/$B5</f>
        <v>#NAME?</v>
      </c>
      <c r="AT5" s="30" t="str">
        <f t="array" ref="AT5">_xludf.XLOOKUP($A5, Net!$A:$A,Net!AS:AS)/$B5</f>
        <v>#NAME?</v>
      </c>
      <c r="AU5" s="30" t="str">
        <f t="array" ref="AU5">_xludf.XLOOKUP($A5, Net!$A:$A,Net!AT:AT)/$B5</f>
        <v>#NAME?</v>
      </c>
      <c r="AV5" s="30" t="str">
        <f t="array" ref="AV5">_xludf.XLOOKUP($A5, Net!$A:$A,Net!AU:AU)/$B5</f>
        <v>#NAME?</v>
      </c>
      <c r="AW5" s="30" t="str">
        <f t="array" ref="AW5">_xludf.XLOOKUP($A5, Net!$A:$A,Net!AV:AV)/$B5</f>
        <v>#NAME?</v>
      </c>
      <c r="AX5" s="30" t="str">
        <f t="array" ref="AX5">_xludf.XLOOKUP($A5, Net!$A:$A,Net!AW:AW)/$B5</f>
        <v>#NAME?</v>
      </c>
      <c r="AY5" s="30" t="str">
        <f t="array" ref="AY5">_xludf.XLOOKUP($A5, Net!$A:$A,Net!AX:AX)/$B5</f>
        <v>#NAME?</v>
      </c>
      <c r="AZ5" s="30" t="str">
        <f t="array" ref="AZ5">_xludf.XLOOKUP($A5, Net!$A:$A,Net!AY:AY)/$B5</f>
        <v>#NAME?</v>
      </c>
      <c r="BA5" s="30" t="str">
        <f t="array" ref="BA5">_xludf.XLOOKUP($A5, Net!$A:$A,Net!AZ:AZ)/$B5</f>
        <v>#NAME?</v>
      </c>
      <c r="BB5" s="30" t="str">
        <f t="array" ref="BB5">_xludf.XLOOKUP($A5, Net!$A:$A,Net!BA:BA)/$B5</f>
        <v>#NAME?</v>
      </c>
      <c r="BC5" s="30" t="str">
        <f t="array" ref="BC5">_xludf.XLOOKUP($A5, Net!$A:$A,Net!BB:BB)/$B5</f>
        <v>#NAME?</v>
      </c>
      <c r="BD5" s="30" t="str">
        <f t="array" ref="BD5">_xludf.XLOOKUP($A5, Net!$A:$A,Net!BC:BC)/$B5</f>
        <v>#NAME?</v>
      </c>
      <c r="BE5" s="30" t="str">
        <f t="array" ref="BE5">_xludf.XLOOKUP($A5, Net!$A:$A,Net!BD:BD)/$B5</f>
        <v>#NAME?</v>
      </c>
      <c r="BF5" s="30" t="str">
        <f t="array" ref="BF5">_xludf.XLOOKUP($A5, Net!$A:$A,Net!BE:BE)/$B5</f>
        <v>#NAME?</v>
      </c>
      <c r="BG5" s="30" t="str">
        <f t="array" ref="BG5">_xludf.XLOOKUP($A5, Net!$A:$A,Net!BF:BF)/$B5</f>
        <v>#NAME?</v>
      </c>
      <c r="BH5" s="30" t="str">
        <f t="array" ref="BH5">_xludf.XLOOKUP($A5, Net!$A:$A,Net!BG:BG)/$B5</f>
        <v>#NAME?</v>
      </c>
      <c r="BI5" s="30" t="str">
        <f t="array" ref="BI5">_xludf.XLOOKUP($A5, Net!$A:$A,Net!BH:BH)/$B5</f>
        <v>#NAME?</v>
      </c>
      <c r="BJ5" s="30" t="str">
        <f t="array" ref="BJ5">_xludf.XLOOKUP($A5, Net!$A:$A,Net!BI:BI)/$B5</f>
        <v>#NAME?</v>
      </c>
      <c r="BK5" s="30" t="str">
        <f t="array" ref="BK5">_xludf.XLOOKUP($A5, Net!$A:$A,Net!BJ:BJ)/$B5</f>
        <v>#NAME?</v>
      </c>
      <c r="BL5" s="30" t="str">
        <f t="array" ref="BL5">_xludf.XLOOKUP($A5, Net!$A:$A,Net!BK:BK)/$B5</f>
        <v>#NAME?</v>
      </c>
      <c r="BM5" s="30" t="str">
        <f t="array" ref="BM5">_xludf.XLOOKUP($A5, Net!$A:$A,Net!BL:BL)/$B5</f>
        <v>#NAME?</v>
      </c>
      <c r="BN5" s="30" t="str">
        <f t="array" ref="BN5">_xludf.XLOOKUP($A5, Net!$A:$A,Net!BM:BM)/$B5</f>
        <v>#NAME?</v>
      </c>
      <c r="BO5" s="30" t="str">
        <f t="array" ref="BO5">_xludf.XLOOKUP($A5, Net!$A:$A,Net!BN:BN)/$B5</f>
        <v>#NAME?</v>
      </c>
      <c r="BP5" s="30" t="str">
        <f t="array" ref="BP5">_xludf.XLOOKUP($A5, Net!$A:$A,Net!BO:BO)/$B5</f>
        <v>#NAME?</v>
      </c>
      <c r="BQ5" s="30" t="str">
        <f t="array" ref="BQ5">_xludf.XLOOKUP($A5, Net!$A:$A,Net!BP:BP)/$B5</f>
        <v>#NAME?</v>
      </c>
      <c r="BR5" s="30" t="str">
        <f t="array" ref="BR5">_xludf.XLOOKUP($A5, Net!$A:$A,Net!BQ:BQ)/$B5</f>
        <v>#NAME?</v>
      </c>
      <c r="BS5" s="30" t="str">
        <f t="array" ref="BS5">_xludf.XLOOKUP($A5, Net!$A:$A,Net!BR:BR)/$B5</f>
        <v>#NAME?</v>
      </c>
      <c r="BT5" s="30" t="str">
        <f t="array" ref="BT5">_xludf.XLOOKUP($A5, Net!$A:$A,Net!BS:BS)/$B5</f>
        <v>#NAME?</v>
      </c>
      <c r="BU5" s="30" t="str">
        <f t="array" ref="BU5">_xludf.XLOOKUP($A5, Net!$A:$A,Net!BT:BT)/$B5</f>
        <v>#NAME?</v>
      </c>
      <c r="BV5" s="30" t="str">
        <f t="array" ref="BV5">_xludf.XLOOKUP($A5, Net!$A:$A,Net!BU:BU)/$B5</f>
        <v>#NAME?</v>
      </c>
      <c r="BW5" s="30" t="str">
        <f t="array" ref="BW5">_xludf.XLOOKUP($A5, Net!$A:$A,Net!BV:BV)/$B5</f>
        <v>#NAME?</v>
      </c>
      <c r="BX5" s="30" t="str">
        <f t="array" ref="BX5">_xludf.XLOOKUP($A5, Net!$A:$A,Net!BW:BW)/$B5</f>
        <v>#NAME?</v>
      </c>
      <c r="BY5" s="30" t="str">
        <f t="array" ref="BY5">_xludf.XLOOKUP($A5, Net!$A:$A,Net!BX:BX)/$B5</f>
        <v>#NAME?</v>
      </c>
      <c r="BZ5" s="30" t="str">
        <f t="array" ref="BZ5">_xludf.XLOOKUP($A5, Net!$A:$A,Net!BY:BY)/$B5</f>
        <v>#NAME?</v>
      </c>
      <c r="CA5" s="30" t="str">
        <f t="array" ref="CA5">_xludf.XLOOKUP($A5, Net!$A:$A,Net!BZ:BZ)/$B5</f>
        <v>#NAME?</v>
      </c>
      <c r="CB5" s="30" t="str">
        <f t="array" ref="CB5">_xludf.XLOOKUP($A5, Net!$A:$A,Net!CA:CA)/$B5</f>
        <v>#NAME?</v>
      </c>
      <c r="CC5" s="30" t="str">
        <f t="array" ref="CC5">_xludf.XLOOKUP($A5, Net!$A:$A,Net!CB:CB)/$B5</f>
        <v>#NAME?</v>
      </c>
      <c r="CD5" s="30" t="str">
        <f t="array" ref="CD5">_xludf.XLOOKUP($A5, Net!$A:$A,Net!CC:CC)/$B5</f>
        <v>#NAME?</v>
      </c>
      <c r="CE5" s="30" t="str">
        <f t="array" ref="CE5">_xludf.XLOOKUP($A5, Net!$A:$A,Net!CD:CD)/$B5</f>
        <v>#NAME?</v>
      </c>
      <c r="CF5" s="30" t="str">
        <f t="array" ref="CF5">_xludf.XLOOKUP($A5, Net!$A:$A,Net!CE:CE)/$B5</f>
        <v>#NAME?</v>
      </c>
      <c r="CG5" s="30" t="str">
        <f t="array" ref="CG5">_xludf.XLOOKUP($A5, Net!$A:$A,Net!CF:CF)/$B5</f>
        <v>#NAME?</v>
      </c>
      <c r="CH5" s="30" t="str">
        <f t="array" ref="CH5">_xludf.XLOOKUP($A5, Net!$A:$A,Net!CG:CG)/$B5</f>
        <v>#NAME?</v>
      </c>
    </row>
    <row r="6">
      <c r="A6" s="30" t="s">
        <v>67</v>
      </c>
      <c r="B6" s="36">
        <v>1540.486</v>
      </c>
      <c r="C6" s="30" t="str">
        <f t="array" ref="C6">_xludf.XLOOKUP($A6, Net!$A:$A,Net!B:B)/$B6</f>
        <v>#NAME?</v>
      </c>
      <c r="D6" s="30" t="str">
        <f t="array" ref="D6">_xludf.XLOOKUP($A6, Net!$A:$A,Net!C:C)/$B6</f>
        <v>#NAME?</v>
      </c>
      <c r="E6" s="30" t="str">
        <f t="array" ref="E6">_xludf.XLOOKUP($A6, Net!$A:$A,Net!D:D)/$B6</f>
        <v>#NAME?</v>
      </c>
      <c r="F6" s="30" t="str">
        <f t="array" ref="F6">_xludf.XLOOKUP($A6, Net!$A:$A,Net!E:E)/$B6</f>
        <v>#NAME?</v>
      </c>
      <c r="G6" s="30" t="str">
        <f t="array" ref="G6">_xludf.XLOOKUP($A6, Net!$A:$A,Net!F:F)/$B6</f>
        <v>#NAME?</v>
      </c>
      <c r="H6" s="30" t="str">
        <f t="array" ref="H6">_xludf.XLOOKUP($A6, Net!$A:$A,Net!G:G)/$B6</f>
        <v>#NAME?</v>
      </c>
      <c r="I6" s="30" t="str">
        <f t="array" ref="I6">_xludf.XLOOKUP($A6, Net!$A:$A,Net!H:H)/$B6</f>
        <v>#NAME?</v>
      </c>
      <c r="J6" s="30" t="str">
        <f t="array" ref="J6">_xludf.XLOOKUP($A6, Net!$A:$A,Net!I:I)/$B6</f>
        <v>#NAME?</v>
      </c>
      <c r="K6" s="30" t="str">
        <f t="array" ref="K6">_xludf.XLOOKUP($A6, Net!$A:$A,Net!J:J)/$B6</f>
        <v>#NAME?</v>
      </c>
      <c r="L6" s="30" t="str">
        <f t="array" ref="L6">_xludf.XLOOKUP($A6, Net!$A:$A,Net!K:K)/$B6</f>
        <v>#NAME?</v>
      </c>
      <c r="M6" s="30" t="str">
        <f t="array" ref="M6">_xludf.XLOOKUP($A6, Net!$A:$A,Net!L:L)/$B6</f>
        <v>#NAME?</v>
      </c>
      <c r="N6" s="30" t="str">
        <f t="array" ref="N6">_xludf.XLOOKUP($A6, Net!$A:$A,Net!M:M)/$B6</f>
        <v>#NAME?</v>
      </c>
      <c r="O6" s="30" t="str">
        <f t="array" ref="O6">_xludf.XLOOKUP($A6, Net!$A:$A,Net!N:N)/$B6</f>
        <v>#NAME?</v>
      </c>
      <c r="P6" s="30" t="str">
        <f t="array" ref="P6">_xludf.XLOOKUP($A6, Net!$A:$A,Net!O:O)/$B6</f>
        <v>#NAME?</v>
      </c>
      <c r="Q6" s="30" t="str">
        <f t="array" ref="Q6">_xludf.XLOOKUP($A6, Net!$A:$A,Net!P:P)/$B6</f>
        <v>#NAME?</v>
      </c>
      <c r="R6" s="30" t="str">
        <f t="array" ref="R6">_xludf.XLOOKUP($A6, Net!$A:$A,Net!Q:Q)/$B6</f>
        <v>#NAME?</v>
      </c>
      <c r="S6" s="30" t="str">
        <f t="array" ref="S6">_xludf.XLOOKUP($A6, Net!$A:$A,Net!R:R)/$B6</f>
        <v>#NAME?</v>
      </c>
      <c r="T6" s="30" t="str">
        <f t="array" ref="T6">_xludf.XLOOKUP($A6, Net!$A:$A,Net!S:S)/$B6</f>
        <v>#NAME?</v>
      </c>
      <c r="U6" s="30" t="str">
        <f t="array" ref="U6">_xludf.XLOOKUP($A6, Net!$A:$A,Net!T:T)/$B6</f>
        <v>#NAME?</v>
      </c>
      <c r="V6" s="30" t="str">
        <f t="array" ref="V6">_xludf.XLOOKUP($A6, Net!$A:$A,Net!U:U)/$B6</f>
        <v>#NAME?</v>
      </c>
      <c r="W6" s="30" t="str">
        <f t="array" ref="W6">_xludf.XLOOKUP($A6, Net!$A:$A,Net!V:V)/$B6</f>
        <v>#NAME?</v>
      </c>
      <c r="X6" s="30" t="str">
        <f t="array" ref="X6">_xludf.XLOOKUP($A6, Net!$A:$A,Net!W:W)/$B6</f>
        <v>#NAME?</v>
      </c>
      <c r="Y6" s="30" t="str">
        <f t="array" ref="Y6">_xludf.XLOOKUP($A6, Net!$A:$A,Net!X:X)/$B6</f>
        <v>#NAME?</v>
      </c>
      <c r="Z6" s="30" t="str">
        <f t="array" ref="Z6">_xludf.XLOOKUP($A6, Net!$A:$A,Net!Y:Y)/$B6</f>
        <v>#NAME?</v>
      </c>
      <c r="AA6" s="30" t="str">
        <f t="array" ref="AA6">_xludf.XLOOKUP($A6, Net!$A:$A,Net!Z:Z)/$B6</f>
        <v>#NAME?</v>
      </c>
      <c r="AB6" s="30" t="str">
        <f t="array" ref="AB6">_xludf.XLOOKUP($A6, Net!$A:$A,Net!AA:AA)/$B6</f>
        <v>#NAME?</v>
      </c>
      <c r="AC6" s="30" t="str">
        <f t="array" ref="AC6">_xludf.XLOOKUP($A6, Net!$A:$A,Net!AB:AB)/$B6</f>
        <v>#NAME?</v>
      </c>
      <c r="AD6" s="30" t="str">
        <f t="array" ref="AD6">_xludf.XLOOKUP($A6, Net!$A:$A,Net!AC:AC)/$B6</f>
        <v>#NAME?</v>
      </c>
      <c r="AE6" s="30" t="str">
        <f t="array" ref="AE6">_xludf.XLOOKUP($A6, Net!$A:$A,Net!AD:AD)/$B6</f>
        <v>#NAME?</v>
      </c>
      <c r="AF6" s="30" t="str">
        <f t="array" ref="AF6">_xludf.XLOOKUP($A6, Net!$A:$A,Net!AE:AE)/$B6</f>
        <v>#NAME?</v>
      </c>
      <c r="AG6" s="30" t="str">
        <f t="array" ref="AG6">_xludf.XLOOKUP($A6, Net!$A:$A,Net!AF:AF)/$B6</f>
        <v>#NAME?</v>
      </c>
      <c r="AH6" s="30" t="str">
        <f t="array" ref="AH6">_xludf.XLOOKUP($A6, Net!$A:$A,Net!AG:AG)/$B6</f>
        <v>#NAME?</v>
      </c>
      <c r="AI6" s="30" t="str">
        <f t="array" ref="AI6">_xludf.XLOOKUP($A6, Net!$A:$A,Net!AH:AH)/$B6</f>
        <v>#NAME?</v>
      </c>
      <c r="AJ6" s="30" t="str">
        <f t="array" ref="AJ6">_xludf.XLOOKUP($A6, Net!$A:$A,Net!AI:AI)/$B6</f>
        <v>#NAME?</v>
      </c>
      <c r="AK6" s="30" t="str">
        <f t="array" ref="AK6">_xludf.XLOOKUP($A6, Net!$A:$A,Net!AJ:AJ)/$B6</f>
        <v>#NAME?</v>
      </c>
      <c r="AL6" s="30" t="str">
        <f t="array" ref="AL6">_xludf.XLOOKUP($A6, Net!$A:$A,Net!AK:AK)/$B6</f>
        <v>#NAME?</v>
      </c>
      <c r="AM6" s="30" t="str">
        <f t="array" ref="AM6">_xludf.XLOOKUP($A6, Net!$A:$A,Net!AL:AL)/$B6</f>
        <v>#NAME?</v>
      </c>
      <c r="AN6" s="30" t="str">
        <f t="array" ref="AN6">_xludf.XLOOKUP($A6, Net!$A:$A,Net!AM:AM)/$B6</f>
        <v>#NAME?</v>
      </c>
      <c r="AO6" s="30" t="str">
        <f t="array" ref="AO6">_xludf.XLOOKUP($A6, Net!$A:$A,Net!AN:AN)/$B6</f>
        <v>#NAME?</v>
      </c>
      <c r="AP6" s="30" t="str">
        <f t="array" ref="AP6">_xludf.XLOOKUP($A6, Net!$A:$A,Net!AO:AO)/$B6</f>
        <v>#NAME?</v>
      </c>
      <c r="AQ6" s="30" t="str">
        <f t="array" ref="AQ6">_xludf.XLOOKUP($A6, Net!$A:$A,Net!AP:AP)/$B6</f>
        <v>#NAME?</v>
      </c>
      <c r="AR6" s="30" t="str">
        <f t="array" ref="AR6">_xludf.XLOOKUP($A6, Net!$A:$A,Net!AQ:AQ)/$B6</f>
        <v>#NAME?</v>
      </c>
      <c r="AS6" s="30" t="str">
        <f t="array" ref="AS6">_xludf.XLOOKUP($A6, Net!$A:$A,Net!AR:AR)/$B6</f>
        <v>#NAME?</v>
      </c>
      <c r="AT6" s="30" t="str">
        <f t="array" ref="AT6">_xludf.XLOOKUP($A6, Net!$A:$A,Net!AS:AS)/$B6</f>
        <v>#NAME?</v>
      </c>
      <c r="AU6" s="30" t="str">
        <f t="array" ref="AU6">_xludf.XLOOKUP($A6, Net!$A:$A,Net!AT:AT)/$B6</f>
        <v>#NAME?</v>
      </c>
      <c r="AV6" s="30" t="str">
        <f t="array" ref="AV6">_xludf.XLOOKUP($A6, Net!$A:$A,Net!AU:AU)/$B6</f>
        <v>#NAME?</v>
      </c>
      <c r="AW6" s="30" t="str">
        <f t="array" ref="AW6">_xludf.XLOOKUP($A6, Net!$A:$A,Net!AV:AV)/$B6</f>
        <v>#NAME?</v>
      </c>
      <c r="AX6" s="30" t="str">
        <f t="array" ref="AX6">_xludf.XLOOKUP($A6, Net!$A:$A,Net!AW:AW)/$B6</f>
        <v>#NAME?</v>
      </c>
      <c r="AY6" s="30" t="str">
        <f t="array" ref="AY6">_xludf.XLOOKUP($A6, Net!$A:$A,Net!AX:AX)/$B6</f>
        <v>#NAME?</v>
      </c>
      <c r="AZ6" s="30" t="str">
        <f t="array" ref="AZ6">_xludf.XLOOKUP($A6, Net!$A:$A,Net!AY:AY)/$B6</f>
        <v>#NAME?</v>
      </c>
      <c r="BA6" s="30" t="str">
        <f t="array" ref="BA6">_xludf.XLOOKUP($A6, Net!$A:$A,Net!AZ:AZ)/$B6</f>
        <v>#NAME?</v>
      </c>
      <c r="BB6" s="30" t="str">
        <f t="array" ref="BB6">_xludf.XLOOKUP($A6, Net!$A:$A,Net!BA:BA)/$B6</f>
        <v>#NAME?</v>
      </c>
      <c r="BC6" s="30" t="str">
        <f t="array" ref="BC6">_xludf.XLOOKUP($A6, Net!$A:$A,Net!BB:BB)/$B6</f>
        <v>#NAME?</v>
      </c>
      <c r="BD6" s="30" t="str">
        <f t="array" ref="BD6">_xludf.XLOOKUP($A6, Net!$A:$A,Net!BC:BC)/$B6</f>
        <v>#NAME?</v>
      </c>
      <c r="BE6" s="30" t="str">
        <f t="array" ref="BE6">_xludf.XLOOKUP($A6, Net!$A:$A,Net!BD:BD)/$B6</f>
        <v>#NAME?</v>
      </c>
      <c r="BF6" s="30" t="str">
        <f t="array" ref="BF6">_xludf.XLOOKUP($A6, Net!$A:$A,Net!BE:BE)/$B6</f>
        <v>#NAME?</v>
      </c>
      <c r="BG6" s="30" t="str">
        <f t="array" ref="BG6">_xludf.XLOOKUP($A6, Net!$A:$A,Net!BF:BF)/$B6</f>
        <v>#NAME?</v>
      </c>
      <c r="BH6" s="30" t="str">
        <f t="array" ref="BH6">_xludf.XLOOKUP($A6, Net!$A:$A,Net!BG:BG)/$B6</f>
        <v>#NAME?</v>
      </c>
      <c r="BI6" s="30" t="str">
        <f t="array" ref="BI6">_xludf.XLOOKUP($A6, Net!$A:$A,Net!BH:BH)/$B6</f>
        <v>#NAME?</v>
      </c>
      <c r="BJ6" s="30" t="str">
        <f t="array" ref="BJ6">_xludf.XLOOKUP($A6, Net!$A:$A,Net!BI:BI)/$B6</f>
        <v>#NAME?</v>
      </c>
      <c r="BK6" s="30" t="str">
        <f t="array" ref="BK6">_xludf.XLOOKUP($A6, Net!$A:$A,Net!BJ:BJ)/$B6</f>
        <v>#NAME?</v>
      </c>
      <c r="BL6" s="30" t="str">
        <f t="array" ref="BL6">_xludf.XLOOKUP($A6, Net!$A:$A,Net!BK:BK)/$B6</f>
        <v>#NAME?</v>
      </c>
      <c r="BM6" s="30" t="str">
        <f t="array" ref="BM6">_xludf.XLOOKUP($A6, Net!$A:$A,Net!BL:BL)/$B6</f>
        <v>#NAME?</v>
      </c>
      <c r="BN6" s="30" t="str">
        <f t="array" ref="BN6">_xludf.XLOOKUP($A6, Net!$A:$A,Net!BM:BM)/$B6</f>
        <v>#NAME?</v>
      </c>
      <c r="BO6" s="30" t="str">
        <f t="array" ref="BO6">_xludf.XLOOKUP($A6, Net!$A:$A,Net!BN:BN)/$B6</f>
        <v>#NAME?</v>
      </c>
      <c r="BP6" s="30" t="str">
        <f t="array" ref="BP6">_xludf.XLOOKUP($A6, Net!$A:$A,Net!BO:BO)/$B6</f>
        <v>#NAME?</v>
      </c>
      <c r="BQ6" s="30" t="str">
        <f t="array" ref="BQ6">_xludf.XLOOKUP($A6, Net!$A:$A,Net!BP:BP)/$B6</f>
        <v>#NAME?</v>
      </c>
      <c r="BR6" s="30" t="str">
        <f t="array" ref="BR6">_xludf.XLOOKUP($A6, Net!$A:$A,Net!BQ:BQ)/$B6</f>
        <v>#NAME?</v>
      </c>
      <c r="BS6" s="30" t="str">
        <f t="array" ref="BS6">_xludf.XLOOKUP($A6, Net!$A:$A,Net!BR:BR)/$B6</f>
        <v>#NAME?</v>
      </c>
      <c r="BT6" s="30" t="str">
        <f t="array" ref="BT6">_xludf.XLOOKUP($A6, Net!$A:$A,Net!BS:BS)/$B6</f>
        <v>#NAME?</v>
      </c>
      <c r="BU6" s="30" t="str">
        <f t="array" ref="BU6">_xludf.XLOOKUP($A6, Net!$A:$A,Net!BT:BT)/$B6</f>
        <v>#NAME?</v>
      </c>
      <c r="BV6" s="30" t="str">
        <f t="array" ref="BV6">_xludf.XLOOKUP($A6, Net!$A:$A,Net!BU:BU)/$B6</f>
        <v>#NAME?</v>
      </c>
      <c r="BW6" s="30" t="str">
        <f t="array" ref="BW6">_xludf.XLOOKUP($A6, Net!$A:$A,Net!BV:BV)/$B6</f>
        <v>#NAME?</v>
      </c>
      <c r="BX6" s="30" t="str">
        <f t="array" ref="BX6">_xludf.XLOOKUP($A6, Net!$A:$A,Net!BW:BW)/$B6</f>
        <v>#NAME?</v>
      </c>
      <c r="BY6" s="30" t="str">
        <f t="array" ref="BY6">_xludf.XLOOKUP($A6, Net!$A:$A,Net!BX:BX)/$B6</f>
        <v>#NAME?</v>
      </c>
      <c r="BZ6" s="30" t="str">
        <f t="array" ref="BZ6">_xludf.XLOOKUP($A6, Net!$A:$A,Net!BY:BY)/$B6</f>
        <v>#NAME?</v>
      </c>
      <c r="CA6" s="30" t="str">
        <f t="array" ref="CA6">_xludf.XLOOKUP($A6, Net!$A:$A,Net!BZ:BZ)/$B6</f>
        <v>#NAME?</v>
      </c>
      <c r="CB6" s="30" t="str">
        <f t="array" ref="CB6">_xludf.XLOOKUP($A6, Net!$A:$A,Net!CA:CA)/$B6</f>
        <v>#NAME?</v>
      </c>
      <c r="CC6" s="30" t="str">
        <f t="array" ref="CC6">_xludf.XLOOKUP($A6, Net!$A:$A,Net!CB:CB)/$B6</f>
        <v>#NAME?</v>
      </c>
      <c r="CD6" s="30" t="str">
        <f t="array" ref="CD6">_xludf.XLOOKUP($A6, Net!$A:$A,Net!CC:CC)/$B6</f>
        <v>#NAME?</v>
      </c>
      <c r="CE6" s="30" t="str">
        <f t="array" ref="CE6">_xludf.XLOOKUP($A6, Net!$A:$A,Net!CD:CD)/$B6</f>
        <v>#NAME?</v>
      </c>
      <c r="CF6" s="30" t="str">
        <f t="array" ref="CF6">_xludf.XLOOKUP($A6, Net!$A:$A,Net!CE:CE)/$B6</f>
        <v>#NAME?</v>
      </c>
      <c r="CG6" s="30" t="str">
        <f t="array" ref="CG6">_xludf.XLOOKUP($A6, Net!$A:$A,Net!CF:CF)/$B6</f>
        <v>#NAME?</v>
      </c>
      <c r="CH6" s="30" t="str">
        <f t="array" ref="CH6">_xludf.XLOOKUP($A6, Net!$A:$A,Net!CG:CG)/$B6</f>
        <v>#NAME?</v>
      </c>
    </row>
    <row r="7">
      <c r="A7" s="30" t="s">
        <v>50</v>
      </c>
      <c r="B7" s="36">
        <v>1169.161</v>
      </c>
      <c r="C7" s="30" t="str">
        <f t="array" ref="C7">_xludf.XLOOKUP($A7, Net!$A:$A,Net!B:B)/$B7</f>
        <v>#NAME?</v>
      </c>
      <c r="D7" s="30" t="str">
        <f t="array" ref="D7">_xludf.XLOOKUP($A7, Net!$A:$A,Net!C:C)/$B7</f>
        <v>#NAME?</v>
      </c>
      <c r="E7" s="30" t="str">
        <f t="array" ref="E7">_xludf.XLOOKUP($A7, Net!$A:$A,Net!D:D)/$B7</f>
        <v>#NAME?</v>
      </c>
      <c r="F7" s="30" t="str">
        <f t="array" ref="F7">_xludf.XLOOKUP($A7, Net!$A:$A,Net!E:E)/$B7</f>
        <v>#NAME?</v>
      </c>
      <c r="G7" s="30" t="str">
        <f t="array" ref="G7">_xludf.XLOOKUP($A7, Net!$A:$A,Net!F:F)/$B7</f>
        <v>#NAME?</v>
      </c>
      <c r="H7" s="30" t="str">
        <f t="array" ref="H7">_xludf.XLOOKUP($A7, Net!$A:$A,Net!G:G)/$B7</f>
        <v>#NAME?</v>
      </c>
      <c r="I7" s="30" t="str">
        <f t="array" ref="I7">_xludf.XLOOKUP($A7, Net!$A:$A,Net!H:H)/$B7</f>
        <v>#NAME?</v>
      </c>
      <c r="J7" s="30" t="str">
        <f t="array" ref="J7">_xludf.XLOOKUP($A7, Net!$A:$A,Net!I:I)/$B7</f>
        <v>#NAME?</v>
      </c>
      <c r="K7" s="30" t="str">
        <f t="array" ref="K7">_xludf.XLOOKUP($A7, Net!$A:$A,Net!J:J)/$B7</f>
        <v>#NAME?</v>
      </c>
      <c r="L7" s="30" t="str">
        <f t="array" ref="L7">_xludf.XLOOKUP($A7, Net!$A:$A,Net!K:K)/$B7</f>
        <v>#NAME?</v>
      </c>
      <c r="M7" s="30" t="str">
        <f t="array" ref="M7">_xludf.XLOOKUP($A7, Net!$A:$A,Net!L:L)/$B7</f>
        <v>#NAME?</v>
      </c>
      <c r="N7" s="30" t="str">
        <f t="array" ref="N7">_xludf.XLOOKUP($A7, Net!$A:$A,Net!M:M)/$B7</f>
        <v>#NAME?</v>
      </c>
      <c r="O7" s="30" t="str">
        <f t="array" ref="O7">_xludf.XLOOKUP($A7, Net!$A:$A,Net!N:N)/$B7</f>
        <v>#NAME?</v>
      </c>
      <c r="P7" s="30" t="str">
        <f t="array" ref="P7">_xludf.XLOOKUP($A7, Net!$A:$A,Net!O:O)/$B7</f>
        <v>#NAME?</v>
      </c>
      <c r="Q7" s="30" t="str">
        <f t="array" ref="Q7">_xludf.XLOOKUP($A7, Net!$A:$A,Net!P:P)/$B7</f>
        <v>#NAME?</v>
      </c>
      <c r="R7" s="30" t="str">
        <f t="array" ref="R7">_xludf.XLOOKUP($A7, Net!$A:$A,Net!Q:Q)/$B7</f>
        <v>#NAME?</v>
      </c>
      <c r="S7" s="30" t="str">
        <f t="array" ref="S7">_xludf.XLOOKUP($A7, Net!$A:$A,Net!R:R)/$B7</f>
        <v>#NAME?</v>
      </c>
      <c r="T7" s="30" t="str">
        <f t="array" ref="T7">_xludf.XLOOKUP($A7, Net!$A:$A,Net!S:S)/$B7</f>
        <v>#NAME?</v>
      </c>
      <c r="U7" s="30" t="str">
        <f t="array" ref="U7">_xludf.XLOOKUP($A7, Net!$A:$A,Net!T:T)/$B7</f>
        <v>#NAME?</v>
      </c>
      <c r="V7" s="30" t="str">
        <f t="array" ref="V7">_xludf.XLOOKUP($A7, Net!$A:$A,Net!U:U)/$B7</f>
        <v>#NAME?</v>
      </c>
      <c r="W7" s="30" t="str">
        <f t="array" ref="W7">_xludf.XLOOKUP($A7, Net!$A:$A,Net!V:V)/$B7</f>
        <v>#NAME?</v>
      </c>
      <c r="X7" s="30" t="str">
        <f t="array" ref="X7">_xludf.XLOOKUP($A7, Net!$A:$A,Net!W:W)/$B7</f>
        <v>#NAME?</v>
      </c>
      <c r="Y7" s="30" t="str">
        <f t="array" ref="Y7">_xludf.XLOOKUP($A7, Net!$A:$A,Net!X:X)/$B7</f>
        <v>#NAME?</v>
      </c>
      <c r="Z7" s="30" t="str">
        <f t="array" ref="Z7">_xludf.XLOOKUP($A7, Net!$A:$A,Net!Y:Y)/$B7</f>
        <v>#NAME?</v>
      </c>
      <c r="AA7" s="30" t="str">
        <f t="array" ref="AA7">_xludf.XLOOKUP($A7, Net!$A:$A,Net!Z:Z)/$B7</f>
        <v>#NAME?</v>
      </c>
      <c r="AB7" s="30" t="str">
        <f t="array" ref="AB7">_xludf.XLOOKUP($A7, Net!$A:$A,Net!AA:AA)/$B7</f>
        <v>#NAME?</v>
      </c>
      <c r="AC7" s="30" t="str">
        <f t="array" ref="AC7">_xludf.XLOOKUP($A7, Net!$A:$A,Net!AB:AB)/$B7</f>
        <v>#NAME?</v>
      </c>
      <c r="AD7" s="30" t="str">
        <f t="array" ref="AD7">_xludf.XLOOKUP($A7, Net!$A:$A,Net!AC:AC)/$B7</f>
        <v>#NAME?</v>
      </c>
      <c r="AE7" s="30" t="str">
        <f t="array" ref="AE7">_xludf.XLOOKUP($A7, Net!$A:$A,Net!AD:AD)/$B7</f>
        <v>#NAME?</v>
      </c>
      <c r="AF7" s="30" t="str">
        <f t="array" ref="AF7">_xludf.XLOOKUP($A7, Net!$A:$A,Net!AE:AE)/$B7</f>
        <v>#NAME?</v>
      </c>
      <c r="AG7" s="30" t="str">
        <f t="array" ref="AG7">_xludf.XLOOKUP($A7, Net!$A:$A,Net!AF:AF)/$B7</f>
        <v>#NAME?</v>
      </c>
      <c r="AH7" s="30" t="str">
        <f t="array" ref="AH7">_xludf.XLOOKUP($A7, Net!$A:$A,Net!AG:AG)/$B7</f>
        <v>#NAME?</v>
      </c>
      <c r="AI7" s="30" t="str">
        <f t="array" ref="AI7">_xludf.XLOOKUP($A7, Net!$A:$A,Net!AH:AH)/$B7</f>
        <v>#NAME?</v>
      </c>
      <c r="AJ7" s="30" t="str">
        <f t="array" ref="AJ7">_xludf.XLOOKUP($A7, Net!$A:$A,Net!AI:AI)/$B7</f>
        <v>#NAME?</v>
      </c>
      <c r="AK7" s="30" t="str">
        <f t="array" ref="AK7">_xludf.XLOOKUP($A7, Net!$A:$A,Net!AJ:AJ)/$B7</f>
        <v>#NAME?</v>
      </c>
      <c r="AL7" s="30" t="str">
        <f t="array" ref="AL7">_xludf.XLOOKUP($A7, Net!$A:$A,Net!AK:AK)/$B7</f>
        <v>#NAME?</v>
      </c>
      <c r="AM7" s="30" t="str">
        <f t="array" ref="AM7">_xludf.XLOOKUP($A7, Net!$A:$A,Net!AL:AL)/$B7</f>
        <v>#NAME?</v>
      </c>
      <c r="AN7" s="30" t="str">
        <f t="array" ref="AN7">_xludf.XLOOKUP($A7, Net!$A:$A,Net!AM:AM)/$B7</f>
        <v>#NAME?</v>
      </c>
      <c r="AO7" s="30" t="str">
        <f t="array" ref="AO7">_xludf.XLOOKUP($A7, Net!$A:$A,Net!AN:AN)/$B7</f>
        <v>#NAME?</v>
      </c>
      <c r="AP7" s="30" t="str">
        <f t="array" ref="AP7">_xludf.XLOOKUP($A7, Net!$A:$A,Net!AO:AO)/$B7</f>
        <v>#NAME?</v>
      </c>
      <c r="AQ7" s="30" t="str">
        <f t="array" ref="AQ7">_xludf.XLOOKUP($A7, Net!$A:$A,Net!AP:AP)/$B7</f>
        <v>#NAME?</v>
      </c>
      <c r="AR7" s="30" t="str">
        <f t="array" ref="AR7">_xludf.XLOOKUP($A7, Net!$A:$A,Net!AQ:AQ)/$B7</f>
        <v>#NAME?</v>
      </c>
      <c r="AS7" s="30" t="str">
        <f t="array" ref="AS7">_xludf.XLOOKUP($A7, Net!$A:$A,Net!AR:AR)/$B7</f>
        <v>#NAME?</v>
      </c>
      <c r="AT7" s="30" t="str">
        <f t="array" ref="AT7">_xludf.XLOOKUP($A7, Net!$A:$A,Net!AS:AS)/$B7</f>
        <v>#NAME?</v>
      </c>
      <c r="AU7" s="30" t="str">
        <f t="array" ref="AU7">_xludf.XLOOKUP($A7, Net!$A:$A,Net!AT:AT)/$B7</f>
        <v>#NAME?</v>
      </c>
      <c r="AV7" s="30" t="str">
        <f t="array" ref="AV7">_xludf.XLOOKUP($A7, Net!$A:$A,Net!AU:AU)/$B7</f>
        <v>#NAME?</v>
      </c>
      <c r="AW7" s="30" t="str">
        <f t="array" ref="AW7">_xludf.XLOOKUP($A7, Net!$A:$A,Net!AV:AV)/$B7</f>
        <v>#NAME?</v>
      </c>
      <c r="AX7" s="30" t="str">
        <f t="array" ref="AX7">_xludf.XLOOKUP($A7, Net!$A:$A,Net!AW:AW)/$B7</f>
        <v>#NAME?</v>
      </c>
      <c r="AY7" s="30" t="str">
        <f t="array" ref="AY7">_xludf.XLOOKUP($A7, Net!$A:$A,Net!AX:AX)/$B7</f>
        <v>#NAME?</v>
      </c>
      <c r="AZ7" s="30" t="str">
        <f t="array" ref="AZ7">_xludf.XLOOKUP($A7, Net!$A:$A,Net!AY:AY)/$B7</f>
        <v>#NAME?</v>
      </c>
      <c r="BA7" s="30" t="str">
        <f t="array" ref="BA7">_xludf.XLOOKUP($A7, Net!$A:$A,Net!AZ:AZ)/$B7</f>
        <v>#NAME?</v>
      </c>
      <c r="BB7" s="30" t="str">
        <f t="array" ref="BB7">_xludf.XLOOKUP($A7, Net!$A:$A,Net!BA:BA)/$B7</f>
        <v>#NAME?</v>
      </c>
      <c r="BC7" s="30" t="str">
        <f t="array" ref="BC7">_xludf.XLOOKUP($A7, Net!$A:$A,Net!BB:BB)/$B7</f>
        <v>#NAME?</v>
      </c>
      <c r="BD7" s="30" t="str">
        <f t="array" ref="BD7">_xludf.XLOOKUP($A7, Net!$A:$A,Net!BC:BC)/$B7</f>
        <v>#NAME?</v>
      </c>
      <c r="BE7" s="30" t="str">
        <f t="array" ref="BE7">_xludf.XLOOKUP($A7, Net!$A:$A,Net!BD:BD)/$B7</f>
        <v>#NAME?</v>
      </c>
      <c r="BF7" s="30" t="str">
        <f t="array" ref="BF7">_xludf.XLOOKUP($A7, Net!$A:$A,Net!BE:BE)/$B7</f>
        <v>#NAME?</v>
      </c>
      <c r="BG7" s="30" t="str">
        <f t="array" ref="BG7">_xludf.XLOOKUP($A7, Net!$A:$A,Net!BF:BF)/$B7</f>
        <v>#NAME?</v>
      </c>
      <c r="BH7" s="30" t="str">
        <f t="array" ref="BH7">_xludf.XLOOKUP($A7, Net!$A:$A,Net!BG:BG)/$B7</f>
        <v>#NAME?</v>
      </c>
      <c r="BI7" s="30" t="str">
        <f t="array" ref="BI7">_xludf.XLOOKUP($A7, Net!$A:$A,Net!BH:BH)/$B7</f>
        <v>#NAME?</v>
      </c>
      <c r="BJ7" s="30" t="str">
        <f t="array" ref="BJ7">_xludf.XLOOKUP($A7, Net!$A:$A,Net!BI:BI)/$B7</f>
        <v>#NAME?</v>
      </c>
      <c r="BK7" s="30" t="str">
        <f t="array" ref="BK7">_xludf.XLOOKUP($A7, Net!$A:$A,Net!BJ:BJ)/$B7</f>
        <v>#NAME?</v>
      </c>
      <c r="BL7" s="30" t="str">
        <f t="array" ref="BL7">_xludf.XLOOKUP($A7, Net!$A:$A,Net!BK:BK)/$B7</f>
        <v>#NAME?</v>
      </c>
      <c r="BM7" s="30" t="str">
        <f t="array" ref="BM7">_xludf.XLOOKUP($A7, Net!$A:$A,Net!BL:BL)/$B7</f>
        <v>#NAME?</v>
      </c>
      <c r="BN7" s="30" t="str">
        <f t="array" ref="BN7">_xludf.XLOOKUP($A7, Net!$A:$A,Net!BM:BM)/$B7</f>
        <v>#NAME?</v>
      </c>
      <c r="BO7" s="30" t="str">
        <f t="array" ref="BO7">_xludf.XLOOKUP($A7, Net!$A:$A,Net!BN:BN)/$B7</f>
        <v>#NAME?</v>
      </c>
      <c r="BP7" s="30" t="str">
        <f t="array" ref="BP7">_xludf.XLOOKUP($A7, Net!$A:$A,Net!BO:BO)/$B7</f>
        <v>#NAME?</v>
      </c>
      <c r="BQ7" s="30" t="str">
        <f t="array" ref="BQ7">_xludf.XLOOKUP($A7, Net!$A:$A,Net!BP:BP)/$B7</f>
        <v>#NAME?</v>
      </c>
      <c r="BR7" s="30" t="str">
        <f t="array" ref="BR7">_xludf.XLOOKUP($A7, Net!$A:$A,Net!BQ:BQ)/$B7</f>
        <v>#NAME?</v>
      </c>
      <c r="BS7" s="30" t="str">
        <f t="array" ref="BS7">_xludf.XLOOKUP($A7, Net!$A:$A,Net!BR:BR)/$B7</f>
        <v>#NAME?</v>
      </c>
      <c r="BT7" s="30" t="str">
        <f t="array" ref="BT7">_xludf.XLOOKUP($A7, Net!$A:$A,Net!BS:BS)/$B7</f>
        <v>#NAME?</v>
      </c>
      <c r="BU7" s="30" t="str">
        <f t="array" ref="BU7">_xludf.XLOOKUP($A7, Net!$A:$A,Net!BT:BT)/$B7</f>
        <v>#NAME?</v>
      </c>
      <c r="BV7" s="30" t="str">
        <f t="array" ref="BV7">_xludf.XLOOKUP($A7, Net!$A:$A,Net!BU:BU)/$B7</f>
        <v>#NAME?</v>
      </c>
      <c r="BW7" s="30" t="str">
        <f t="array" ref="BW7">_xludf.XLOOKUP($A7, Net!$A:$A,Net!BV:BV)/$B7</f>
        <v>#NAME?</v>
      </c>
      <c r="BX7" s="30" t="str">
        <f t="array" ref="BX7">_xludf.XLOOKUP($A7, Net!$A:$A,Net!BW:BW)/$B7</f>
        <v>#NAME?</v>
      </c>
      <c r="BY7" s="30" t="str">
        <f t="array" ref="BY7">_xludf.XLOOKUP($A7, Net!$A:$A,Net!BX:BX)/$B7</f>
        <v>#NAME?</v>
      </c>
      <c r="BZ7" s="30" t="str">
        <f t="array" ref="BZ7">_xludf.XLOOKUP($A7, Net!$A:$A,Net!BY:BY)/$B7</f>
        <v>#NAME?</v>
      </c>
      <c r="CA7" s="30" t="str">
        <f t="array" ref="CA7">_xludf.XLOOKUP($A7, Net!$A:$A,Net!BZ:BZ)/$B7</f>
        <v>#NAME?</v>
      </c>
      <c r="CB7" s="30" t="str">
        <f t="array" ref="CB7">_xludf.XLOOKUP($A7, Net!$A:$A,Net!CA:CA)/$B7</f>
        <v>#NAME?</v>
      </c>
      <c r="CC7" s="30" t="str">
        <f t="array" ref="CC7">_xludf.XLOOKUP($A7, Net!$A:$A,Net!CB:CB)/$B7</f>
        <v>#NAME?</v>
      </c>
      <c r="CD7" s="30" t="str">
        <f t="array" ref="CD7">_xludf.XLOOKUP($A7, Net!$A:$A,Net!CC:CC)/$B7</f>
        <v>#NAME?</v>
      </c>
      <c r="CE7" s="30" t="str">
        <f t="array" ref="CE7">_xludf.XLOOKUP($A7, Net!$A:$A,Net!CD:CD)/$B7</f>
        <v>#NAME?</v>
      </c>
      <c r="CF7" s="30" t="str">
        <f t="array" ref="CF7">_xludf.XLOOKUP($A7, Net!$A:$A,Net!CE:CE)/$B7</f>
        <v>#NAME?</v>
      </c>
      <c r="CG7" s="30" t="str">
        <f t="array" ref="CG7">_xludf.XLOOKUP($A7, Net!$A:$A,Net!CF:CF)/$B7</f>
        <v>#NAME?</v>
      </c>
      <c r="CH7" s="30" t="str">
        <f t="array" ref="CH7">_xludf.XLOOKUP($A7, Net!$A:$A,Net!CG:CG)/$B7</f>
        <v>#NAME?</v>
      </c>
    </row>
    <row r="8">
      <c r="A8" s="30" t="s">
        <v>43</v>
      </c>
      <c r="B8" s="36">
        <v>1348.134</v>
      </c>
      <c r="C8" s="30" t="str">
        <f t="array" ref="C8">_xludf.XLOOKUP($A8, Net!$A:$A,Net!B:B)/$B8</f>
        <v>#NAME?</v>
      </c>
      <c r="D8" s="30" t="str">
        <f t="array" ref="D8">_xludf.XLOOKUP($A8, Net!$A:$A,Net!C:C)/$B8</f>
        <v>#NAME?</v>
      </c>
      <c r="E8" s="30" t="str">
        <f t="array" ref="E8">_xludf.XLOOKUP($A8, Net!$A:$A,Net!D:D)/$B8</f>
        <v>#NAME?</v>
      </c>
      <c r="F8" s="30" t="str">
        <f t="array" ref="F8">_xludf.XLOOKUP($A8, Net!$A:$A,Net!E:E)/$B8</f>
        <v>#NAME?</v>
      </c>
      <c r="G8" s="30" t="str">
        <f t="array" ref="G8">_xludf.XLOOKUP($A8, Net!$A:$A,Net!F:F)/$B8</f>
        <v>#NAME?</v>
      </c>
      <c r="H8" s="30" t="str">
        <f t="array" ref="H8">_xludf.XLOOKUP($A8, Net!$A:$A,Net!G:G)/$B8</f>
        <v>#NAME?</v>
      </c>
      <c r="I8" s="30" t="str">
        <f t="array" ref="I8">_xludf.XLOOKUP($A8, Net!$A:$A,Net!H:H)/$B8</f>
        <v>#NAME?</v>
      </c>
      <c r="J8" s="30" t="str">
        <f t="array" ref="J8">_xludf.XLOOKUP($A8, Net!$A:$A,Net!I:I)/$B8</f>
        <v>#NAME?</v>
      </c>
      <c r="K8" s="30" t="str">
        <f t="array" ref="K8">_xludf.XLOOKUP($A8, Net!$A:$A,Net!J:J)/$B8</f>
        <v>#NAME?</v>
      </c>
      <c r="L8" s="30" t="str">
        <f t="array" ref="L8">_xludf.XLOOKUP($A8, Net!$A:$A,Net!K:K)/$B8</f>
        <v>#NAME?</v>
      </c>
      <c r="M8" s="30" t="str">
        <f t="array" ref="M8">_xludf.XLOOKUP($A8, Net!$A:$A,Net!L:L)/$B8</f>
        <v>#NAME?</v>
      </c>
      <c r="N8" s="30" t="str">
        <f t="array" ref="N8">_xludf.XLOOKUP($A8, Net!$A:$A,Net!M:M)/$B8</f>
        <v>#NAME?</v>
      </c>
      <c r="O8" s="30" t="str">
        <f t="array" ref="O8">_xludf.XLOOKUP($A8, Net!$A:$A,Net!N:N)/$B8</f>
        <v>#NAME?</v>
      </c>
      <c r="P8" s="30" t="str">
        <f t="array" ref="P8">_xludf.XLOOKUP($A8, Net!$A:$A,Net!O:O)/$B8</f>
        <v>#NAME?</v>
      </c>
      <c r="Q8" s="30" t="str">
        <f t="array" ref="Q8">_xludf.XLOOKUP($A8, Net!$A:$A,Net!P:P)/$B8</f>
        <v>#NAME?</v>
      </c>
      <c r="R8" s="30" t="str">
        <f t="array" ref="R8">_xludf.XLOOKUP($A8, Net!$A:$A,Net!Q:Q)/$B8</f>
        <v>#NAME?</v>
      </c>
      <c r="S8" s="30" t="str">
        <f t="array" ref="S8">_xludf.XLOOKUP($A8, Net!$A:$A,Net!R:R)/$B8</f>
        <v>#NAME?</v>
      </c>
      <c r="T8" s="30" t="str">
        <f t="array" ref="T8">_xludf.XLOOKUP($A8, Net!$A:$A,Net!S:S)/$B8</f>
        <v>#NAME?</v>
      </c>
      <c r="U8" s="30" t="str">
        <f t="array" ref="U8">_xludf.XLOOKUP($A8, Net!$A:$A,Net!T:T)/$B8</f>
        <v>#NAME?</v>
      </c>
      <c r="V8" s="30" t="str">
        <f t="array" ref="V8">_xludf.XLOOKUP($A8, Net!$A:$A,Net!U:U)/$B8</f>
        <v>#NAME?</v>
      </c>
      <c r="W8" s="30" t="str">
        <f t="array" ref="W8">_xludf.XLOOKUP($A8, Net!$A:$A,Net!V:V)/$B8</f>
        <v>#NAME?</v>
      </c>
      <c r="X8" s="30" t="str">
        <f t="array" ref="X8">_xludf.XLOOKUP($A8, Net!$A:$A,Net!W:W)/$B8</f>
        <v>#NAME?</v>
      </c>
      <c r="Y8" s="30" t="str">
        <f t="array" ref="Y8">_xludf.XLOOKUP($A8, Net!$A:$A,Net!X:X)/$B8</f>
        <v>#NAME?</v>
      </c>
      <c r="Z8" s="30" t="str">
        <f t="array" ref="Z8">_xludf.XLOOKUP($A8, Net!$A:$A,Net!Y:Y)/$B8</f>
        <v>#NAME?</v>
      </c>
      <c r="AA8" s="30" t="str">
        <f t="array" ref="AA8">_xludf.XLOOKUP($A8, Net!$A:$A,Net!Z:Z)/$B8</f>
        <v>#NAME?</v>
      </c>
      <c r="AB8" s="30" t="str">
        <f t="array" ref="AB8">_xludf.XLOOKUP($A8, Net!$A:$A,Net!AA:AA)/$B8</f>
        <v>#NAME?</v>
      </c>
      <c r="AC8" s="30" t="str">
        <f t="array" ref="AC8">_xludf.XLOOKUP($A8, Net!$A:$A,Net!AB:AB)/$B8</f>
        <v>#NAME?</v>
      </c>
      <c r="AD8" s="30" t="str">
        <f t="array" ref="AD8">_xludf.XLOOKUP($A8, Net!$A:$A,Net!AC:AC)/$B8</f>
        <v>#NAME?</v>
      </c>
      <c r="AE8" s="30" t="str">
        <f t="array" ref="AE8">_xludf.XLOOKUP($A8, Net!$A:$A,Net!AD:AD)/$B8</f>
        <v>#NAME?</v>
      </c>
      <c r="AF8" s="30" t="str">
        <f t="array" ref="AF8">_xludf.XLOOKUP($A8, Net!$A:$A,Net!AE:AE)/$B8</f>
        <v>#NAME?</v>
      </c>
      <c r="AG8" s="30" t="str">
        <f t="array" ref="AG8">_xludf.XLOOKUP($A8, Net!$A:$A,Net!AF:AF)/$B8</f>
        <v>#NAME?</v>
      </c>
      <c r="AH8" s="30" t="str">
        <f t="array" ref="AH8">_xludf.XLOOKUP($A8, Net!$A:$A,Net!AG:AG)/$B8</f>
        <v>#NAME?</v>
      </c>
      <c r="AI8" s="30" t="str">
        <f t="array" ref="AI8">_xludf.XLOOKUP($A8, Net!$A:$A,Net!AH:AH)/$B8</f>
        <v>#NAME?</v>
      </c>
      <c r="AJ8" s="30" t="str">
        <f t="array" ref="AJ8">_xludf.XLOOKUP($A8, Net!$A:$A,Net!AI:AI)/$B8</f>
        <v>#NAME?</v>
      </c>
      <c r="AK8" s="30" t="str">
        <f t="array" ref="AK8">_xludf.XLOOKUP($A8, Net!$A:$A,Net!AJ:AJ)/$B8</f>
        <v>#NAME?</v>
      </c>
      <c r="AL8" s="30" t="str">
        <f t="array" ref="AL8">_xludf.XLOOKUP($A8, Net!$A:$A,Net!AK:AK)/$B8</f>
        <v>#NAME?</v>
      </c>
      <c r="AM8" s="30" t="str">
        <f t="array" ref="AM8">_xludf.XLOOKUP($A8, Net!$A:$A,Net!AL:AL)/$B8</f>
        <v>#NAME?</v>
      </c>
      <c r="AN8" s="30" t="str">
        <f t="array" ref="AN8">_xludf.XLOOKUP($A8, Net!$A:$A,Net!AM:AM)/$B8</f>
        <v>#NAME?</v>
      </c>
      <c r="AO8" s="30" t="str">
        <f t="array" ref="AO8">_xludf.XLOOKUP($A8, Net!$A:$A,Net!AN:AN)/$B8</f>
        <v>#NAME?</v>
      </c>
      <c r="AP8" s="30" t="str">
        <f t="array" ref="AP8">_xludf.XLOOKUP($A8, Net!$A:$A,Net!AO:AO)/$B8</f>
        <v>#NAME?</v>
      </c>
      <c r="AQ8" s="30" t="str">
        <f t="array" ref="AQ8">_xludf.XLOOKUP($A8, Net!$A:$A,Net!AP:AP)/$B8</f>
        <v>#NAME?</v>
      </c>
      <c r="AR8" s="30" t="str">
        <f t="array" ref="AR8">_xludf.XLOOKUP($A8, Net!$A:$A,Net!AQ:AQ)/$B8</f>
        <v>#NAME?</v>
      </c>
      <c r="AS8" s="30" t="str">
        <f t="array" ref="AS8">_xludf.XLOOKUP($A8, Net!$A:$A,Net!AR:AR)/$B8</f>
        <v>#NAME?</v>
      </c>
      <c r="AT8" s="30" t="str">
        <f t="array" ref="AT8">_xludf.XLOOKUP($A8, Net!$A:$A,Net!AS:AS)/$B8</f>
        <v>#NAME?</v>
      </c>
      <c r="AU8" s="30" t="str">
        <f t="array" ref="AU8">_xludf.XLOOKUP($A8, Net!$A:$A,Net!AT:AT)/$B8</f>
        <v>#NAME?</v>
      </c>
      <c r="AV8" s="30" t="str">
        <f t="array" ref="AV8">_xludf.XLOOKUP($A8, Net!$A:$A,Net!AU:AU)/$B8</f>
        <v>#NAME?</v>
      </c>
      <c r="AW8" s="30" t="str">
        <f t="array" ref="AW8">_xludf.XLOOKUP($A8, Net!$A:$A,Net!AV:AV)/$B8</f>
        <v>#NAME?</v>
      </c>
      <c r="AX8" s="30" t="str">
        <f t="array" ref="AX8">_xludf.XLOOKUP($A8, Net!$A:$A,Net!AW:AW)/$B8</f>
        <v>#NAME?</v>
      </c>
      <c r="AY8" s="30" t="str">
        <f t="array" ref="AY8">_xludf.XLOOKUP($A8, Net!$A:$A,Net!AX:AX)/$B8</f>
        <v>#NAME?</v>
      </c>
      <c r="AZ8" s="30" t="str">
        <f t="array" ref="AZ8">_xludf.XLOOKUP($A8, Net!$A:$A,Net!AY:AY)/$B8</f>
        <v>#NAME?</v>
      </c>
      <c r="BA8" s="30" t="str">
        <f t="array" ref="BA8">_xludf.XLOOKUP($A8, Net!$A:$A,Net!AZ:AZ)/$B8</f>
        <v>#NAME?</v>
      </c>
      <c r="BB8" s="30" t="str">
        <f t="array" ref="BB8">_xludf.XLOOKUP($A8, Net!$A:$A,Net!BA:BA)/$B8</f>
        <v>#NAME?</v>
      </c>
      <c r="BC8" s="30" t="str">
        <f t="array" ref="BC8">_xludf.XLOOKUP($A8, Net!$A:$A,Net!BB:BB)/$B8</f>
        <v>#NAME?</v>
      </c>
      <c r="BD8" s="30" t="str">
        <f t="array" ref="BD8">_xludf.XLOOKUP($A8, Net!$A:$A,Net!BC:BC)/$B8</f>
        <v>#NAME?</v>
      </c>
      <c r="BE8" s="30" t="str">
        <f t="array" ref="BE8">_xludf.XLOOKUP($A8, Net!$A:$A,Net!BD:BD)/$B8</f>
        <v>#NAME?</v>
      </c>
      <c r="BF8" s="30" t="str">
        <f t="array" ref="BF8">_xludf.XLOOKUP($A8, Net!$A:$A,Net!BE:BE)/$B8</f>
        <v>#NAME?</v>
      </c>
      <c r="BG8" s="30" t="str">
        <f t="array" ref="BG8">_xludf.XLOOKUP($A8, Net!$A:$A,Net!BF:BF)/$B8</f>
        <v>#NAME?</v>
      </c>
      <c r="BH8" s="30" t="str">
        <f t="array" ref="BH8">_xludf.XLOOKUP($A8, Net!$A:$A,Net!BG:BG)/$B8</f>
        <v>#NAME?</v>
      </c>
      <c r="BI8" s="30" t="str">
        <f t="array" ref="BI8">_xludf.XLOOKUP($A8, Net!$A:$A,Net!BH:BH)/$B8</f>
        <v>#NAME?</v>
      </c>
      <c r="BJ8" s="30" t="str">
        <f t="array" ref="BJ8">_xludf.XLOOKUP($A8, Net!$A:$A,Net!BI:BI)/$B8</f>
        <v>#NAME?</v>
      </c>
      <c r="BK8" s="30" t="str">
        <f t="array" ref="BK8">_xludf.XLOOKUP($A8, Net!$A:$A,Net!BJ:BJ)/$B8</f>
        <v>#NAME?</v>
      </c>
      <c r="BL8" s="30" t="str">
        <f t="array" ref="BL8">_xludf.XLOOKUP($A8, Net!$A:$A,Net!BK:BK)/$B8</f>
        <v>#NAME?</v>
      </c>
      <c r="BM8" s="30" t="str">
        <f t="array" ref="BM8">_xludf.XLOOKUP($A8, Net!$A:$A,Net!BL:BL)/$B8</f>
        <v>#NAME?</v>
      </c>
      <c r="BN8" s="30" t="str">
        <f t="array" ref="BN8">_xludf.XLOOKUP($A8, Net!$A:$A,Net!BM:BM)/$B8</f>
        <v>#NAME?</v>
      </c>
      <c r="BO8" s="30" t="str">
        <f t="array" ref="BO8">_xludf.XLOOKUP($A8, Net!$A:$A,Net!BN:BN)/$B8</f>
        <v>#NAME?</v>
      </c>
      <c r="BP8" s="30" t="str">
        <f t="array" ref="BP8">_xludf.XLOOKUP($A8, Net!$A:$A,Net!BO:BO)/$B8</f>
        <v>#NAME?</v>
      </c>
      <c r="BQ8" s="30" t="str">
        <f t="array" ref="BQ8">_xludf.XLOOKUP($A8, Net!$A:$A,Net!BP:BP)/$B8</f>
        <v>#NAME?</v>
      </c>
      <c r="BR8" s="30" t="str">
        <f t="array" ref="BR8">_xludf.XLOOKUP($A8, Net!$A:$A,Net!BQ:BQ)/$B8</f>
        <v>#NAME?</v>
      </c>
      <c r="BS8" s="30" t="str">
        <f t="array" ref="BS8">_xludf.XLOOKUP($A8, Net!$A:$A,Net!BR:BR)/$B8</f>
        <v>#NAME?</v>
      </c>
      <c r="BT8" s="30" t="str">
        <f t="array" ref="BT8">_xludf.XLOOKUP($A8, Net!$A:$A,Net!BS:BS)/$B8</f>
        <v>#NAME?</v>
      </c>
      <c r="BU8" s="30" t="str">
        <f t="array" ref="BU8">_xludf.XLOOKUP($A8, Net!$A:$A,Net!BT:BT)/$B8</f>
        <v>#NAME?</v>
      </c>
      <c r="BV8" s="30" t="str">
        <f t="array" ref="BV8">_xludf.XLOOKUP($A8, Net!$A:$A,Net!BU:BU)/$B8</f>
        <v>#NAME?</v>
      </c>
      <c r="BW8" s="30" t="str">
        <f t="array" ref="BW8">_xludf.XLOOKUP($A8, Net!$A:$A,Net!BV:BV)/$B8</f>
        <v>#NAME?</v>
      </c>
      <c r="BX8" s="30" t="str">
        <f t="array" ref="BX8">_xludf.XLOOKUP($A8, Net!$A:$A,Net!BW:BW)/$B8</f>
        <v>#NAME?</v>
      </c>
      <c r="BY8" s="30" t="str">
        <f t="array" ref="BY8">_xludf.XLOOKUP($A8, Net!$A:$A,Net!BX:BX)/$B8</f>
        <v>#NAME?</v>
      </c>
      <c r="BZ8" s="30" t="str">
        <f t="array" ref="BZ8">_xludf.XLOOKUP($A8, Net!$A:$A,Net!BY:BY)/$B8</f>
        <v>#NAME?</v>
      </c>
      <c r="CA8" s="30" t="str">
        <f t="array" ref="CA8">_xludf.XLOOKUP($A8, Net!$A:$A,Net!BZ:BZ)/$B8</f>
        <v>#NAME?</v>
      </c>
      <c r="CB8" s="30" t="str">
        <f t="array" ref="CB8">_xludf.XLOOKUP($A8, Net!$A:$A,Net!CA:CA)/$B8</f>
        <v>#NAME?</v>
      </c>
      <c r="CC8" s="30" t="str">
        <f t="array" ref="CC8">_xludf.XLOOKUP($A8, Net!$A:$A,Net!CB:CB)/$B8</f>
        <v>#NAME?</v>
      </c>
      <c r="CD8" s="30" t="str">
        <f t="array" ref="CD8">_xludf.XLOOKUP($A8, Net!$A:$A,Net!CC:CC)/$B8</f>
        <v>#NAME?</v>
      </c>
      <c r="CE8" s="30" t="str">
        <f t="array" ref="CE8">_xludf.XLOOKUP($A8, Net!$A:$A,Net!CD:CD)/$B8</f>
        <v>#NAME?</v>
      </c>
      <c r="CF8" s="30" t="str">
        <f t="array" ref="CF8">_xludf.XLOOKUP($A8, Net!$A:$A,Net!CE:CE)/$B8</f>
        <v>#NAME?</v>
      </c>
      <c r="CG8" s="30" t="str">
        <f t="array" ref="CG8">_xludf.XLOOKUP($A8, Net!$A:$A,Net!CF:CF)/$B8</f>
        <v>#NAME?</v>
      </c>
      <c r="CH8" s="30" t="str">
        <f t="array" ref="CH8">_xludf.XLOOKUP($A8, Net!$A:$A,Net!CG:CG)/$B8</f>
        <v>#NAME?</v>
      </c>
    </row>
    <row r="9">
      <c r="A9" s="30" t="s">
        <v>71</v>
      </c>
      <c r="B9" s="36">
        <v>2500.781</v>
      </c>
      <c r="C9" s="30" t="str">
        <f t="array" ref="C9">_xludf.XLOOKUP($A9, Net!$A:$A,Net!B:B)/$B9</f>
        <v>#NAME?</v>
      </c>
      <c r="D9" s="30" t="str">
        <f t="array" ref="D9">_xludf.XLOOKUP($A9, Net!$A:$A,Net!C:C)/$B9</f>
        <v>#NAME?</v>
      </c>
      <c r="E9" s="30" t="str">
        <f t="array" ref="E9">_xludf.XLOOKUP($A9, Net!$A:$A,Net!D:D)/$B9</f>
        <v>#NAME?</v>
      </c>
      <c r="F9" s="30" t="str">
        <f t="array" ref="F9">_xludf.XLOOKUP($A9, Net!$A:$A,Net!E:E)/$B9</f>
        <v>#NAME?</v>
      </c>
      <c r="G9" s="30" t="str">
        <f t="array" ref="G9">_xludf.XLOOKUP($A9, Net!$A:$A,Net!F:F)/$B9</f>
        <v>#NAME?</v>
      </c>
      <c r="H9" s="30" t="str">
        <f t="array" ref="H9">_xludf.XLOOKUP($A9, Net!$A:$A,Net!G:G)/$B9</f>
        <v>#NAME?</v>
      </c>
      <c r="I9" s="30" t="str">
        <f t="array" ref="I9">_xludf.XLOOKUP($A9, Net!$A:$A,Net!H:H)/$B9</f>
        <v>#NAME?</v>
      </c>
      <c r="J9" s="30" t="str">
        <f t="array" ref="J9">_xludf.XLOOKUP($A9, Net!$A:$A,Net!I:I)/$B9</f>
        <v>#NAME?</v>
      </c>
      <c r="K9" s="30" t="str">
        <f t="array" ref="K9">_xludf.XLOOKUP($A9, Net!$A:$A,Net!J:J)/$B9</f>
        <v>#NAME?</v>
      </c>
      <c r="L9" s="30" t="str">
        <f t="array" ref="L9">_xludf.XLOOKUP($A9, Net!$A:$A,Net!K:K)/$B9</f>
        <v>#NAME?</v>
      </c>
      <c r="M9" s="30" t="str">
        <f t="array" ref="M9">_xludf.XLOOKUP($A9, Net!$A:$A,Net!L:L)/$B9</f>
        <v>#NAME?</v>
      </c>
      <c r="N9" s="30" t="str">
        <f t="array" ref="N9">_xludf.XLOOKUP($A9, Net!$A:$A,Net!M:M)/$B9</f>
        <v>#NAME?</v>
      </c>
      <c r="O9" s="30" t="str">
        <f t="array" ref="O9">_xludf.XLOOKUP($A9, Net!$A:$A,Net!N:N)/$B9</f>
        <v>#NAME?</v>
      </c>
      <c r="P9" s="30" t="str">
        <f t="array" ref="P9">_xludf.XLOOKUP($A9, Net!$A:$A,Net!O:O)/$B9</f>
        <v>#NAME?</v>
      </c>
      <c r="Q9" s="30" t="str">
        <f t="array" ref="Q9">_xludf.XLOOKUP($A9, Net!$A:$A,Net!P:P)/$B9</f>
        <v>#NAME?</v>
      </c>
      <c r="R9" s="30" t="str">
        <f t="array" ref="R9">_xludf.XLOOKUP($A9, Net!$A:$A,Net!Q:Q)/$B9</f>
        <v>#NAME?</v>
      </c>
      <c r="S9" s="30" t="str">
        <f t="array" ref="S9">_xludf.XLOOKUP($A9, Net!$A:$A,Net!R:R)/$B9</f>
        <v>#NAME?</v>
      </c>
      <c r="T9" s="30" t="str">
        <f t="array" ref="T9">_xludf.XLOOKUP($A9, Net!$A:$A,Net!S:S)/$B9</f>
        <v>#NAME?</v>
      </c>
      <c r="U9" s="30" t="str">
        <f t="array" ref="U9">_xludf.XLOOKUP($A9, Net!$A:$A,Net!T:T)/$B9</f>
        <v>#NAME?</v>
      </c>
      <c r="V9" s="30" t="str">
        <f t="array" ref="V9">_xludf.XLOOKUP($A9, Net!$A:$A,Net!U:U)/$B9</f>
        <v>#NAME?</v>
      </c>
      <c r="W9" s="30" t="str">
        <f t="array" ref="W9">_xludf.XLOOKUP($A9, Net!$A:$A,Net!V:V)/$B9</f>
        <v>#NAME?</v>
      </c>
      <c r="X9" s="30" t="str">
        <f t="array" ref="X9">_xludf.XLOOKUP($A9, Net!$A:$A,Net!W:W)/$B9</f>
        <v>#NAME?</v>
      </c>
      <c r="Y9" s="30" t="str">
        <f t="array" ref="Y9">_xludf.XLOOKUP($A9, Net!$A:$A,Net!X:X)/$B9</f>
        <v>#NAME?</v>
      </c>
      <c r="Z9" s="30" t="str">
        <f t="array" ref="Z9">_xludf.XLOOKUP($A9, Net!$A:$A,Net!Y:Y)/$B9</f>
        <v>#NAME?</v>
      </c>
      <c r="AA9" s="30" t="str">
        <f t="array" ref="AA9">_xludf.XLOOKUP($A9, Net!$A:$A,Net!Z:Z)/$B9</f>
        <v>#NAME?</v>
      </c>
      <c r="AB9" s="30" t="str">
        <f t="array" ref="AB9">_xludf.XLOOKUP($A9, Net!$A:$A,Net!AA:AA)/$B9</f>
        <v>#NAME?</v>
      </c>
      <c r="AC9" s="30" t="str">
        <f t="array" ref="AC9">_xludf.XLOOKUP($A9, Net!$A:$A,Net!AB:AB)/$B9</f>
        <v>#NAME?</v>
      </c>
      <c r="AD9" s="30" t="str">
        <f t="array" ref="AD9">_xludf.XLOOKUP($A9, Net!$A:$A,Net!AC:AC)/$B9</f>
        <v>#NAME?</v>
      </c>
      <c r="AE9" s="30" t="str">
        <f t="array" ref="AE9">_xludf.XLOOKUP($A9, Net!$A:$A,Net!AD:AD)/$B9</f>
        <v>#NAME?</v>
      </c>
      <c r="AF9" s="30" t="str">
        <f t="array" ref="AF9">_xludf.XLOOKUP($A9, Net!$A:$A,Net!AE:AE)/$B9</f>
        <v>#NAME?</v>
      </c>
      <c r="AG9" s="30" t="str">
        <f t="array" ref="AG9">_xludf.XLOOKUP($A9, Net!$A:$A,Net!AF:AF)/$B9</f>
        <v>#NAME?</v>
      </c>
      <c r="AH9" s="30" t="str">
        <f t="array" ref="AH9">_xludf.XLOOKUP($A9, Net!$A:$A,Net!AG:AG)/$B9</f>
        <v>#NAME?</v>
      </c>
      <c r="AI9" s="30" t="str">
        <f t="array" ref="AI9">_xludf.XLOOKUP($A9, Net!$A:$A,Net!AH:AH)/$B9</f>
        <v>#NAME?</v>
      </c>
      <c r="AJ9" s="30" t="str">
        <f t="array" ref="AJ9">_xludf.XLOOKUP($A9, Net!$A:$A,Net!AI:AI)/$B9</f>
        <v>#NAME?</v>
      </c>
      <c r="AK9" s="30" t="str">
        <f t="array" ref="AK9">_xludf.XLOOKUP($A9, Net!$A:$A,Net!AJ:AJ)/$B9</f>
        <v>#NAME?</v>
      </c>
      <c r="AL9" s="30" t="str">
        <f t="array" ref="AL9">_xludf.XLOOKUP($A9, Net!$A:$A,Net!AK:AK)/$B9</f>
        <v>#NAME?</v>
      </c>
      <c r="AM9" s="30" t="str">
        <f t="array" ref="AM9">_xludf.XLOOKUP($A9, Net!$A:$A,Net!AL:AL)/$B9</f>
        <v>#NAME?</v>
      </c>
      <c r="AN9" s="30" t="str">
        <f t="array" ref="AN9">_xludf.XLOOKUP($A9, Net!$A:$A,Net!AM:AM)/$B9</f>
        <v>#NAME?</v>
      </c>
      <c r="AO9" s="30" t="str">
        <f t="array" ref="AO9">_xludf.XLOOKUP($A9, Net!$A:$A,Net!AN:AN)/$B9</f>
        <v>#NAME?</v>
      </c>
      <c r="AP9" s="30" t="str">
        <f t="array" ref="AP9">_xludf.XLOOKUP($A9, Net!$A:$A,Net!AO:AO)/$B9</f>
        <v>#NAME?</v>
      </c>
      <c r="AQ9" s="30" t="str">
        <f t="array" ref="AQ9">_xludf.XLOOKUP($A9, Net!$A:$A,Net!AP:AP)/$B9</f>
        <v>#NAME?</v>
      </c>
      <c r="AR9" s="30" t="str">
        <f t="array" ref="AR9">_xludf.XLOOKUP($A9, Net!$A:$A,Net!AQ:AQ)/$B9</f>
        <v>#NAME?</v>
      </c>
      <c r="AS9" s="30" t="str">
        <f t="array" ref="AS9">_xludf.XLOOKUP($A9, Net!$A:$A,Net!AR:AR)/$B9</f>
        <v>#NAME?</v>
      </c>
      <c r="AT9" s="30" t="str">
        <f t="array" ref="AT9">_xludf.XLOOKUP($A9, Net!$A:$A,Net!AS:AS)/$B9</f>
        <v>#NAME?</v>
      </c>
      <c r="AU9" s="30" t="str">
        <f t="array" ref="AU9">_xludf.XLOOKUP($A9, Net!$A:$A,Net!AT:AT)/$B9</f>
        <v>#NAME?</v>
      </c>
      <c r="AV9" s="30" t="str">
        <f t="array" ref="AV9">_xludf.XLOOKUP($A9, Net!$A:$A,Net!AU:AU)/$B9</f>
        <v>#NAME?</v>
      </c>
      <c r="AW9" s="30" t="str">
        <f t="array" ref="AW9">_xludf.XLOOKUP($A9, Net!$A:$A,Net!AV:AV)/$B9</f>
        <v>#NAME?</v>
      </c>
      <c r="AX9" s="30" t="str">
        <f t="array" ref="AX9">_xludf.XLOOKUP($A9, Net!$A:$A,Net!AW:AW)/$B9</f>
        <v>#NAME?</v>
      </c>
      <c r="AY9" s="30" t="str">
        <f t="array" ref="AY9">_xludf.XLOOKUP($A9, Net!$A:$A,Net!AX:AX)/$B9</f>
        <v>#NAME?</v>
      </c>
      <c r="AZ9" s="30" t="str">
        <f t="array" ref="AZ9">_xludf.XLOOKUP($A9, Net!$A:$A,Net!AY:AY)/$B9</f>
        <v>#NAME?</v>
      </c>
      <c r="BA9" s="30" t="str">
        <f t="array" ref="BA9">_xludf.XLOOKUP($A9, Net!$A:$A,Net!AZ:AZ)/$B9</f>
        <v>#NAME?</v>
      </c>
      <c r="BB9" s="30" t="str">
        <f t="array" ref="BB9">_xludf.XLOOKUP($A9, Net!$A:$A,Net!BA:BA)/$B9</f>
        <v>#NAME?</v>
      </c>
      <c r="BC9" s="30" t="str">
        <f t="array" ref="BC9">_xludf.XLOOKUP($A9, Net!$A:$A,Net!BB:BB)/$B9</f>
        <v>#NAME?</v>
      </c>
      <c r="BD9" s="30" t="str">
        <f t="array" ref="BD9">_xludf.XLOOKUP($A9, Net!$A:$A,Net!BC:BC)/$B9</f>
        <v>#NAME?</v>
      </c>
      <c r="BE9" s="30" t="str">
        <f t="array" ref="BE9">_xludf.XLOOKUP($A9, Net!$A:$A,Net!BD:BD)/$B9</f>
        <v>#NAME?</v>
      </c>
      <c r="BF9" s="30" t="str">
        <f t="array" ref="BF9">_xludf.XLOOKUP($A9, Net!$A:$A,Net!BE:BE)/$B9</f>
        <v>#NAME?</v>
      </c>
      <c r="BG9" s="30" t="str">
        <f t="array" ref="BG9">_xludf.XLOOKUP($A9, Net!$A:$A,Net!BF:BF)/$B9</f>
        <v>#NAME?</v>
      </c>
      <c r="BH9" s="30" t="str">
        <f t="array" ref="BH9">_xludf.XLOOKUP($A9, Net!$A:$A,Net!BG:BG)/$B9</f>
        <v>#NAME?</v>
      </c>
      <c r="BI9" s="30" t="str">
        <f t="array" ref="BI9">_xludf.XLOOKUP($A9, Net!$A:$A,Net!BH:BH)/$B9</f>
        <v>#NAME?</v>
      </c>
      <c r="BJ9" s="30" t="str">
        <f t="array" ref="BJ9">_xludf.XLOOKUP($A9, Net!$A:$A,Net!BI:BI)/$B9</f>
        <v>#NAME?</v>
      </c>
      <c r="BK9" s="30" t="str">
        <f t="array" ref="BK9">_xludf.XLOOKUP($A9, Net!$A:$A,Net!BJ:BJ)/$B9</f>
        <v>#NAME?</v>
      </c>
      <c r="BL9" s="30" t="str">
        <f t="array" ref="BL9">_xludf.XLOOKUP($A9, Net!$A:$A,Net!BK:BK)/$B9</f>
        <v>#NAME?</v>
      </c>
      <c r="BM9" s="30" t="str">
        <f t="array" ref="BM9">_xludf.XLOOKUP($A9, Net!$A:$A,Net!BL:BL)/$B9</f>
        <v>#NAME?</v>
      </c>
      <c r="BN9" s="30" t="str">
        <f t="array" ref="BN9">_xludf.XLOOKUP($A9, Net!$A:$A,Net!BM:BM)/$B9</f>
        <v>#NAME?</v>
      </c>
      <c r="BO9" s="30" t="str">
        <f t="array" ref="BO9">_xludf.XLOOKUP($A9, Net!$A:$A,Net!BN:BN)/$B9</f>
        <v>#NAME?</v>
      </c>
      <c r="BP9" s="30" t="str">
        <f t="array" ref="BP9">_xludf.XLOOKUP($A9, Net!$A:$A,Net!BO:BO)/$B9</f>
        <v>#NAME?</v>
      </c>
      <c r="BQ9" s="30" t="str">
        <f t="array" ref="BQ9">_xludf.XLOOKUP($A9, Net!$A:$A,Net!BP:BP)/$B9</f>
        <v>#NAME?</v>
      </c>
      <c r="BR9" s="30" t="str">
        <f t="array" ref="BR9">_xludf.XLOOKUP($A9, Net!$A:$A,Net!BQ:BQ)/$B9</f>
        <v>#NAME?</v>
      </c>
      <c r="BS9" s="30" t="str">
        <f t="array" ref="BS9">_xludf.XLOOKUP($A9, Net!$A:$A,Net!BR:BR)/$B9</f>
        <v>#NAME?</v>
      </c>
      <c r="BT9" s="30" t="str">
        <f t="array" ref="BT9">_xludf.XLOOKUP($A9, Net!$A:$A,Net!BS:BS)/$B9</f>
        <v>#NAME?</v>
      </c>
      <c r="BU9" s="30" t="str">
        <f t="array" ref="BU9">_xludf.XLOOKUP($A9, Net!$A:$A,Net!BT:BT)/$B9</f>
        <v>#NAME?</v>
      </c>
      <c r="BV9" s="30" t="str">
        <f t="array" ref="BV9">_xludf.XLOOKUP($A9, Net!$A:$A,Net!BU:BU)/$B9</f>
        <v>#NAME?</v>
      </c>
      <c r="BW9" s="30" t="str">
        <f t="array" ref="BW9">_xludf.XLOOKUP($A9, Net!$A:$A,Net!BV:BV)/$B9</f>
        <v>#NAME?</v>
      </c>
      <c r="BX9" s="30" t="str">
        <f t="array" ref="BX9">_xludf.XLOOKUP($A9, Net!$A:$A,Net!BW:BW)/$B9</f>
        <v>#NAME?</v>
      </c>
      <c r="BY9" s="30" t="str">
        <f t="array" ref="BY9">_xludf.XLOOKUP($A9, Net!$A:$A,Net!BX:BX)/$B9</f>
        <v>#NAME?</v>
      </c>
      <c r="BZ9" s="30" t="str">
        <f t="array" ref="BZ9">_xludf.XLOOKUP($A9, Net!$A:$A,Net!BY:BY)/$B9</f>
        <v>#NAME?</v>
      </c>
      <c r="CA9" s="30" t="str">
        <f t="array" ref="CA9">_xludf.XLOOKUP($A9, Net!$A:$A,Net!BZ:BZ)/$B9</f>
        <v>#NAME?</v>
      </c>
      <c r="CB9" s="30" t="str">
        <f t="array" ref="CB9">_xludf.XLOOKUP($A9, Net!$A:$A,Net!CA:CA)/$B9</f>
        <v>#NAME?</v>
      </c>
      <c r="CC9" s="30" t="str">
        <f t="array" ref="CC9">_xludf.XLOOKUP($A9, Net!$A:$A,Net!CB:CB)/$B9</f>
        <v>#NAME?</v>
      </c>
      <c r="CD9" s="30" t="str">
        <f t="array" ref="CD9">_xludf.XLOOKUP($A9, Net!$A:$A,Net!CC:CC)/$B9</f>
        <v>#NAME?</v>
      </c>
      <c r="CE9" s="30" t="str">
        <f t="array" ref="CE9">_xludf.XLOOKUP($A9, Net!$A:$A,Net!CD:CD)/$B9</f>
        <v>#NAME?</v>
      </c>
      <c r="CF9" s="30" t="str">
        <f t="array" ref="CF9">_xludf.XLOOKUP($A9, Net!$A:$A,Net!CE:CE)/$B9</f>
        <v>#NAME?</v>
      </c>
      <c r="CG9" s="30" t="str">
        <f t="array" ref="CG9">_xludf.XLOOKUP($A9, Net!$A:$A,Net!CF:CF)/$B9</f>
        <v>#NAME?</v>
      </c>
      <c r="CH9" s="30" t="str">
        <f t="array" ref="CH9">_xludf.XLOOKUP($A9, Net!$A:$A,Net!CG:CG)/$B9</f>
        <v>#NAME?</v>
      </c>
    </row>
    <row r="10">
      <c r="A10" s="30" t="s">
        <v>40</v>
      </c>
      <c r="B10" s="36">
        <v>1142.827</v>
      </c>
      <c r="C10" s="30" t="str">
        <f t="array" ref="C10">_xludf.XLOOKUP($A10, Net!$A:$A,Net!B:B)/$B10</f>
        <v>#NAME?</v>
      </c>
      <c r="D10" s="30" t="str">
        <f t="array" ref="D10">_xludf.XLOOKUP($A10, Net!$A:$A,Net!C:C)/$B10</f>
        <v>#NAME?</v>
      </c>
      <c r="E10" s="30" t="str">
        <f t="array" ref="E10">_xludf.XLOOKUP($A10, Net!$A:$A,Net!D:D)/$B10</f>
        <v>#NAME?</v>
      </c>
      <c r="F10" s="30" t="str">
        <f t="array" ref="F10">_xludf.XLOOKUP($A10, Net!$A:$A,Net!E:E)/$B10</f>
        <v>#NAME?</v>
      </c>
      <c r="G10" s="30" t="str">
        <f t="array" ref="G10">_xludf.XLOOKUP($A10, Net!$A:$A,Net!F:F)/$B10</f>
        <v>#NAME?</v>
      </c>
      <c r="H10" s="30" t="str">
        <f t="array" ref="H10">_xludf.XLOOKUP($A10, Net!$A:$A,Net!G:G)/$B10</f>
        <v>#NAME?</v>
      </c>
      <c r="I10" s="30" t="str">
        <f t="array" ref="I10">_xludf.XLOOKUP($A10, Net!$A:$A,Net!H:H)/$B10</f>
        <v>#NAME?</v>
      </c>
      <c r="J10" s="30" t="str">
        <f t="array" ref="J10">_xludf.XLOOKUP($A10, Net!$A:$A,Net!I:I)/$B10</f>
        <v>#NAME?</v>
      </c>
      <c r="K10" s="30" t="str">
        <f t="array" ref="K10">_xludf.XLOOKUP($A10, Net!$A:$A,Net!J:J)/$B10</f>
        <v>#NAME?</v>
      </c>
      <c r="L10" s="30" t="str">
        <f t="array" ref="L10">_xludf.XLOOKUP($A10, Net!$A:$A,Net!K:K)/$B10</f>
        <v>#NAME?</v>
      </c>
      <c r="M10" s="30" t="str">
        <f t="array" ref="M10">_xludf.XLOOKUP($A10, Net!$A:$A,Net!L:L)/$B10</f>
        <v>#NAME?</v>
      </c>
      <c r="N10" s="30" t="str">
        <f t="array" ref="N10">_xludf.XLOOKUP($A10, Net!$A:$A,Net!M:M)/$B10</f>
        <v>#NAME?</v>
      </c>
      <c r="O10" s="30" t="str">
        <f t="array" ref="O10">_xludf.XLOOKUP($A10, Net!$A:$A,Net!N:N)/$B10</f>
        <v>#NAME?</v>
      </c>
      <c r="P10" s="30" t="str">
        <f t="array" ref="P10">_xludf.XLOOKUP($A10, Net!$A:$A,Net!O:O)/$B10</f>
        <v>#NAME?</v>
      </c>
      <c r="Q10" s="30" t="str">
        <f t="array" ref="Q10">_xludf.XLOOKUP($A10, Net!$A:$A,Net!P:P)/$B10</f>
        <v>#NAME?</v>
      </c>
      <c r="R10" s="30" t="str">
        <f t="array" ref="R10">_xludf.XLOOKUP($A10, Net!$A:$A,Net!Q:Q)/$B10</f>
        <v>#NAME?</v>
      </c>
      <c r="S10" s="30" t="str">
        <f t="array" ref="S10">_xludf.XLOOKUP($A10, Net!$A:$A,Net!R:R)/$B10</f>
        <v>#NAME?</v>
      </c>
      <c r="T10" s="30" t="str">
        <f t="array" ref="T10">_xludf.XLOOKUP($A10, Net!$A:$A,Net!S:S)/$B10</f>
        <v>#NAME?</v>
      </c>
      <c r="U10" s="30" t="str">
        <f t="array" ref="U10">_xludf.XLOOKUP($A10, Net!$A:$A,Net!T:T)/$B10</f>
        <v>#NAME?</v>
      </c>
      <c r="V10" s="30" t="str">
        <f t="array" ref="V10">_xludf.XLOOKUP($A10, Net!$A:$A,Net!U:U)/$B10</f>
        <v>#NAME?</v>
      </c>
      <c r="W10" s="30" t="str">
        <f t="array" ref="W10">_xludf.XLOOKUP($A10, Net!$A:$A,Net!V:V)/$B10</f>
        <v>#NAME?</v>
      </c>
      <c r="X10" s="30" t="str">
        <f t="array" ref="X10">_xludf.XLOOKUP($A10, Net!$A:$A,Net!W:W)/$B10</f>
        <v>#NAME?</v>
      </c>
      <c r="Y10" s="30" t="str">
        <f t="array" ref="Y10">_xludf.XLOOKUP($A10, Net!$A:$A,Net!X:X)/$B10</f>
        <v>#NAME?</v>
      </c>
      <c r="Z10" s="30" t="str">
        <f t="array" ref="Z10">_xludf.XLOOKUP($A10, Net!$A:$A,Net!Y:Y)/$B10</f>
        <v>#NAME?</v>
      </c>
      <c r="AA10" s="30" t="str">
        <f t="array" ref="AA10">_xludf.XLOOKUP($A10, Net!$A:$A,Net!Z:Z)/$B10</f>
        <v>#NAME?</v>
      </c>
      <c r="AB10" s="30" t="str">
        <f t="array" ref="AB10">_xludf.XLOOKUP($A10, Net!$A:$A,Net!AA:AA)/$B10</f>
        <v>#NAME?</v>
      </c>
      <c r="AC10" s="30" t="str">
        <f t="array" ref="AC10">_xludf.XLOOKUP($A10, Net!$A:$A,Net!AB:AB)/$B10</f>
        <v>#NAME?</v>
      </c>
      <c r="AD10" s="30" t="str">
        <f t="array" ref="AD10">_xludf.XLOOKUP($A10, Net!$A:$A,Net!AC:AC)/$B10</f>
        <v>#NAME?</v>
      </c>
      <c r="AE10" s="30" t="str">
        <f t="array" ref="AE10">_xludf.XLOOKUP($A10, Net!$A:$A,Net!AD:AD)/$B10</f>
        <v>#NAME?</v>
      </c>
      <c r="AF10" s="30" t="str">
        <f t="array" ref="AF10">_xludf.XLOOKUP($A10, Net!$A:$A,Net!AE:AE)/$B10</f>
        <v>#NAME?</v>
      </c>
      <c r="AG10" s="30" t="str">
        <f t="array" ref="AG10">_xludf.XLOOKUP($A10, Net!$A:$A,Net!AF:AF)/$B10</f>
        <v>#NAME?</v>
      </c>
      <c r="AH10" s="30" t="str">
        <f t="array" ref="AH10">_xludf.XLOOKUP($A10, Net!$A:$A,Net!AG:AG)/$B10</f>
        <v>#NAME?</v>
      </c>
      <c r="AI10" s="30" t="str">
        <f t="array" ref="AI10">_xludf.XLOOKUP($A10, Net!$A:$A,Net!AH:AH)/$B10</f>
        <v>#NAME?</v>
      </c>
      <c r="AJ10" s="30" t="str">
        <f t="array" ref="AJ10">_xludf.XLOOKUP($A10, Net!$A:$A,Net!AI:AI)/$B10</f>
        <v>#NAME?</v>
      </c>
      <c r="AK10" s="30" t="str">
        <f t="array" ref="AK10">_xludf.XLOOKUP($A10, Net!$A:$A,Net!AJ:AJ)/$B10</f>
        <v>#NAME?</v>
      </c>
      <c r="AL10" s="30" t="str">
        <f t="array" ref="AL10">_xludf.XLOOKUP($A10, Net!$A:$A,Net!AK:AK)/$B10</f>
        <v>#NAME?</v>
      </c>
      <c r="AM10" s="30" t="str">
        <f t="array" ref="AM10">_xludf.XLOOKUP($A10, Net!$A:$A,Net!AL:AL)/$B10</f>
        <v>#NAME?</v>
      </c>
      <c r="AN10" s="30" t="str">
        <f t="array" ref="AN10">_xludf.XLOOKUP($A10, Net!$A:$A,Net!AM:AM)/$B10</f>
        <v>#NAME?</v>
      </c>
      <c r="AO10" s="30" t="str">
        <f t="array" ref="AO10">_xludf.XLOOKUP($A10, Net!$A:$A,Net!AN:AN)/$B10</f>
        <v>#NAME?</v>
      </c>
      <c r="AP10" s="30" t="str">
        <f t="array" ref="AP10">_xludf.XLOOKUP($A10, Net!$A:$A,Net!AO:AO)/$B10</f>
        <v>#NAME?</v>
      </c>
      <c r="AQ10" s="30" t="str">
        <f t="array" ref="AQ10">_xludf.XLOOKUP($A10, Net!$A:$A,Net!AP:AP)/$B10</f>
        <v>#NAME?</v>
      </c>
      <c r="AR10" s="30" t="str">
        <f t="array" ref="AR10">_xludf.XLOOKUP($A10, Net!$A:$A,Net!AQ:AQ)/$B10</f>
        <v>#NAME?</v>
      </c>
      <c r="AS10" s="30" t="str">
        <f t="array" ref="AS10">_xludf.XLOOKUP($A10, Net!$A:$A,Net!AR:AR)/$B10</f>
        <v>#NAME?</v>
      </c>
      <c r="AT10" s="30" t="str">
        <f t="array" ref="AT10">_xludf.XLOOKUP($A10, Net!$A:$A,Net!AS:AS)/$B10</f>
        <v>#NAME?</v>
      </c>
      <c r="AU10" s="30" t="str">
        <f t="array" ref="AU10">_xludf.XLOOKUP($A10, Net!$A:$A,Net!AT:AT)/$B10</f>
        <v>#NAME?</v>
      </c>
      <c r="AV10" s="30" t="str">
        <f t="array" ref="AV10">_xludf.XLOOKUP($A10, Net!$A:$A,Net!AU:AU)/$B10</f>
        <v>#NAME?</v>
      </c>
      <c r="AW10" s="30" t="str">
        <f t="array" ref="AW10">_xludf.XLOOKUP($A10, Net!$A:$A,Net!AV:AV)/$B10</f>
        <v>#NAME?</v>
      </c>
      <c r="AX10" s="30" t="str">
        <f t="array" ref="AX10">_xludf.XLOOKUP($A10, Net!$A:$A,Net!AW:AW)/$B10</f>
        <v>#NAME?</v>
      </c>
      <c r="AY10" s="30" t="str">
        <f t="array" ref="AY10">_xludf.XLOOKUP($A10, Net!$A:$A,Net!AX:AX)/$B10</f>
        <v>#NAME?</v>
      </c>
      <c r="AZ10" s="30" t="str">
        <f t="array" ref="AZ10">_xludf.XLOOKUP($A10, Net!$A:$A,Net!AY:AY)/$B10</f>
        <v>#NAME?</v>
      </c>
      <c r="BA10" s="30" t="str">
        <f t="array" ref="BA10">_xludf.XLOOKUP($A10, Net!$A:$A,Net!AZ:AZ)/$B10</f>
        <v>#NAME?</v>
      </c>
      <c r="BB10" s="30" t="str">
        <f t="array" ref="BB10">_xludf.XLOOKUP($A10, Net!$A:$A,Net!BA:BA)/$B10</f>
        <v>#NAME?</v>
      </c>
      <c r="BC10" s="30" t="str">
        <f t="array" ref="BC10">_xludf.XLOOKUP($A10, Net!$A:$A,Net!BB:BB)/$B10</f>
        <v>#NAME?</v>
      </c>
      <c r="BD10" s="30" t="str">
        <f t="array" ref="BD10">_xludf.XLOOKUP($A10, Net!$A:$A,Net!BC:BC)/$B10</f>
        <v>#NAME?</v>
      </c>
      <c r="BE10" s="30" t="str">
        <f t="array" ref="BE10">_xludf.XLOOKUP($A10, Net!$A:$A,Net!BD:BD)/$B10</f>
        <v>#NAME?</v>
      </c>
      <c r="BF10" s="30" t="str">
        <f t="array" ref="BF10">_xludf.XLOOKUP($A10, Net!$A:$A,Net!BE:BE)/$B10</f>
        <v>#NAME?</v>
      </c>
      <c r="BG10" s="30" t="str">
        <f t="array" ref="BG10">_xludf.XLOOKUP($A10, Net!$A:$A,Net!BF:BF)/$B10</f>
        <v>#NAME?</v>
      </c>
      <c r="BH10" s="30" t="str">
        <f t="array" ref="BH10">_xludf.XLOOKUP($A10, Net!$A:$A,Net!BG:BG)/$B10</f>
        <v>#NAME?</v>
      </c>
      <c r="BI10" s="30" t="str">
        <f t="array" ref="BI10">_xludf.XLOOKUP($A10, Net!$A:$A,Net!BH:BH)/$B10</f>
        <v>#NAME?</v>
      </c>
      <c r="BJ10" s="30" t="str">
        <f t="array" ref="BJ10">_xludf.XLOOKUP($A10, Net!$A:$A,Net!BI:BI)/$B10</f>
        <v>#NAME?</v>
      </c>
      <c r="BK10" s="30" t="str">
        <f t="array" ref="BK10">_xludf.XLOOKUP($A10, Net!$A:$A,Net!BJ:BJ)/$B10</f>
        <v>#NAME?</v>
      </c>
      <c r="BL10" s="30" t="str">
        <f t="array" ref="BL10">_xludf.XLOOKUP($A10, Net!$A:$A,Net!BK:BK)/$B10</f>
        <v>#NAME?</v>
      </c>
      <c r="BM10" s="30" t="str">
        <f t="array" ref="BM10">_xludf.XLOOKUP($A10, Net!$A:$A,Net!BL:BL)/$B10</f>
        <v>#NAME?</v>
      </c>
      <c r="BN10" s="30" t="str">
        <f t="array" ref="BN10">_xludf.XLOOKUP($A10, Net!$A:$A,Net!BM:BM)/$B10</f>
        <v>#NAME?</v>
      </c>
      <c r="BO10" s="30" t="str">
        <f t="array" ref="BO10">_xludf.XLOOKUP($A10, Net!$A:$A,Net!BN:BN)/$B10</f>
        <v>#NAME?</v>
      </c>
      <c r="BP10" s="30" t="str">
        <f t="array" ref="BP10">_xludf.XLOOKUP($A10, Net!$A:$A,Net!BO:BO)/$B10</f>
        <v>#NAME?</v>
      </c>
      <c r="BQ10" s="30" t="str">
        <f t="array" ref="BQ10">_xludf.XLOOKUP($A10, Net!$A:$A,Net!BP:BP)/$B10</f>
        <v>#NAME?</v>
      </c>
      <c r="BR10" s="30" t="str">
        <f t="array" ref="BR10">_xludf.XLOOKUP($A10, Net!$A:$A,Net!BQ:BQ)/$B10</f>
        <v>#NAME?</v>
      </c>
      <c r="BS10" s="30" t="str">
        <f t="array" ref="BS10">_xludf.XLOOKUP($A10, Net!$A:$A,Net!BR:BR)/$B10</f>
        <v>#NAME?</v>
      </c>
      <c r="BT10" s="30" t="str">
        <f t="array" ref="BT10">_xludf.XLOOKUP($A10, Net!$A:$A,Net!BS:BS)/$B10</f>
        <v>#NAME?</v>
      </c>
      <c r="BU10" s="30" t="str">
        <f t="array" ref="BU10">_xludf.XLOOKUP($A10, Net!$A:$A,Net!BT:BT)/$B10</f>
        <v>#NAME?</v>
      </c>
      <c r="BV10" s="30" t="str">
        <f t="array" ref="BV10">_xludf.XLOOKUP($A10, Net!$A:$A,Net!BU:BU)/$B10</f>
        <v>#NAME?</v>
      </c>
      <c r="BW10" s="30" t="str">
        <f t="array" ref="BW10">_xludf.XLOOKUP($A10, Net!$A:$A,Net!BV:BV)/$B10</f>
        <v>#NAME?</v>
      </c>
      <c r="BX10" s="30" t="str">
        <f t="array" ref="BX10">_xludf.XLOOKUP($A10, Net!$A:$A,Net!BW:BW)/$B10</f>
        <v>#NAME?</v>
      </c>
      <c r="BY10" s="30" t="str">
        <f t="array" ref="BY10">_xludf.XLOOKUP($A10, Net!$A:$A,Net!BX:BX)/$B10</f>
        <v>#NAME?</v>
      </c>
      <c r="BZ10" s="30" t="str">
        <f t="array" ref="BZ10">_xludf.XLOOKUP($A10, Net!$A:$A,Net!BY:BY)/$B10</f>
        <v>#NAME?</v>
      </c>
      <c r="CA10" s="30" t="str">
        <f t="array" ref="CA10">_xludf.XLOOKUP($A10, Net!$A:$A,Net!BZ:BZ)/$B10</f>
        <v>#NAME?</v>
      </c>
      <c r="CB10" s="30" t="str">
        <f t="array" ref="CB10">_xludf.XLOOKUP($A10, Net!$A:$A,Net!CA:CA)/$B10</f>
        <v>#NAME?</v>
      </c>
      <c r="CC10" s="30" t="str">
        <f t="array" ref="CC10">_xludf.XLOOKUP($A10, Net!$A:$A,Net!CB:CB)/$B10</f>
        <v>#NAME?</v>
      </c>
      <c r="CD10" s="30" t="str">
        <f t="array" ref="CD10">_xludf.XLOOKUP($A10, Net!$A:$A,Net!CC:CC)/$B10</f>
        <v>#NAME?</v>
      </c>
      <c r="CE10" s="30" t="str">
        <f t="array" ref="CE10">_xludf.XLOOKUP($A10, Net!$A:$A,Net!CD:CD)/$B10</f>
        <v>#NAME?</v>
      </c>
      <c r="CF10" s="30" t="str">
        <f t="array" ref="CF10">_xludf.XLOOKUP($A10, Net!$A:$A,Net!CE:CE)/$B10</f>
        <v>#NAME?</v>
      </c>
      <c r="CG10" s="30" t="str">
        <f t="array" ref="CG10">_xludf.XLOOKUP($A10, Net!$A:$A,Net!CF:CF)/$B10</f>
        <v>#NAME?</v>
      </c>
      <c r="CH10" s="30" t="str">
        <f t="array" ref="CH10">_xludf.XLOOKUP($A10, Net!$A:$A,Net!CG:CG)/$B10</f>
        <v>#NAME?</v>
      </c>
    </row>
    <row r="11">
      <c r="A11" s="30" t="s">
        <v>80</v>
      </c>
      <c r="B11" s="36">
        <v>2308.792</v>
      </c>
      <c r="C11" s="30" t="str">
        <f t="array" ref="C11">_xludf.XLOOKUP($A11, Net!$A:$A,Net!B:B)/$B11</f>
        <v>#NAME?</v>
      </c>
      <c r="D11" s="30" t="str">
        <f t="array" ref="D11">_xludf.XLOOKUP($A11, Net!$A:$A,Net!C:C)/$B11</f>
        <v>#NAME?</v>
      </c>
      <c r="E11" s="30" t="str">
        <f t="array" ref="E11">_xludf.XLOOKUP($A11, Net!$A:$A,Net!D:D)/$B11</f>
        <v>#NAME?</v>
      </c>
      <c r="F11" s="30" t="str">
        <f t="array" ref="F11">_xludf.XLOOKUP($A11, Net!$A:$A,Net!E:E)/$B11</f>
        <v>#NAME?</v>
      </c>
      <c r="G11" s="30" t="str">
        <f t="array" ref="G11">_xludf.XLOOKUP($A11, Net!$A:$A,Net!F:F)/$B11</f>
        <v>#NAME?</v>
      </c>
      <c r="H11" s="30" t="str">
        <f t="array" ref="H11">_xludf.XLOOKUP($A11, Net!$A:$A,Net!G:G)/$B11</f>
        <v>#NAME?</v>
      </c>
      <c r="I11" s="30" t="str">
        <f t="array" ref="I11">_xludf.XLOOKUP($A11, Net!$A:$A,Net!H:H)/$B11</f>
        <v>#NAME?</v>
      </c>
      <c r="J11" s="30" t="str">
        <f t="array" ref="J11">_xludf.XLOOKUP($A11, Net!$A:$A,Net!I:I)/$B11</f>
        <v>#NAME?</v>
      </c>
      <c r="K11" s="30" t="str">
        <f t="array" ref="K11">_xludf.XLOOKUP($A11, Net!$A:$A,Net!J:J)/$B11</f>
        <v>#NAME?</v>
      </c>
      <c r="L11" s="30" t="str">
        <f t="array" ref="L11">_xludf.XLOOKUP($A11, Net!$A:$A,Net!K:K)/$B11</f>
        <v>#NAME?</v>
      </c>
      <c r="M11" s="30" t="str">
        <f t="array" ref="M11">_xludf.XLOOKUP($A11, Net!$A:$A,Net!L:L)/$B11</f>
        <v>#NAME?</v>
      </c>
      <c r="N11" s="30" t="str">
        <f t="array" ref="N11">_xludf.XLOOKUP($A11, Net!$A:$A,Net!M:M)/$B11</f>
        <v>#NAME?</v>
      </c>
      <c r="O11" s="30" t="str">
        <f t="array" ref="O11">_xludf.XLOOKUP($A11, Net!$A:$A,Net!N:N)/$B11</f>
        <v>#NAME?</v>
      </c>
      <c r="P11" s="30" t="str">
        <f t="array" ref="P11">_xludf.XLOOKUP($A11, Net!$A:$A,Net!O:O)/$B11</f>
        <v>#NAME?</v>
      </c>
      <c r="Q11" s="30" t="str">
        <f t="array" ref="Q11">_xludf.XLOOKUP($A11, Net!$A:$A,Net!P:P)/$B11</f>
        <v>#NAME?</v>
      </c>
      <c r="R11" s="30" t="str">
        <f t="array" ref="R11">_xludf.XLOOKUP($A11, Net!$A:$A,Net!Q:Q)/$B11</f>
        <v>#NAME?</v>
      </c>
      <c r="S11" s="30" t="str">
        <f t="array" ref="S11">_xludf.XLOOKUP($A11, Net!$A:$A,Net!R:R)/$B11</f>
        <v>#NAME?</v>
      </c>
      <c r="T11" s="30" t="str">
        <f t="array" ref="T11">_xludf.XLOOKUP($A11, Net!$A:$A,Net!S:S)/$B11</f>
        <v>#NAME?</v>
      </c>
      <c r="U11" s="30" t="str">
        <f t="array" ref="U11">_xludf.XLOOKUP($A11, Net!$A:$A,Net!T:T)/$B11</f>
        <v>#NAME?</v>
      </c>
      <c r="V11" s="30" t="str">
        <f t="array" ref="V11">_xludf.XLOOKUP($A11, Net!$A:$A,Net!U:U)/$B11</f>
        <v>#NAME?</v>
      </c>
      <c r="W11" s="30" t="str">
        <f t="array" ref="W11">_xludf.XLOOKUP($A11, Net!$A:$A,Net!V:V)/$B11</f>
        <v>#NAME?</v>
      </c>
      <c r="X11" s="30" t="str">
        <f t="array" ref="X11">_xludf.XLOOKUP($A11, Net!$A:$A,Net!W:W)/$B11</f>
        <v>#NAME?</v>
      </c>
      <c r="Y11" s="30" t="str">
        <f t="array" ref="Y11">_xludf.XLOOKUP($A11, Net!$A:$A,Net!X:X)/$B11</f>
        <v>#NAME?</v>
      </c>
      <c r="Z11" s="30" t="str">
        <f t="array" ref="Z11">_xludf.XLOOKUP($A11, Net!$A:$A,Net!Y:Y)/$B11</f>
        <v>#NAME?</v>
      </c>
      <c r="AA11" s="30" t="str">
        <f t="array" ref="AA11">_xludf.XLOOKUP($A11, Net!$A:$A,Net!Z:Z)/$B11</f>
        <v>#NAME?</v>
      </c>
      <c r="AB11" s="30" t="str">
        <f t="array" ref="AB11">_xludf.XLOOKUP($A11, Net!$A:$A,Net!AA:AA)/$B11</f>
        <v>#NAME?</v>
      </c>
      <c r="AC11" s="30" t="str">
        <f t="array" ref="AC11">_xludf.XLOOKUP($A11, Net!$A:$A,Net!AB:AB)/$B11</f>
        <v>#NAME?</v>
      </c>
      <c r="AD11" s="30" t="str">
        <f t="array" ref="AD11">_xludf.XLOOKUP($A11, Net!$A:$A,Net!AC:AC)/$B11</f>
        <v>#NAME?</v>
      </c>
      <c r="AE11" s="30" t="str">
        <f t="array" ref="AE11">_xludf.XLOOKUP($A11, Net!$A:$A,Net!AD:AD)/$B11</f>
        <v>#NAME?</v>
      </c>
      <c r="AF11" s="30" t="str">
        <f t="array" ref="AF11">_xludf.XLOOKUP($A11, Net!$A:$A,Net!AE:AE)/$B11</f>
        <v>#NAME?</v>
      </c>
      <c r="AG11" s="30" t="str">
        <f t="array" ref="AG11">_xludf.XLOOKUP($A11, Net!$A:$A,Net!AF:AF)/$B11</f>
        <v>#NAME?</v>
      </c>
      <c r="AH11" s="30" t="str">
        <f t="array" ref="AH11">_xludf.XLOOKUP($A11, Net!$A:$A,Net!AG:AG)/$B11</f>
        <v>#NAME?</v>
      </c>
      <c r="AI11" s="30" t="str">
        <f t="array" ref="AI11">_xludf.XLOOKUP($A11, Net!$A:$A,Net!AH:AH)/$B11</f>
        <v>#NAME?</v>
      </c>
      <c r="AJ11" s="30" t="str">
        <f t="array" ref="AJ11">_xludf.XLOOKUP($A11, Net!$A:$A,Net!AI:AI)/$B11</f>
        <v>#NAME?</v>
      </c>
      <c r="AK11" s="30" t="str">
        <f t="array" ref="AK11">_xludf.XLOOKUP($A11, Net!$A:$A,Net!AJ:AJ)/$B11</f>
        <v>#NAME?</v>
      </c>
      <c r="AL11" s="30" t="str">
        <f t="array" ref="AL11">_xludf.XLOOKUP($A11, Net!$A:$A,Net!AK:AK)/$B11</f>
        <v>#NAME?</v>
      </c>
      <c r="AM11" s="30" t="str">
        <f t="array" ref="AM11">_xludf.XLOOKUP($A11, Net!$A:$A,Net!AL:AL)/$B11</f>
        <v>#NAME?</v>
      </c>
      <c r="AN11" s="30" t="str">
        <f t="array" ref="AN11">_xludf.XLOOKUP($A11, Net!$A:$A,Net!AM:AM)/$B11</f>
        <v>#NAME?</v>
      </c>
      <c r="AO11" s="30" t="str">
        <f t="array" ref="AO11">_xludf.XLOOKUP($A11, Net!$A:$A,Net!AN:AN)/$B11</f>
        <v>#NAME?</v>
      </c>
      <c r="AP11" s="30" t="str">
        <f t="array" ref="AP11">_xludf.XLOOKUP($A11, Net!$A:$A,Net!AO:AO)/$B11</f>
        <v>#NAME?</v>
      </c>
      <c r="AQ11" s="30" t="str">
        <f t="array" ref="AQ11">_xludf.XLOOKUP($A11, Net!$A:$A,Net!AP:AP)/$B11</f>
        <v>#NAME?</v>
      </c>
      <c r="AR11" s="30" t="str">
        <f t="array" ref="AR11">_xludf.XLOOKUP($A11, Net!$A:$A,Net!AQ:AQ)/$B11</f>
        <v>#NAME?</v>
      </c>
      <c r="AS11" s="30" t="str">
        <f t="array" ref="AS11">_xludf.XLOOKUP($A11, Net!$A:$A,Net!AR:AR)/$B11</f>
        <v>#NAME?</v>
      </c>
      <c r="AT11" s="30" t="str">
        <f t="array" ref="AT11">_xludf.XLOOKUP($A11, Net!$A:$A,Net!AS:AS)/$B11</f>
        <v>#NAME?</v>
      </c>
      <c r="AU11" s="30" t="str">
        <f t="array" ref="AU11">_xludf.XLOOKUP($A11, Net!$A:$A,Net!AT:AT)/$B11</f>
        <v>#NAME?</v>
      </c>
      <c r="AV11" s="30" t="str">
        <f t="array" ref="AV11">_xludf.XLOOKUP($A11, Net!$A:$A,Net!AU:AU)/$B11</f>
        <v>#NAME?</v>
      </c>
      <c r="AW11" s="30" t="str">
        <f t="array" ref="AW11">_xludf.XLOOKUP($A11, Net!$A:$A,Net!AV:AV)/$B11</f>
        <v>#NAME?</v>
      </c>
      <c r="AX11" s="30" t="str">
        <f t="array" ref="AX11">_xludf.XLOOKUP($A11, Net!$A:$A,Net!AW:AW)/$B11</f>
        <v>#NAME?</v>
      </c>
      <c r="AY11" s="30" t="str">
        <f t="array" ref="AY11">_xludf.XLOOKUP($A11, Net!$A:$A,Net!AX:AX)/$B11</f>
        <v>#NAME?</v>
      </c>
      <c r="AZ11" s="30" t="str">
        <f t="array" ref="AZ11">_xludf.XLOOKUP($A11, Net!$A:$A,Net!AY:AY)/$B11</f>
        <v>#NAME?</v>
      </c>
      <c r="BA11" s="30" t="str">
        <f t="array" ref="BA11">_xludf.XLOOKUP($A11, Net!$A:$A,Net!AZ:AZ)/$B11</f>
        <v>#NAME?</v>
      </c>
      <c r="BB11" s="30" t="str">
        <f t="array" ref="BB11">_xludf.XLOOKUP($A11, Net!$A:$A,Net!BA:BA)/$B11</f>
        <v>#NAME?</v>
      </c>
      <c r="BC11" s="30" t="str">
        <f t="array" ref="BC11">_xludf.XLOOKUP($A11, Net!$A:$A,Net!BB:BB)/$B11</f>
        <v>#NAME?</v>
      </c>
      <c r="BD11" s="30" t="str">
        <f t="array" ref="BD11">_xludf.XLOOKUP($A11, Net!$A:$A,Net!BC:BC)/$B11</f>
        <v>#NAME?</v>
      </c>
      <c r="BE11" s="30" t="str">
        <f t="array" ref="BE11">_xludf.XLOOKUP($A11, Net!$A:$A,Net!BD:BD)/$B11</f>
        <v>#NAME?</v>
      </c>
      <c r="BF11" s="30" t="str">
        <f t="array" ref="BF11">_xludf.XLOOKUP($A11, Net!$A:$A,Net!BE:BE)/$B11</f>
        <v>#NAME?</v>
      </c>
      <c r="BG11" s="30" t="str">
        <f t="array" ref="BG11">_xludf.XLOOKUP($A11, Net!$A:$A,Net!BF:BF)/$B11</f>
        <v>#NAME?</v>
      </c>
      <c r="BH11" s="30" t="str">
        <f t="array" ref="BH11">_xludf.XLOOKUP($A11, Net!$A:$A,Net!BG:BG)/$B11</f>
        <v>#NAME?</v>
      </c>
      <c r="BI11" s="30" t="str">
        <f t="array" ref="BI11">_xludf.XLOOKUP($A11, Net!$A:$A,Net!BH:BH)/$B11</f>
        <v>#NAME?</v>
      </c>
      <c r="BJ11" s="30" t="str">
        <f t="array" ref="BJ11">_xludf.XLOOKUP($A11, Net!$A:$A,Net!BI:BI)/$B11</f>
        <v>#NAME?</v>
      </c>
      <c r="BK11" s="30" t="str">
        <f t="array" ref="BK11">_xludf.XLOOKUP($A11, Net!$A:$A,Net!BJ:BJ)/$B11</f>
        <v>#NAME?</v>
      </c>
      <c r="BL11" s="30" t="str">
        <f t="array" ref="BL11">_xludf.XLOOKUP($A11, Net!$A:$A,Net!BK:BK)/$B11</f>
        <v>#NAME?</v>
      </c>
      <c r="BM11" s="30" t="str">
        <f t="array" ref="BM11">_xludf.XLOOKUP($A11, Net!$A:$A,Net!BL:BL)/$B11</f>
        <v>#NAME?</v>
      </c>
      <c r="BN11" s="30" t="str">
        <f t="array" ref="BN11">_xludf.XLOOKUP($A11, Net!$A:$A,Net!BM:BM)/$B11</f>
        <v>#NAME?</v>
      </c>
      <c r="BO11" s="30" t="str">
        <f t="array" ref="BO11">_xludf.XLOOKUP($A11, Net!$A:$A,Net!BN:BN)/$B11</f>
        <v>#NAME?</v>
      </c>
      <c r="BP11" s="30" t="str">
        <f t="array" ref="BP11">_xludf.XLOOKUP($A11, Net!$A:$A,Net!BO:BO)/$B11</f>
        <v>#NAME?</v>
      </c>
      <c r="BQ11" s="30" t="str">
        <f t="array" ref="BQ11">_xludf.XLOOKUP($A11, Net!$A:$A,Net!BP:BP)/$B11</f>
        <v>#NAME?</v>
      </c>
      <c r="BR11" s="30" t="str">
        <f t="array" ref="BR11">_xludf.XLOOKUP($A11, Net!$A:$A,Net!BQ:BQ)/$B11</f>
        <v>#NAME?</v>
      </c>
      <c r="BS11" s="30" t="str">
        <f t="array" ref="BS11">_xludf.XLOOKUP($A11, Net!$A:$A,Net!BR:BR)/$B11</f>
        <v>#NAME?</v>
      </c>
      <c r="BT11" s="30" t="str">
        <f t="array" ref="BT11">_xludf.XLOOKUP($A11, Net!$A:$A,Net!BS:BS)/$B11</f>
        <v>#NAME?</v>
      </c>
      <c r="BU11" s="30" t="str">
        <f t="array" ref="BU11">_xludf.XLOOKUP($A11, Net!$A:$A,Net!BT:BT)/$B11</f>
        <v>#NAME?</v>
      </c>
      <c r="BV11" s="30" t="str">
        <f t="array" ref="BV11">_xludf.XLOOKUP($A11, Net!$A:$A,Net!BU:BU)/$B11</f>
        <v>#NAME?</v>
      </c>
      <c r="BW11" s="30" t="str">
        <f t="array" ref="BW11">_xludf.XLOOKUP($A11, Net!$A:$A,Net!BV:BV)/$B11</f>
        <v>#NAME?</v>
      </c>
      <c r="BX11" s="30" t="str">
        <f t="array" ref="BX11">_xludf.XLOOKUP($A11, Net!$A:$A,Net!BW:BW)/$B11</f>
        <v>#NAME?</v>
      </c>
      <c r="BY11" s="30" t="str">
        <f t="array" ref="BY11">_xludf.XLOOKUP($A11, Net!$A:$A,Net!BX:BX)/$B11</f>
        <v>#NAME?</v>
      </c>
      <c r="BZ11" s="30" t="str">
        <f t="array" ref="BZ11">_xludf.XLOOKUP($A11, Net!$A:$A,Net!BY:BY)/$B11</f>
        <v>#NAME?</v>
      </c>
      <c r="CA11" s="30" t="str">
        <f t="array" ref="CA11">_xludf.XLOOKUP($A11, Net!$A:$A,Net!BZ:BZ)/$B11</f>
        <v>#NAME?</v>
      </c>
      <c r="CB11" s="30" t="str">
        <f t="array" ref="CB11">_xludf.XLOOKUP($A11, Net!$A:$A,Net!CA:CA)/$B11</f>
        <v>#NAME?</v>
      </c>
      <c r="CC11" s="30" t="str">
        <f t="array" ref="CC11">_xludf.XLOOKUP($A11, Net!$A:$A,Net!CB:CB)/$B11</f>
        <v>#NAME?</v>
      </c>
      <c r="CD11" s="30" t="str">
        <f t="array" ref="CD11">_xludf.XLOOKUP($A11, Net!$A:$A,Net!CC:CC)/$B11</f>
        <v>#NAME?</v>
      </c>
      <c r="CE11" s="30" t="str">
        <f t="array" ref="CE11">_xludf.XLOOKUP($A11, Net!$A:$A,Net!CD:CD)/$B11</f>
        <v>#NAME?</v>
      </c>
      <c r="CF11" s="30" t="str">
        <f t="array" ref="CF11">_xludf.XLOOKUP($A11, Net!$A:$A,Net!CE:CE)/$B11</f>
        <v>#NAME?</v>
      </c>
      <c r="CG11" s="30" t="str">
        <f t="array" ref="CG11">_xludf.XLOOKUP($A11, Net!$A:$A,Net!CF:CF)/$B11</f>
        <v>#NAME?</v>
      </c>
      <c r="CH11" s="30" t="str">
        <f t="array" ref="CH11">_xludf.XLOOKUP($A11, Net!$A:$A,Net!CG:CG)/$B11</f>
        <v>#NAME?</v>
      </c>
    </row>
    <row r="12">
      <c r="A12" s="30" t="s">
        <v>9</v>
      </c>
      <c r="B12" s="36">
        <v>150.453</v>
      </c>
      <c r="C12" s="30" t="str">
        <f t="array" ref="C12">_xludf.XLOOKUP($A12, Net!$A:$A,Net!B:B)/$B12</f>
        <v>#NAME?</v>
      </c>
      <c r="D12" s="30" t="str">
        <f t="array" ref="D12">_xludf.XLOOKUP($A12, Net!$A:$A,Net!C:C)/$B12</f>
        <v>#NAME?</v>
      </c>
      <c r="E12" s="30" t="str">
        <f t="array" ref="E12">_xludf.XLOOKUP($A12, Net!$A:$A,Net!D:D)/$B12</f>
        <v>#NAME?</v>
      </c>
      <c r="F12" s="30" t="str">
        <f t="array" ref="F12">_xludf.XLOOKUP($A12, Net!$A:$A,Net!E:E)/$B12</f>
        <v>#NAME?</v>
      </c>
      <c r="G12" s="30" t="str">
        <f t="array" ref="G12">_xludf.XLOOKUP($A12, Net!$A:$A,Net!F:F)/$B12</f>
        <v>#NAME?</v>
      </c>
      <c r="H12" s="30" t="str">
        <f t="array" ref="H12">_xludf.XLOOKUP($A12, Net!$A:$A,Net!G:G)/$B12</f>
        <v>#NAME?</v>
      </c>
      <c r="I12" s="30" t="str">
        <f t="array" ref="I12">_xludf.XLOOKUP($A12, Net!$A:$A,Net!H:H)/$B12</f>
        <v>#NAME?</v>
      </c>
      <c r="J12" s="30" t="str">
        <f t="array" ref="J12">_xludf.XLOOKUP($A12, Net!$A:$A,Net!I:I)/$B12</f>
        <v>#NAME?</v>
      </c>
      <c r="K12" s="30" t="str">
        <f t="array" ref="K12">_xludf.XLOOKUP($A12, Net!$A:$A,Net!J:J)/$B12</f>
        <v>#NAME?</v>
      </c>
      <c r="L12" s="30" t="str">
        <f t="array" ref="L12">_xludf.XLOOKUP($A12, Net!$A:$A,Net!K:K)/$B12</f>
        <v>#NAME?</v>
      </c>
      <c r="M12" s="30" t="str">
        <f t="array" ref="M12">_xludf.XLOOKUP($A12, Net!$A:$A,Net!L:L)/$B12</f>
        <v>#NAME?</v>
      </c>
      <c r="N12" s="30" t="str">
        <f t="array" ref="N12">_xludf.XLOOKUP($A12, Net!$A:$A,Net!M:M)/$B12</f>
        <v>#NAME?</v>
      </c>
      <c r="O12" s="30" t="str">
        <f t="array" ref="O12">_xludf.XLOOKUP($A12, Net!$A:$A,Net!N:N)/$B12</f>
        <v>#NAME?</v>
      </c>
      <c r="P12" s="30" t="str">
        <f t="array" ref="P12">_xludf.XLOOKUP($A12, Net!$A:$A,Net!O:O)/$B12</f>
        <v>#NAME?</v>
      </c>
      <c r="Q12" s="30" t="str">
        <f t="array" ref="Q12">_xludf.XLOOKUP($A12, Net!$A:$A,Net!P:P)/$B12</f>
        <v>#NAME?</v>
      </c>
      <c r="R12" s="30" t="str">
        <f t="array" ref="R12">_xludf.XLOOKUP($A12, Net!$A:$A,Net!Q:Q)/$B12</f>
        <v>#NAME?</v>
      </c>
      <c r="S12" s="30" t="str">
        <f t="array" ref="S12">_xludf.XLOOKUP($A12, Net!$A:$A,Net!R:R)/$B12</f>
        <v>#NAME?</v>
      </c>
      <c r="T12" s="30" t="str">
        <f t="array" ref="T12">_xludf.XLOOKUP($A12, Net!$A:$A,Net!S:S)/$B12</f>
        <v>#NAME?</v>
      </c>
      <c r="U12" s="30" t="str">
        <f t="array" ref="U12">_xludf.XLOOKUP($A12, Net!$A:$A,Net!T:T)/$B12</f>
        <v>#NAME?</v>
      </c>
      <c r="V12" s="30" t="str">
        <f t="array" ref="V12">_xludf.XLOOKUP($A12, Net!$A:$A,Net!U:U)/$B12</f>
        <v>#NAME?</v>
      </c>
      <c r="W12" s="30" t="str">
        <f t="array" ref="W12">_xludf.XLOOKUP($A12, Net!$A:$A,Net!V:V)/$B12</f>
        <v>#NAME?</v>
      </c>
      <c r="X12" s="30" t="str">
        <f t="array" ref="X12">_xludf.XLOOKUP($A12, Net!$A:$A,Net!W:W)/$B12</f>
        <v>#NAME?</v>
      </c>
      <c r="Y12" s="30" t="str">
        <f t="array" ref="Y12">_xludf.XLOOKUP($A12, Net!$A:$A,Net!X:X)/$B12</f>
        <v>#NAME?</v>
      </c>
      <c r="Z12" s="30" t="str">
        <f t="array" ref="Z12">_xludf.XLOOKUP($A12, Net!$A:$A,Net!Y:Y)/$B12</f>
        <v>#NAME?</v>
      </c>
      <c r="AA12" s="30" t="str">
        <f t="array" ref="AA12">_xludf.XLOOKUP($A12, Net!$A:$A,Net!Z:Z)/$B12</f>
        <v>#NAME?</v>
      </c>
      <c r="AB12" s="30" t="str">
        <f t="array" ref="AB12">_xludf.XLOOKUP($A12, Net!$A:$A,Net!AA:AA)/$B12</f>
        <v>#NAME?</v>
      </c>
      <c r="AC12" s="30" t="str">
        <f t="array" ref="AC12">_xludf.XLOOKUP($A12, Net!$A:$A,Net!AB:AB)/$B12</f>
        <v>#NAME?</v>
      </c>
      <c r="AD12" s="30" t="str">
        <f t="array" ref="AD12">_xludf.XLOOKUP($A12, Net!$A:$A,Net!AC:AC)/$B12</f>
        <v>#NAME?</v>
      </c>
      <c r="AE12" s="30" t="str">
        <f t="array" ref="AE12">_xludf.XLOOKUP($A12, Net!$A:$A,Net!AD:AD)/$B12</f>
        <v>#NAME?</v>
      </c>
      <c r="AF12" s="30" t="str">
        <f t="array" ref="AF12">_xludf.XLOOKUP($A12, Net!$A:$A,Net!AE:AE)/$B12</f>
        <v>#NAME?</v>
      </c>
      <c r="AG12" s="30" t="str">
        <f t="array" ref="AG12">_xludf.XLOOKUP($A12, Net!$A:$A,Net!AF:AF)/$B12</f>
        <v>#NAME?</v>
      </c>
      <c r="AH12" s="30" t="str">
        <f t="array" ref="AH12">_xludf.XLOOKUP($A12, Net!$A:$A,Net!AG:AG)/$B12</f>
        <v>#NAME?</v>
      </c>
      <c r="AI12" s="30" t="str">
        <f t="array" ref="AI12">_xludf.XLOOKUP($A12, Net!$A:$A,Net!AH:AH)/$B12</f>
        <v>#NAME?</v>
      </c>
      <c r="AJ12" s="30" t="str">
        <f t="array" ref="AJ12">_xludf.XLOOKUP($A12, Net!$A:$A,Net!AI:AI)/$B12</f>
        <v>#NAME?</v>
      </c>
      <c r="AK12" s="30" t="str">
        <f t="array" ref="AK12">_xludf.XLOOKUP($A12, Net!$A:$A,Net!AJ:AJ)/$B12</f>
        <v>#NAME?</v>
      </c>
      <c r="AL12" s="30" t="str">
        <f t="array" ref="AL12">_xludf.XLOOKUP($A12, Net!$A:$A,Net!AK:AK)/$B12</f>
        <v>#NAME?</v>
      </c>
      <c r="AM12" s="30" t="str">
        <f t="array" ref="AM12">_xludf.XLOOKUP($A12, Net!$A:$A,Net!AL:AL)/$B12</f>
        <v>#NAME?</v>
      </c>
      <c r="AN12" s="30" t="str">
        <f t="array" ref="AN12">_xludf.XLOOKUP($A12, Net!$A:$A,Net!AM:AM)/$B12</f>
        <v>#NAME?</v>
      </c>
      <c r="AO12" s="30" t="str">
        <f t="array" ref="AO12">_xludf.XLOOKUP($A12, Net!$A:$A,Net!AN:AN)/$B12</f>
        <v>#NAME?</v>
      </c>
      <c r="AP12" s="30" t="str">
        <f t="array" ref="AP12">_xludf.XLOOKUP($A12, Net!$A:$A,Net!AO:AO)/$B12</f>
        <v>#NAME?</v>
      </c>
      <c r="AQ12" s="30" t="str">
        <f t="array" ref="AQ12">_xludf.XLOOKUP($A12, Net!$A:$A,Net!AP:AP)/$B12</f>
        <v>#NAME?</v>
      </c>
      <c r="AR12" s="30" t="str">
        <f t="array" ref="AR12">_xludf.XLOOKUP($A12, Net!$A:$A,Net!AQ:AQ)/$B12</f>
        <v>#NAME?</v>
      </c>
      <c r="AS12" s="30" t="str">
        <f t="array" ref="AS12">_xludf.XLOOKUP($A12, Net!$A:$A,Net!AR:AR)/$B12</f>
        <v>#NAME?</v>
      </c>
      <c r="AT12" s="30" t="str">
        <f t="array" ref="AT12">_xludf.XLOOKUP($A12, Net!$A:$A,Net!AS:AS)/$B12</f>
        <v>#NAME?</v>
      </c>
      <c r="AU12" s="30" t="str">
        <f t="array" ref="AU12">_xludf.XLOOKUP($A12, Net!$A:$A,Net!AT:AT)/$B12</f>
        <v>#NAME?</v>
      </c>
      <c r="AV12" s="30" t="str">
        <f t="array" ref="AV12">_xludf.XLOOKUP($A12, Net!$A:$A,Net!AU:AU)/$B12</f>
        <v>#NAME?</v>
      </c>
      <c r="AW12" s="30" t="str">
        <f t="array" ref="AW12">_xludf.XLOOKUP($A12, Net!$A:$A,Net!AV:AV)/$B12</f>
        <v>#NAME?</v>
      </c>
      <c r="AX12" s="30" t="str">
        <f t="array" ref="AX12">_xludf.XLOOKUP($A12, Net!$A:$A,Net!AW:AW)/$B12</f>
        <v>#NAME?</v>
      </c>
      <c r="AY12" s="30" t="str">
        <f t="array" ref="AY12">_xludf.XLOOKUP($A12, Net!$A:$A,Net!AX:AX)/$B12</f>
        <v>#NAME?</v>
      </c>
      <c r="AZ12" s="30" t="str">
        <f t="array" ref="AZ12">_xludf.XLOOKUP($A12, Net!$A:$A,Net!AY:AY)/$B12</f>
        <v>#NAME?</v>
      </c>
      <c r="BA12" s="30" t="str">
        <f t="array" ref="BA12">_xludf.XLOOKUP($A12, Net!$A:$A,Net!AZ:AZ)/$B12</f>
        <v>#NAME?</v>
      </c>
      <c r="BB12" s="30" t="str">
        <f t="array" ref="BB12">_xludf.XLOOKUP($A12, Net!$A:$A,Net!BA:BA)/$B12</f>
        <v>#NAME?</v>
      </c>
      <c r="BC12" s="30" t="str">
        <f t="array" ref="BC12">_xludf.XLOOKUP($A12, Net!$A:$A,Net!BB:BB)/$B12</f>
        <v>#NAME?</v>
      </c>
      <c r="BD12" s="30" t="str">
        <f t="array" ref="BD12">_xludf.XLOOKUP($A12, Net!$A:$A,Net!BC:BC)/$B12</f>
        <v>#NAME?</v>
      </c>
      <c r="BE12" s="30" t="str">
        <f t="array" ref="BE12">_xludf.XLOOKUP($A12, Net!$A:$A,Net!BD:BD)/$B12</f>
        <v>#NAME?</v>
      </c>
      <c r="BF12" s="30" t="str">
        <f t="array" ref="BF12">_xludf.XLOOKUP($A12, Net!$A:$A,Net!BE:BE)/$B12</f>
        <v>#NAME?</v>
      </c>
      <c r="BG12" s="30" t="str">
        <f t="array" ref="BG12">_xludf.XLOOKUP($A12, Net!$A:$A,Net!BF:BF)/$B12</f>
        <v>#NAME?</v>
      </c>
      <c r="BH12" s="30" t="str">
        <f t="array" ref="BH12">_xludf.XLOOKUP($A12, Net!$A:$A,Net!BG:BG)/$B12</f>
        <v>#NAME?</v>
      </c>
      <c r="BI12" s="30" t="str">
        <f t="array" ref="BI12">_xludf.XLOOKUP($A12, Net!$A:$A,Net!BH:BH)/$B12</f>
        <v>#NAME?</v>
      </c>
      <c r="BJ12" s="30" t="str">
        <f t="array" ref="BJ12">_xludf.XLOOKUP($A12, Net!$A:$A,Net!BI:BI)/$B12</f>
        <v>#NAME?</v>
      </c>
      <c r="BK12" s="30" t="str">
        <f t="array" ref="BK12">_xludf.XLOOKUP($A12, Net!$A:$A,Net!BJ:BJ)/$B12</f>
        <v>#NAME?</v>
      </c>
      <c r="BL12" s="30" t="str">
        <f t="array" ref="BL12">_xludf.XLOOKUP($A12, Net!$A:$A,Net!BK:BK)/$B12</f>
        <v>#NAME?</v>
      </c>
      <c r="BM12" s="30" t="str">
        <f t="array" ref="BM12">_xludf.XLOOKUP($A12, Net!$A:$A,Net!BL:BL)/$B12</f>
        <v>#NAME?</v>
      </c>
      <c r="BN12" s="30" t="str">
        <f t="array" ref="BN12">_xludf.XLOOKUP($A12, Net!$A:$A,Net!BM:BM)/$B12</f>
        <v>#NAME?</v>
      </c>
      <c r="BO12" s="30" t="str">
        <f t="array" ref="BO12">_xludf.XLOOKUP($A12, Net!$A:$A,Net!BN:BN)/$B12</f>
        <v>#NAME?</v>
      </c>
      <c r="BP12" s="30" t="str">
        <f t="array" ref="BP12">_xludf.XLOOKUP($A12, Net!$A:$A,Net!BO:BO)/$B12</f>
        <v>#NAME?</v>
      </c>
      <c r="BQ12" s="30" t="str">
        <f t="array" ref="BQ12">_xludf.XLOOKUP($A12, Net!$A:$A,Net!BP:BP)/$B12</f>
        <v>#NAME?</v>
      </c>
      <c r="BR12" s="30" t="str">
        <f t="array" ref="BR12">_xludf.XLOOKUP($A12, Net!$A:$A,Net!BQ:BQ)/$B12</f>
        <v>#NAME?</v>
      </c>
      <c r="BS12" s="30" t="str">
        <f t="array" ref="BS12">_xludf.XLOOKUP($A12, Net!$A:$A,Net!BR:BR)/$B12</f>
        <v>#NAME?</v>
      </c>
      <c r="BT12" s="30" t="str">
        <f t="array" ref="BT12">_xludf.XLOOKUP($A12, Net!$A:$A,Net!BS:BS)/$B12</f>
        <v>#NAME?</v>
      </c>
      <c r="BU12" s="30" t="str">
        <f t="array" ref="BU12">_xludf.XLOOKUP($A12, Net!$A:$A,Net!BT:BT)/$B12</f>
        <v>#NAME?</v>
      </c>
      <c r="BV12" s="30" t="str">
        <f t="array" ref="BV12">_xludf.XLOOKUP($A12, Net!$A:$A,Net!BU:BU)/$B12</f>
        <v>#NAME?</v>
      </c>
      <c r="BW12" s="30" t="str">
        <f t="array" ref="BW12">_xludf.XLOOKUP($A12, Net!$A:$A,Net!BV:BV)/$B12</f>
        <v>#NAME?</v>
      </c>
      <c r="BX12" s="30" t="str">
        <f t="array" ref="BX12">_xludf.XLOOKUP($A12, Net!$A:$A,Net!BW:BW)/$B12</f>
        <v>#NAME?</v>
      </c>
      <c r="BY12" s="30" t="str">
        <f t="array" ref="BY12">_xludf.XLOOKUP($A12, Net!$A:$A,Net!BX:BX)/$B12</f>
        <v>#NAME?</v>
      </c>
      <c r="BZ12" s="30" t="str">
        <f t="array" ref="BZ12">_xludf.XLOOKUP($A12, Net!$A:$A,Net!BY:BY)/$B12</f>
        <v>#NAME?</v>
      </c>
      <c r="CA12" s="30" t="str">
        <f t="array" ref="CA12">_xludf.XLOOKUP($A12, Net!$A:$A,Net!BZ:BZ)/$B12</f>
        <v>#NAME?</v>
      </c>
      <c r="CB12" s="30" t="str">
        <f t="array" ref="CB12">_xludf.XLOOKUP($A12, Net!$A:$A,Net!CA:CA)/$B12</f>
        <v>#NAME?</v>
      </c>
      <c r="CC12" s="30" t="str">
        <f t="array" ref="CC12">_xludf.XLOOKUP($A12, Net!$A:$A,Net!CB:CB)/$B12</f>
        <v>#NAME?</v>
      </c>
      <c r="CD12" s="30" t="str">
        <f t="array" ref="CD12">_xludf.XLOOKUP($A12, Net!$A:$A,Net!CC:CC)/$B12</f>
        <v>#NAME?</v>
      </c>
      <c r="CE12" s="30" t="str">
        <f t="array" ref="CE12">_xludf.XLOOKUP($A12, Net!$A:$A,Net!CD:CD)/$B12</f>
        <v>#NAME?</v>
      </c>
      <c r="CF12" s="30" t="str">
        <f t="array" ref="CF12">_xludf.XLOOKUP($A12, Net!$A:$A,Net!CE:CE)/$B12</f>
        <v>#NAME?</v>
      </c>
      <c r="CG12" s="30" t="str">
        <f t="array" ref="CG12">_xludf.XLOOKUP($A12, Net!$A:$A,Net!CF:CF)/$B12</f>
        <v>#NAME?</v>
      </c>
      <c r="CH12" s="30" t="str">
        <f t="array" ref="CH12">_xludf.XLOOKUP($A12, Net!$A:$A,Net!CG:CG)/$B12</f>
        <v>#NAME?</v>
      </c>
    </row>
    <row r="13">
      <c r="A13" s="30" t="s">
        <v>35</v>
      </c>
      <c r="B13" s="36">
        <v>1004.125</v>
      </c>
      <c r="C13" s="30" t="str">
        <f t="array" ref="C13">_xludf.XLOOKUP($A13, Net!$A:$A,Net!B:B)/$B13</f>
        <v>#NAME?</v>
      </c>
      <c r="D13" s="30" t="str">
        <f t="array" ref="D13">_xludf.XLOOKUP($A13, Net!$A:$A,Net!C:C)/$B13</f>
        <v>#NAME?</v>
      </c>
      <c r="E13" s="30" t="str">
        <f t="array" ref="E13">_xludf.XLOOKUP($A13, Net!$A:$A,Net!D:D)/$B13</f>
        <v>#NAME?</v>
      </c>
      <c r="F13" s="30" t="str">
        <f t="array" ref="F13">_xludf.XLOOKUP($A13, Net!$A:$A,Net!E:E)/$B13</f>
        <v>#NAME?</v>
      </c>
      <c r="G13" s="30" t="str">
        <f t="array" ref="G13">_xludf.XLOOKUP($A13, Net!$A:$A,Net!F:F)/$B13</f>
        <v>#NAME?</v>
      </c>
      <c r="H13" s="30" t="str">
        <f t="array" ref="H13">_xludf.XLOOKUP($A13, Net!$A:$A,Net!G:G)/$B13</f>
        <v>#NAME?</v>
      </c>
      <c r="I13" s="30" t="str">
        <f t="array" ref="I13">_xludf.XLOOKUP($A13, Net!$A:$A,Net!H:H)/$B13</f>
        <v>#NAME?</v>
      </c>
      <c r="J13" s="30" t="str">
        <f t="array" ref="J13">_xludf.XLOOKUP($A13, Net!$A:$A,Net!I:I)/$B13</f>
        <v>#NAME?</v>
      </c>
      <c r="K13" s="30" t="str">
        <f t="array" ref="K13">_xludf.XLOOKUP($A13, Net!$A:$A,Net!J:J)/$B13</f>
        <v>#NAME?</v>
      </c>
      <c r="L13" s="30" t="str">
        <f t="array" ref="L13">_xludf.XLOOKUP($A13, Net!$A:$A,Net!K:K)/$B13</f>
        <v>#NAME?</v>
      </c>
      <c r="M13" s="30" t="str">
        <f t="array" ref="M13">_xludf.XLOOKUP($A13, Net!$A:$A,Net!L:L)/$B13</f>
        <v>#NAME?</v>
      </c>
      <c r="N13" s="30" t="str">
        <f t="array" ref="N13">_xludf.XLOOKUP($A13, Net!$A:$A,Net!M:M)/$B13</f>
        <v>#NAME?</v>
      </c>
      <c r="O13" s="30" t="str">
        <f t="array" ref="O13">_xludf.XLOOKUP($A13, Net!$A:$A,Net!N:N)/$B13</f>
        <v>#NAME?</v>
      </c>
      <c r="P13" s="30" t="str">
        <f t="array" ref="P13">_xludf.XLOOKUP($A13, Net!$A:$A,Net!O:O)/$B13</f>
        <v>#NAME?</v>
      </c>
      <c r="Q13" s="30" t="str">
        <f t="array" ref="Q13">_xludf.XLOOKUP($A13, Net!$A:$A,Net!P:P)/$B13</f>
        <v>#NAME?</v>
      </c>
      <c r="R13" s="30" t="str">
        <f t="array" ref="R13">_xludf.XLOOKUP($A13, Net!$A:$A,Net!Q:Q)/$B13</f>
        <v>#NAME?</v>
      </c>
      <c r="S13" s="30" t="str">
        <f t="array" ref="S13">_xludf.XLOOKUP($A13, Net!$A:$A,Net!R:R)/$B13</f>
        <v>#NAME?</v>
      </c>
      <c r="T13" s="30" t="str">
        <f t="array" ref="T13">_xludf.XLOOKUP($A13, Net!$A:$A,Net!S:S)/$B13</f>
        <v>#NAME?</v>
      </c>
      <c r="U13" s="30" t="str">
        <f t="array" ref="U13">_xludf.XLOOKUP($A13, Net!$A:$A,Net!T:T)/$B13</f>
        <v>#NAME?</v>
      </c>
      <c r="V13" s="30" t="str">
        <f t="array" ref="V13">_xludf.XLOOKUP($A13, Net!$A:$A,Net!U:U)/$B13</f>
        <v>#NAME?</v>
      </c>
      <c r="W13" s="30" t="str">
        <f t="array" ref="W13">_xludf.XLOOKUP($A13, Net!$A:$A,Net!V:V)/$B13</f>
        <v>#NAME?</v>
      </c>
      <c r="X13" s="30" t="str">
        <f t="array" ref="X13">_xludf.XLOOKUP($A13, Net!$A:$A,Net!W:W)/$B13</f>
        <v>#NAME?</v>
      </c>
      <c r="Y13" s="30" t="str">
        <f t="array" ref="Y13">_xludf.XLOOKUP($A13, Net!$A:$A,Net!X:X)/$B13</f>
        <v>#NAME?</v>
      </c>
      <c r="Z13" s="30" t="str">
        <f t="array" ref="Z13">_xludf.XLOOKUP($A13, Net!$A:$A,Net!Y:Y)/$B13</f>
        <v>#NAME?</v>
      </c>
      <c r="AA13" s="30" t="str">
        <f t="array" ref="AA13">_xludf.XLOOKUP($A13, Net!$A:$A,Net!Z:Z)/$B13</f>
        <v>#NAME?</v>
      </c>
      <c r="AB13" s="30" t="str">
        <f t="array" ref="AB13">_xludf.XLOOKUP($A13, Net!$A:$A,Net!AA:AA)/$B13</f>
        <v>#NAME?</v>
      </c>
      <c r="AC13" s="30" t="str">
        <f t="array" ref="AC13">_xludf.XLOOKUP($A13, Net!$A:$A,Net!AB:AB)/$B13</f>
        <v>#NAME?</v>
      </c>
      <c r="AD13" s="30" t="str">
        <f t="array" ref="AD13">_xludf.XLOOKUP($A13, Net!$A:$A,Net!AC:AC)/$B13</f>
        <v>#NAME?</v>
      </c>
      <c r="AE13" s="30" t="str">
        <f t="array" ref="AE13">_xludf.XLOOKUP($A13, Net!$A:$A,Net!AD:AD)/$B13</f>
        <v>#NAME?</v>
      </c>
      <c r="AF13" s="30" t="str">
        <f t="array" ref="AF13">_xludf.XLOOKUP($A13, Net!$A:$A,Net!AE:AE)/$B13</f>
        <v>#NAME?</v>
      </c>
      <c r="AG13" s="30" t="str">
        <f t="array" ref="AG13">_xludf.XLOOKUP($A13, Net!$A:$A,Net!AF:AF)/$B13</f>
        <v>#NAME?</v>
      </c>
      <c r="AH13" s="30" t="str">
        <f t="array" ref="AH13">_xludf.XLOOKUP($A13, Net!$A:$A,Net!AG:AG)/$B13</f>
        <v>#NAME?</v>
      </c>
      <c r="AI13" s="30" t="str">
        <f t="array" ref="AI13">_xludf.XLOOKUP($A13, Net!$A:$A,Net!AH:AH)/$B13</f>
        <v>#NAME?</v>
      </c>
      <c r="AJ13" s="30" t="str">
        <f t="array" ref="AJ13">_xludf.XLOOKUP($A13, Net!$A:$A,Net!AI:AI)/$B13</f>
        <v>#NAME?</v>
      </c>
      <c r="AK13" s="30" t="str">
        <f t="array" ref="AK13">_xludf.XLOOKUP($A13, Net!$A:$A,Net!AJ:AJ)/$B13</f>
        <v>#NAME?</v>
      </c>
      <c r="AL13" s="30" t="str">
        <f t="array" ref="AL13">_xludf.XLOOKUP($A13, Net!$A:$A,Net!AK:AK)/$B13</f>
        <v>#NAME?</v>
      </c>
      <c r="AM13" s="30" t="str">
        <f t="array" ref="AM13">_xludf.XLOOKUP($A13, Net!$A:$A,Net!AL:AL)/$B13</f>
        <v>#NAME?</v>
      </c>
      <c r="AN13" s="30" t="str">
        <f t="array" ref="AN13">_xludf.XLOOKUP($A13, Net!$A:$A,Net!AM:AM)/$B13</f>
        <v>#NAME?</v>
      </c>
      <c r="AO13" s="30" t="str">
        <f t="array" ref="AO13">_xludf.XLOOKUP($A13, Net!$A:$A,Net!AN:AN)/$B13</f>
        <v>#NAME?</v>
      </c>
      <c r="AP13" s="30" t="str">
        <f t="array" ref="AP13">_xludf.XLOOKUP($A13, Net!$A:$A,Net!AO:AO)/$B13</f>
        <v>#NAME?</v>
      </c>
      <c r="AQ13" s="30" t="str">
        <f t="array" ref="AQ13">_xludf.XLOOKUP($A13, Net!$A:$A,Net!AP:AP)/$B13</f>
        <v>#NAME?</v>
      </c>
      <c r="AR13" s="30" t="str">
        <f t="array" ref="AR13">_xludf.XLOOKUP($A13, Net!$A:$A,Net!AQ:AQ)/$B13</f>
        <v>#NAME?</v>
      </c>
      <c r="AS13" s="30" t="str">
        <f t="array" ref="AS13">_xludf.XLOOKUP($A13, Net!$A:$A,Net!AR:AR)/$B13</f>
        <v>#NAME?</v>
      </c>
      <c r="AT13" s="30" t="str">
        <f t="array" ref="AT13">_xludf.XLOOKUP($A13, Net!$A:$A,Net!AS:AS)/$B13</f>
        <v>#NAME?</v>
      </c>
      <c r="AU13" s="30" t="str">
        <f t="array" ref="AU13">_xludf.XLOOKUP($A13, Net!$A:$A,Net!AT:AT)/$B13</f>
        <v>#NAME?</v>
      </c>
      <c r="AV13" s="30" t="str">
        <f t="array" ref="AV13">_xludf.XLOOKUP($A13, Net!$A:$A,Net!AU:AU)/$B13</f>
        <v>#NAME?</v>
      </c>
      <c r="AW13" s="30" t="str">
        <f t="array" ref="AW13">_xludf.XLOOKUP($A13, Net!$A:$A,Net!AV:AV)/$B13</f>
        <v>#NAME?</v>
      </c>
      <c r="AX13" s="30" t="str">
        <f t="array" ref="AX13">_xludf.XLOOKUP($A13, Net!$A:$A,Net!AW:AW)/$B13</f>
        <v>#NAME?</v>
      </c>
      <c r="AY13" s="30" t="str">
        <f t="array" ref="AY13">_xludf.XLOOKUP($A13, Net!$A:$A,Net!AX:AX)/$B13</f>
        <v>#NAME?</v>
      </c>
      <c r="AZ13" s="30" t="str">
        <f t="array" ref="AZ13">_xludf.XLOOKUP($A13, Net!$A:$A,Net!AY:AY)/$B13</f>
        <v>#NAME?</v>
      </c>
      <c r="BA13" s="30" t="str">
        <f t="array" ref="BA13">_xludf.XLOOKUP($A13, Net!$A:$A,Net!AZ:AZ)/$B13</f>
        <v>#NAME?</v>
      </c>
      <c r="BB13" s="30" t="str">
        <f t="array" ref="BB13">_xludf.XLOOKUP($A13, Net!$A:$A,Net!BA:BA)/$B13</f>
        <v>#NAME?</v>
      </c>
      <c r="BC13" s="30" t="str">
        <f t="array" ref="BC13">_xludf.XLOOKUP($A13, Net!$A:$A,Net!BB:BB)/$B13</f>
        <v>#NAME?</v>
      </c>
      <c r="BD13" s="30" t="str">
        <f t="array" ref="BD13">_xludf.XLOOKUP($A13, Net!$A:$A,Net!BC:BC)/$B13</f>
        <v>#NAME?</v>
      </c>
      <c r="BE13" s="30" t="str">
        <f t="array" ref="BE13">_xludf.XLOOKUP($A13, Net!$A:$A,Net!BD:BD)/$B13</f>
        <v>#NAME?</v>
      </c>
      <c r="BF13" s="30" t="str">
        <f t="array" ref="BF13">_xludf.XLOOKUP($A13, Net!$A:$A,Net!BE:BE)/$B13</f>
        <v>#NAME?</v>
      </c>
      <c r="BG13" s="30" t="str">
        <f t="array" ref="BG13">_xludf.XLOOKUP($A13, Net!$A:$A,Net!BF:BF)/$B13</f>
        <v>#NAME?</v>
      </c>
      <c r="BH13" s="30" t="str">
        <f t="array" ref="BH13">_xludf.XLOOKUP($A13, Net!$A:$A,Net!BG:BG)/$B13</f>
        <v>#NAME?</v>
      </c>
      <c r="BI13" s="30" t="str">
        <f t="array" ref="BI13">_xludf.XLOOKUP($A13, Net!$A:$A,Net!BH:BH)/$B13</f>
        <v>#NAME?</v>
      </c>
      <c r="BJ13" s="30" t="str">
        <f t="array" ref="BJ13">_xludf.XLOOKUP($A13, Net!$A:$A,Net!BI:BI)/$B13</f>
        <v>#NAME?</v>
      </c>
      <c r="BK13" s="30" t="str">
        <f t="array" ref="BK13">_xludf.XLOOKUP($A13, Net!$A:$A,Net!BJ:BJ)/$B13</f>
        <v>#NAME?</v>
      </c>
      <c r="BL13" s="30" t="str">
        <f t="array" ref="BL13">_xludf.XLOOKUP($A13, Net!$A:$A,Net!BK:BK)/$B13</f>
        <v>#NAME?</v>
      </c>
      <c r="BM13" s="30" t="str">
        <f t="array" ref="BM13">_xludf.XLOOKUP($A13, Net!$A:$A,Net!BL:BL)/$B13</f>
        <v>#NAME?</v>
      </c>
      <c r="BN13" s="30" t="str">
        <f t="array" ref="BN13">_xludf.XLOOKUP($A13, Net!$A:$A,Net!BM:BM)/$B13</f>
        <v>#NAME?</v>
      </c>
      <c r="BO13" s="30" t="str">
        <f t="array" ref="BO13">_xludf.XLOOKUP($A13, Net!$A:$A,Net!BN:BN)/$B13</f>
        <v>#NAME?</v>
      </c>
      <c r="BP13" s="30" t="str">
        <f t="array" ref="BP13">_xludf.XLOOKUP($A13, Net!$A:$A,Net!BO:BO)/$B13</f>
        <v>#NAME?</v>
      </c>
      <c r="BQ13" s="30" t="str">
        <f t="array" ref="BQ13">_xludf.XLOOKUP($A13, Net!$A:$A,Net!BP:BP)/$B13</f>
        <v>#NAME?</v>
      </c>
      <c r="BR13" s="30" t="str">
        <f t="array" ref="BR13">_xludf.XLOOKUP($A13, Net!$A:$A,Net!BQ:BQ)/$B13</f>
        <v>#NAME?</v>
      </c>
      <c r="BS13" s="30" t="str">
        <f t="array" ref="BS13">_xludf.XLOOKUP($A13, Net!$A:$A,Net!BR:BR)/$B13</f>
        <v>#NAME?</v>
      </c>
      <c r="BT13" s="30" t="str">
        <f t="array" ref="BT13">_xludf.XLOOKUP($A13, Net!$A:$A,Net!BS:BS)/$B13</f>
        <v>#NAME?</v>
      </c>
      <c r="BU13" s="30" t="str">
        <f t="array" ref="BU13">_xludf.XLOOKUP($A13, Net!$A:$A,Net!BT:BT)/$B13</f>
        <v>#NAME?</v>
      </c>
      <c r="BV13" s="30" t="str">
        <f t="array" ref="BV13">_xludf.XLOOKUP($A13, Net!$A:$A,Net!BU:BU)/$B13</f>
        <v>#NAME?</v>
      </c>
      <c r="BW13" s="30" t="str">
        <f t="array" ref="BW13">_xludf.XLOOKUP($A13, Net!$A:$A,Net!BV:BV)/$B13</f>
        <v>#NAME?</v>
      </c>
      <c r="BX13" s="30" t="str">
        <f t="array" ref="BX13">_xludf.XLOOKUP($A13, Net!$A:$A,Net!BW:BW)/$B13</f>
        <v>#NAME?</v>
      </c>
      <c r="BY13" s="30" t="str">
        <f t="array" ref="BY13">_xludf.XLOOKUP($A13, Net!$A:$A,Net!BX:BX)/$B13</f>
        <v>#NAME?</v>
      </c>
      <c r="BZ13" s="30" t="str">
        <f t="array" ref="BZ13">_xludf.XLOOKUP($A13, Net!$A:$A,Net!BY:BY)/$B13</f>
        <v>#NAME?</v>
      </c>
      <c r="CA13" s="30" t="str">
        <f t="array" ref="CA13">_xludf.XLOOKUP($A13, Net!$A:$A,Net!BZ:BZ)/$B13</f>
        <v>#NAME?</v>
      </c>
      <c r="CB13" s="30" t="str">
        <f t="array" ref="CB13">_xludf.XLOOKUP($A13, Net!$A:$A,Net!CA:CA)/$B13</f>
        <v>#NAME?</v>
      </c>
      <c r="CC13" s="30" t="str">
        <f t="array" ref="CC13">_xludf.XLOOKUP($A13, Net!$A:$A,Net!CB:CB)/$B13</f>
        <v>#NAME?</v>
      </c>
      <c r="CD13" s="30" t="str">
        <f t="array" ref="CD13">_xludf.XLOOKUP($A13, Net!$A:$A,Net!CC:CC)/$B13</f>
        <v>#NAME?</v>
      </c>
      <c r="CE13" s="30" t="str">
        <f t="array" ref="CE13">_xludf.XLOOKUP($A13, Net!$A:$A,Net!CD:CD)/$B13</f>
        <v>#NAME?</v>
      </c>
      <c r="CF13" s="30" t="str">
        <f t="array" ref="CF13">_xludf.XLOOKUP($A13, Net!$A:$A,Net!CE:CE)/$B13</f>
        <v>#NAME?</v>
      </c>
      <c r="CG13" s="30" t="str">
        <f t="array" ref="CG13">_xludf.XLOOKUP($A13, Net!$A:$A,Net!CF:CF)/$B13</f>
        <v>#NAME?</v>
      </c>
      <c r="CH13" s="30" t="str">
        <f t="array" ref="CH13">_xludf.XLOOKUP($A13, Net!$A:$A,Net!CG:CG)/$B13</f>
        <v>#NAME?</v>
      </c>
    </row>
    <row r="14">
      <c r="A14" s="30" t="s">
        <v>38</v>
      </c>
      <c r="B14" s="36">
        <v>927.828</v>
      </c>
      <c r="C14" s="30" t="str">
        <f t="array" ref="C14">_xludf.XLOOKUP($A14, Net!$A:$A,Net!B:B)/$B14</f>
        <v>#NAME?</v>
      </c>
      <c r="D14" s="30" t="str">
        <f t="array" ref="D14">_xludf.XLOOKUP($A14, Net!$A:$A,Net!C:C)/$B14</f>
        <v>#NAME?</v>
      </c>
      <c r="E14" s="30" t="str">
        <f t="array" ref="E14">_xludf.XLOOKUP($A14, Net!$A:$A,Net!D:D)/$B14</f>
        <v>#NAME?</v>
      </c>
      <c r="F14" s="30" t="str">
        <f t="array" ref="F14">_xludf.XLOOKUP($A14, Net!$A:$A,Net!E:E)/$B14</f>
        <v>#NAME?</v>
      </c>
      <c r="G14" s="30" t="str">
        <f t="array" ref="G14">_xludf.XLOOKUP($A14, Net!$A:$A,Net!F:F)/$B14</f>
        <v>#NAME?</v>
      </c>
      <c r="H14" s="30" t="str">
        <f t="array" ref="H14">_xludf.XLOOKUP($A14, Net!$A:$A,Net!G:G)/$B14</f>
        <v>#NAME?</v>
      </c>
      <c r="I14" s="30" t="str">
        <f t="array" ref="I14">_xludf.XLOOKUP($A14, Net!$A:$A,Net!H:H)/$B14</f>
        <v>#NAME?</v>
      </c>
      <c r="J14" s="30" t="str">
        <f t="array" ref="J14">_xludf.XLOOKUP($A14, Net!$A:$A,Net!I:I)/$B14</f>
        <v>#NAME?</v>
      </c>
      <c r="K14" s="30" t="str">
        <f t="array" ref="K14">_xludf.XLOOKUP($A14, Net!$A:$A,Net!J:J)/$B14</f>
        <v>#NAME?</v>
      </c>
      <c r="L14" s="30" t="str">
        <f t="array" ref="L14">_xludf.XLOOKUP($A14, Net!$A:$A,Net!K:K)/$B14</f>
        <v>#NAME?</v>
      </c>
      <c r="M14" s="30" t="str">
        <f t="array" ref="M14">_xludf.XLOOKUP($A14, Net!$A:$A,Net!L:L)/$B14</f>
        <v>#NAME?</v>
      </c>
      <c r="N14" s="30" t="str">
        <f t="array" ref="N14">_xludf.XLOOKUP($A14, Net!$A:$A,Net!M:M)/$B14</f>
        <v>#NAME?</v>
      </c>
      <c r="O14" s="30" t="str">
        <f t="array" ref="O14">_xludf.XLOOKUP($A14, Net!$A:$A,Net!N:N)/$B14</f>
        <v>#NAME?</v>
      </c>
      <c r="P14" s="30" t="str">
        <f t="array" ref="P14">_xludf.XLOOKUP($A14, Net!$A:$A,Net!O:O)/$B14</f>
        <v>#NAME?</v>
      </c>
      <c r="Q14" s="30" t="str">
        <f t="array" ref="Q14">_xludf.XLOOKUP($A14, Net!$A:$A,Net!P:P)/$B14</f>
        <v>#NAME?</v>
      </c>
      <c r="R14" s="30" t="str">
        <f t="array" ref="R14">_xludf.XLOOKUP($A14, Net!$A:$A,Net!Q:Q)/$B14</f>
        <v>#NAME?</v>
      </c>
      <c r="S14" s="30" t="str">
        <f t="array" ref="S14">_xludf.XLOOKUP($A14, Net!$A:$A,Net!R:R)/$B14</f>
        <v>#NAME?</v>
      </c>
      <c r="T14" s="30" t="str">
        <f t="array" ref="T14">_xludf.XLOOKUP($A14, Net!$A:$A,Net!S:S)/$B14</f>
        <v>#NAME?</v>
      </c>
      <c r="U14" s="30" t="str">
        <f t="array" ref="U14">_xludf.XLOOKUP($A14, Net!$A:$A,Net!T:T)/$B14</f>
        <v>#NAME?</v>
      </c>
      <c r="V14" s="30" t="str">
        <f t="array" ref="V14">_xludf.XLOOKUP($A14, Net!$A:$A,Net!U:U)/$B14</f>
        <v>#NAME?</v>
      </c>
      <c r="W14" s="30" t="str">
        <f t="array" ref="W14">_xludf.XLOOKUP($A14, Net!$A:$A,Net!V:V)/$B14</f>
        <v>#NAME?</v>
      </c>
      <c r="X14" s="30" t="str">
        <f t="array" ref="X14">_xludf.XLOOKUP($A14, Net!$A:$A,Net!W:W)/$B14</f>
        <v>#NAME?</v>
      </c>
      <c r="Y14" s="30" t="str">
        <f t="array" ref="Y14">_xludf.XLOOKUP($A14, Net!$A:$A,Net!X:X)/$B14</f>
        <v>#NAME?</v>
      </c>
      <c r="Z14" s="30" t="str">
        <f t="array" ref="Z14">_xludf.XLOOKUP($A14, Net!$A:$A,Net!Y:Y)/$B14</f>
        <v>#NAME?</v>
      </c>
      <c r="AA14" s="30" t="str">
        <f t="array" ref="AA14">_xludf.XLOOKUP($A14, Net!$A:$A,Net!Z:Z)/$B14</f>
        <v>#NAME?</v>
      </c>
      <c r="AB14" s="30" t="str">
        <f t="array" ref="AB14">_xludf.XLOOKUP($A14, Net!$A:$A,Net!AA:AA)/$B14</f>
        <v>#NAME?</v>
      </c>
      <c r="AC14" s="30" t="str">
        <f t="array" ref="AC14">_xludf.XLOOKUP($A14, Net!$A:$A,Net!AB:AB)/$B14</f>
        <v>#NAME?</v>
      </c>
      <c r="AD14" s="30" t="str">
        <f t="array" ref="AD14">_xludf.XLOOKUP($A14, Net!$A:$A,Net!AC:AC)/$B14</f>
        <v>#NAME?</v>
      </c>
      <c r="AE14" s="30" t="str">
        <f t="array" ref="AE14">_xludf.XLOOKUP($A14, Net!$A:$A,Net!AD:AD)/$B14</f>
        <v>#NAME?</v>
      </c>
      <c r="AF14" s="30" t="str">
        <f t="array" ref="AF14">_xludf.XLOOKUP($A14, Net!$A:$A,Net!AE:AE)/$B14</f>
        <v>#NAME?</v>
      </c>
      <c r="AG14" s="30" t="str">
        <f t="array" ref="AG14">_xludf.XLOOKUP($A14, Net!$A:$A,Net!AF:AF)/$B14</f>
        <v>#NAME?</v>
      </c>
      <c r="AH14" s="30" t="str">
        <f t="array" ref="AH14">_xludf.XLOOKUP($A14, Net!$A:$A,Net!AG:AG)/$B14</f>
        <v>#NAME?</v>
      </c>
      <c r="AI14" s="30" t="str">
        <f t="array" ref="AI14">_xludf.XLOOKUP($A14, Net!$A:$A,Net!AH:AH)/$B14</f>
        <v>#NAME?</v>
      </c>
      <c r="AJ14" s="30" t="str">
        <f t="array" ref="AJ14">_xludf.XLOOKUP($A14, Net!$A:$A,Net!AI:AI)/$B14</f>
        <v>#NAME?</v>
      </c>
      <c r="AK14" s="30" t="str">
        <f t="array" ref="AK14">_xludf.XLOOKUP($A14, Net!$A:$A,Net!AJ:AJ)/$B14</f>
        <v>#NAME?</v>
      </c>
      <c r="AL14" s="30" t="str">
        <f t="array" ref="AL14">_xludf.XLOOKUP($A14, Net!$A:$A,Net!AK:AK)/$B14</f>
        <v>#NAME?</v>
      </c>
      <c r="AM14" s="30" t="str">
        <f t="array" ref="AM14">_xludf.XLOOKUP($A14, Net!$A:$A,Net!AL:AL)/$B14</f>
        <v>#NAME?</v>
      </c>
      <c r="AN14" s="30" t="str">
        <f t="array" ref="AN14">_xludf.XLOOKUP($A14, Net!$A:$A,Net!AM:AM)/$B14</f>
        <v>#NAME?</v>
      </c>
      <c r="AO14" s="30" t="str">
        <f t="array" ref="AO14">_xludf.XLOOKUP($A14, Net!$A:$A,Net!AN:AN)/$B14</f>
        <v>#NAME?</v>
      </c>
      <c r="AP14" s="30" t="str">
        <f t="array" ref="AP14">_xludf.XLOOKUP($A14, Net!$A:$A,Net!AO:AO)/$B14</f>
        <v>#NAME?</v>
      </c>
      <c r="AQ14" s="30" t="str">
        <f t="array" ref="AQ14">_xludf.XLOOKUP($A14, Net!$A:$A,Net!AP:AP)/$B14</f>
        <v>#NAME?</v>
      </c>
      <c r="AR14" s="30" t="str">
        <f t="array" ref="AR14">_xludf.XLOOKUP($A14, Net!$A:$A,Net!AQ:AQ)/$B14</f>
        <v>#NAME?</v>
      </c>
      <c r="AS14" s="30" t="str">
        <f t="array" ref="AS14">_xludf.XLOOKUP($A14, Net!$A:$A,Net!AR:AR)/$B14</f>
        <v>#NAME?</v>
      </c>
      <c r="AT14" s="30" t="str">
        <f t="array" ref="AT14">_xludf.XLOOKUP($A14, Net!$A:$A,Net!AS:AS)/$B14</f>
        <v>#NAME?</v>
      </c>
      <c r="AU14" s="30" t="str">
        <f t="array" ref="AU14">_xludf.XLOOKUP($A14, Net!$A:$A,Net!AT:AT)/$B14</f>
        <v>#NAME?</v>
      </c>
      <c r="AV14" s="30" t="str">
        <f t="array" ref="AV14">_xludf.XLOOKUP($A14, Net!$A:$A,Net!AU:AU)/$B14</f>
        <v>#NAME?</v>
      </c>
      <c r="AW14" s="30" t="str">
        <f t="array" ref="AW14">_xludf.XLOOKUP($A14, Net!$A:$A,Net!AV:AV)/$B14</f>
        <v>#NAME?</v>
      </c>
      <c r="AX14" s="30" t="str">
        <f t="array" ref="AX14">_xludf.XLOOKUP($A14, Net!$A:$A,Net!AW:AW)/$B14</f>
        <v>#NAME?</v>
      </c>
      <c r="AY14" s="30" t="str">
        <f t="array" ref="AY14">_xludf.XLOOKUP($A14, Net!$A:$A,Net!AX:AX)/$B14</f>
        <v>#NAME?</v>
      </c>
      <c r="AZ14" s="30" t="str">
        <f t="array" ref="AZ14">_xludf.XLOOKUP($A14, Net!$A:$A,Net!AY:AY)/$B14</f>
        <v>#NAME?</v>
      </c>
      <c r="BA14" s="30" t="str">
        <f t="array" ref="BA14">_xludf.XLOOKUP($A14, Net!$A:$A,Net!AZ:AZ)/$B14</f>
        <v>#NAME?</v>
      </c>
      <c r="BB14" s="30" t="str">
        <f t="array" ref="BB14">_xludf.XLOOKUP($A14, Net!$A:$A,Net!BA:BA)/$B14</f>
        <v>#NAME?</v>
      </c>
      <c r="BC14" s="30" t="str">
        <f t="array" ref="BC14">_xludf.XLOOKUP($A14, Net!$A:$A,Net!BB:BB)/$B14</f>
        <v>#NAME?</v>
      </c>
      <c r="BD14" s="30" t="str">
        <f t="array" ref="BD14">_xludf.XLOOKUP($A14, Net!$A:$A,Net!BC:BC)/$B14</f>
        <v>#NAME?</v>
      </c>
      <c r="BE14" s="30" t="str">
        <f t="array" ref="BE14">_xludf.XLOOKUP($A14, Net!$A:$A,Net!BD:BD)/$B14</f>
        <v>#NAME?</v>
      </c>
      <c r="BF14" s="30" t="str">
        <f t="array" ref="BF14">_xludf.XLOOKUP($A14, Net!$A:$A,Net!BE:BE)/$B14</f>
        <v>#NAME?</v>
      </c>
      <c r="BG14" s="30" t="str">
        <f t="array" ref="BG14">_xludf.XLOOKUP($A14, Net!$A:$A,Net!BF:BF)/$B14</f>
        <v>#NAME?</v>
      </c>
      <c r="BH14" s="30" t="str">
        <f t="array" ref="BH14">_xludf.XLOOKUP($A14, Net!$A:$A,Net!BG:BG)/$B14</f>
        <v>#NAME?</v>
      </c>
      <c r="BI14" s="30" t="str">
        <f t="array" ref="BI14">_xludf.XLOOKUP($A14, Net!$A:$A,Net!BH:BH)/$B14</f>
        <v>#NAME?</v>
      </c>
      <c r="BJ14" s="30" t="str">
        <f t="array" ref="BJ14">_xludf.XLOOKUP($A14, Net!$A:$A,Net!BI:BI)/$B14</f>
        <v>#NAME?</v>
      </c>
      <c r="BK14" s="30" t="str">
        <f t="array" ref="BK14">_xludf.XLOOKUP($A14, Net!$A:$A,Net!BJ:BJ)/$B14</f>
        <v>#NAME?</v>
      </c>
      <c r="BL14" s="30" t="str">
        <f t="array" ref="BL14">_xludf.XLOOKUP($A14, Net!$A:$A,Net!BK:BK)/$B14</f>
        <v>#NAME?</v>
      </c>
      <c r="BM14" s="30" t="str">
        <f t="array" ref="BM14">_xludf.XLOOKUP($A14, Net!$A:$A,Net!BL:BL)/$B14</f>
        <v>#NAME?</v>
      </c>
      <c r="BN14" s="30" t="str">
        <f t="array" ref="BN14">_xludf.XLOOKUP($A14, Net!$A:$A,Net!BM:BM)/$B14</f>
        <v>#NAME?</v>
      </c>
      <c r="BO14" s="30" t="str">
        <f t="array" ref="BO14">_xludf.XLOOKUP($A14, Net!$A:$A,Net!BN:BN)/$B14</f>
        <v>#NAME?</v>
      </c>
      <c r="BP14" s="30" t="str">
        <f t="array" ref="BP14">_xludf.XLOOKUP($A14, Net!$A:$A,Net!BO:BO)/$B14</f>
        <v>#NAME?</v>
      </c>
      <c r="BQ14" s="30" t="str">
        <f t="array" ref="BQ14">_xludf.XLOOKUP($A14, Net!$A:$A,Net!BP:BP)/$B14</f>
        <v>#NAME?</v>
      </c>
      <c r="BR14" s="30" t="str">
        <f t="array" ref="BR14">_xludf.XLOOKUP($A14, Net!$A:$A,Net!BQ:BQ)/$B14</f>
        <v>#NAME?</v>
      </c>
      <c r="BS14" s="30" t="str">
        <f t="array" ref="BS14">_xludf.XLOOKUP($A14, Net!$A:$A,Net!BR:BR)/$B14</f>
        <v>#NAME?</v>
      </c>
      <c r="BT14" s="30" t="str">
        <f t="array" ref="BT14">_xludf.XLOOKUP($A14, Net!$A:$A,Net!BS:BS)/$B14</f>
        <v>#NAME?</v>
      </c>
      <c r="BU14" s="30" t="str">
        <f t="array" ref="BU14">_xludf.XLOOKUP($A14, Net!$A:$A,Net!BT:BT)/$B14</f>
        <v>#NAME?</v>
      </c>
      <c r="BV14" s="30" t="str">
        <f t="array" ref="BV14">_xludf.XLOOKUP($A14, Net!$A:$A,Net!BU:BU)/$B14</f>
        <v>#NAME?</v>
      </c>
      <c r="BW14" s="30" t="str">
        <f t="array" ref="BW14">_xludf.XLOOKUP($A14, Net!$A:$A,Net!BV:BV)/$B14</f>
        <v>#NAME?</v>
      </c>
      <c r="BX14" s="30" t="str">
        <f t="array" ref="BX14">_xludf.XLOOKUP($A14, Net!$A:$A,Net!BW:BW)/$B14</f>
        <v>#NAME?</v>
      </c>
      <c r="BY14" s="30" t="str">
        <f t="array" ref="BY14">_xludf.XLOOKUP($A14, Net!$A:$A,Net!BX:BX)/$B14</f>
        <v>#NAME?</v>
      </c>
      <c r="BZ14" s="30" t="str">
        <f t="array" ref="BZ14">_xludf.XLOOKUP($A14, Net!$A:$A,Net!BY:BY)/$B14</f>
        <v>#NAME?</v>
      </c>
      <c r="CA14" s="30" t="str">
        <f t="array" ref="CA14">_xludf.XLOOKUP($A14, Net!$A:$A,Net!BZ:BZ)/$B14</f>
        <v>#NAME?</v>
      </c>
      <c r="CB14" s="30" t="str">
        <f t="array" ref="CB14">_xludf.XLOOKUP($A14, Net!$A:$A,Net!CA:CA)/$B14</f>
        <v>#NAME?</v>
      </c>
      <c r="CC14" s="30" t="str">
        <f t="array" ref="CC14">_xludf.XLOOKUP($A14, Net!$A:$A,Net!CB:CB)/$B14</f>
        <v>#NAME?</v>
      </c>
      <c r="CD14" s="30" t="str">
        <f t="array" ref="CD14">_xludf.XLOOKUP($A14, Net!$A:$A,Net!CC:CC)/$B14</f>
        <v>#NAME?</v>
      </c>
      <c r="CE14" s="30" t="str">
        <f t="array" ref="CE14">_xludf.XLOOKUP($A14, Net!$A:$A,Net!CD:CD)/$B14</f>
        <v>#NAME?</v>
      </c>
      <c r="CF14" s="30" t="str">
        <f t="array" ref="CF14">_xludf.XLOOKUP($A14, Net!$A:$A,Net!CE:CE)/$B14</f>
        <v>#NAME?</v>
      </c>
      <c r="CG14" s="30" t="str">
        <f t="array" ref="CG14">_xludf.XLOOKUP($A14, Net!$A:$A,Net!CF:CF)/$B14</f>
        <v>#NAME?</v>
      </c>
      <c r="CH14" s="30" t="str">
        <f t="array" ref="CH14">_xludf.XLOOKUP($A14, Net!$A:$A,Net!CG:CG)/$B14</f>
        <v>#NAME?</v>
      </c>
    </row>
    <row r="15">
      <c r="A15" s="30" t="s">
        <v>72</v>
      </c>
      <c r="B15" s="36">
        <v>2370.102</v>
      </c>
      <c r="C15" s="30" t="str">
        <f t="array" ref="C15">_xludf.XLOOKUP($A15, Net!$A:$A,Net!B:B)/$B15</f>
        <v>#NAME?</v>
      </c>
      <c r="D15" s="30" t="str">
        <f t="array" ref="D15">_xludf.XLOOKUP($A15, Net!$A:$A,Net!C:C)/$B15</f>
        <v>#NAME?</v>
      </c>
      <c r="E15" s="30" t="str">
        <f t="array" ref="E15">_xludf.XLOOKUP($A15, Net!$A:$A,Net!D:D)/$B15</f>
        <v>#NAME?</v>
      </c>
      <c r="F15" s="30" t="str">
        <f t="array" ref="F15">_xludf.XLOOKUP($A15, Net!$A:$A,Net!E:E)/$B15</f>
        <v>#NAME?</v>
      </c>
      <c r="G15" s="30" t="str">
        <f t="array" ref="G15">_xludf.XLOOKUP($A15, Net!$A:$A,Net!F:F)/$B15</f>
        <v>#NAME?</v>
      </c>
      <c r="H15" s="30" t="str">
        <f t="array" ref="H15">_xludf.XLOOKUP($A15, Net!$A:$A,Net!G:G)/$B15</f>
        <v>#NAME?</v>
      </c>
      <c r="I15" s="30" t="str">
        <f t="array" ref="I15">_xludf.XLOOKUP($A15, Net!$A:$A,Net!H:H)/$B15</f>
        <v>#NAME?</v>
      </c>
      <c r="J15" s="30" t="str">
        <f t="array" ref="J15">_xludf.XLOOKUP($A15, Net!$A:$A,Net!I:I)/$B15</f>
        <v>#NAME?</v>
      </c>
      <c r="K15" s="30" t="str">
        <f t="array" ref="K15">_xludf.XLOOKUP($A15, Net!$A:$A,Net!J:J)/$B15</f>
        <v>#NAME?</v>
      </c>
      <c r="L15" s="30" t="str">
        <f t="array" ref="L15">_xludf.XLOOKUP($A15, Net!$A:$A,Net!K:K)/$B15</f>
        <v>#NAME?</v>
      </c>
      <c r="M15" s="30" t="str">
        <f t="array" ref="M15">_xludf.XLOOKUP($A15, Net!$A:$A,Net!L:L)/$B15</f>
        <v>#NAME?</v>
      </c>
      <c r="N15" s="30" t="str">
        <f t="array" ref="N15">_xludf.XLOOKUP($A15, Net!$A:$A,Net!M:M)/$B15</f>
        <v>#NAME?</v>
      </c>
      <c r="O15" s="30" t="str">
        <f t="array" ref="O15">_xludf.XLOOKUP($A15, Net!$A:$A,Net!N:N)/$B15</f>
        <v>#NAME?</v>
      </c>
      <c r="P15" s="30" t="str">
        <f t="array" ref="P15">_xludf.XLOOKUP($A15, Net!$A:$A,Net!O:O)/$B15</f>
        <v>#NAME?</v>
      </c>
      <c r="Q15" s="30" t="str">
        <f t="array" ref="Q15">_xludf.XLOOKUP($A15, Net!$A:$A,Net!P:P)/$B15</f>
        <v>#NAME?</v>
      </c>
      <c r="R15" s="30" t="str">
        <f t="array" ref="R15">_xludf.XLOOKUP($A15, Net!$A:$A,Net!Q:Q)/$B15</f>
        <v>#NAME?</v>
      </c>
      <c r="S15" s="30" t="str">
        <f t="array" ref="S15">_xludf.XLOOKUP($A15, Net!$A:$A,Net!R:R)/$B15</f>
        <v>#NAME?</v>
      </c>
      <c r="T15" s="30" t="str">
        <f t="array" ref="T15">_xludf.XLOOKUP($A15, Net!$A:$A,Net!S:S)/$B15</f>
        <v>#NAME?</v>
      </c>
      <c r="U15" s="30" t="str">
        <f t="array" ref="U15">_xludf.XLOOKUP($A15, Net!$A:$A,Net!T:T)/$B15</f>
        <v>#NAME?</v>
      </c>
      <c r="V15" s="30" t="str">
        <f t="array" ref="V15">_xludf.XLOOKUP($A15, Net!$A:$A,Net!U:U)/$B15</f>
        <v>#NAME?</v>
      </c>
      <c r="W15" s="30" t="str">
        <f t="array" ref="W15">_xludf.XLOOKUP($A15, Net!$A:$A,Net!V:V)/$B15</f>
        <v>#NAME?</v>
      </c>
      <c r="X15" s="30" t="str">
        <f t="array" ref="X15">_xludf.XLOOKUP($A15, Net!$A:$A,Net!W:W)/$B15</f>
        <v>#NAME?</v>
      </c>
      <c r="Y15" s="30" t="str">
        <f t="array" ref="Y15">_xludf.XLOOKUP($A15, Net!$A:$A,Net!X:X)/$B15</f>
        <v>#NAME?</v>
      </c>
      <c r="Z15" s="30" t="str">
        <f t="array" ref="Z15">_xludf.XLOOKUP($A15, Net!$A:$A,Net!Y:Y)/$B15</f>
        <v>#NAME?</v>
      </c>
      <c r="AA15" s="30" t="str">
        <f t="array" ref="AA15">_xludf.XLOOKUP($A15, Net!$A:$A,Net!Z:Z)/$B15</f>
        <v>#NAME?</v>
      </c>
      <c r="AB15" s="30" t="str">
        <f t="array" ref="AB15">_xludf.XLOOKUP($A15, Net!$A:$A,Net!AA:AA)/$B15</f>
        <v>#NAME?</v>
      </c>
      <c r="AC15" s="30" t="str">
        <f t="array" ref="AC15">_xludf.XLOOKUP($A15, Net!$A:$A,Net!AB:AB)/$B15</f>
        <v>#NAME?</v>
      </c>
      <c r="AD15" s="30" t="str">
        <f t="array" ref="AD15">_xludf.XLOOKUP($A15, Net!$A:$A,Net!AC:AC)/$B15</f>
        <v>#NAME?</v>
      </c>
      <c r="AE15" s="30" t="str">
        <f t="array" ref="AE15">_xludf.XLOOKUP($A15, Net!$A:$A,Net!AD:AD)/$B15</f>
        <v>#NAME?</v>
      </c>
      <c r="AF15" s="30" t="str">
        <f t="array" ref="AF15">_xludf.XLOOKUP($A15, Net!$A:$A,Net!AE:AE)/$B15</f>
        <v>#NAME?</v>
      </c>
      <c r="AG15" s="30" t="str">
        <f t="array" ref="AG15">_xludf.XLOOKUP($A15, Net!$A:$A,Net!AF:AF)/$B15</f>
        <v>#NAME?</v>
      </c>
      <c r="AH15" s="30" t="str">
        <f t="array" ref="AH15">_xludf.XLOOKUP($A15, Net!$A:$A,Net!AG:AG)/$B15</f>
        <v>#NAME?</v>
      </c>
      <c r="AI15" s="30" t="str">
        <f t="array" ref="AI15">_xludf.XLOOKUP($A15, Net!$A:$A,Net!AH:AH)/$B15</f>
        <v>#NAME?</v>
      </c>
      <c r="AJ15" s="30" t="str">
        <f t="array" ref="AJ15">_xludf.XLOOKUP($A15, Net!$A:$A,Net!AI:AI)/$B15</f>
        <v>#NAME?</v>
      </c>
      <c r="AK15" s="30" t="str">
        <f t="array" ref="AK15">_xludf.XLOOKUP($A15, Net!$A:$A,Net!AJ:AJ)/$B15</f>
        <v>#NAME?</v>
      </c>
      <c r="AL15" s="30" t="str">
        <f t="array" ref="AL15">_xludf.XLOOKUP($A15, Net!$A:$A,Net!AK:AK)/$B15</f>
        <v>#NAME?</v>
      </c>
      <c r="AM15" s="30" t="str">
        <f t="array" ref="AM15">_xludf.XLOOKUP($A15, Net!$A:$A,Net!AL:AL)/$B15</f>
        <v>#NAME?</v>
      </c>
      <c r="AN15" s="30" t="str">
        <f t="array" ref="AN15">_xludf.XLOOKUP($A15, Net!$A:$A,Net!AM:AM)/$B15</f>
        <v>#NAME?</v>
      </c>
      <c r="AO15" s="30" t="str">
        <f t="array" ref="AO15">_xludf.XLOOKUP($A15, Net!$A:$A,Net!AN:AN)/$B15</f>
        <v>#NAME?</v>
      </c>
      <c r="AP15" s="30" t="str">
        <f t="array" ref="AP15">_xludf.XLOOKUP($A15, Net!$A:$A,Net!AO:AO)/$B15</f>
        <v>#NAME?</v>
      </c>
      <c r="AQ15" s="30" t="str">
        <f t="array" ref="AQ15">_xludf.XLOOKUP($A15, Net!$A:$A,Net!AP:AP)/$B15</f>
        <v>#NAME?</v>
      </c>
      <c r="AR15" s="30" t="str">
        <f t="array" ref="AR15">_xludf.XLOOKUP($A15, Net!$A:$A,Net!AQ:AQ)/$B15</f>
        <v>#NAME?</v>
      </c>
      <c r="AS15" s="30" t="str">
        <f t="array" ref="AS15">_xludf.XLOOKUP($A15, Net!$A:$A,Net!AR:AR)/$B15</f>
        <v>#NAME?</v>
      </c>
      <c r="AT15" s="30" t="str">
        <f t="array" ref="AT15">_xludf.XLOOKUP($A15, Net!$A:$A,Net!AS:AS)/$B15</f>
        <v>#NAME?</v>
      </c>
      <c r="AU15" s="30" t="str">
        <f t="array" ref="AU15">_xludf.XLOOKUP($A15, Net!$A:$A,Net!AT:AT)/$B15</f>
        <v>#NAME?</v>
      </c>
      <c r="AV15" s="30" t="str">
        <f t="array" ref="AV15">_xludf.XLOOKUP($A15, Net!$A:$A,Net!AU:AU)/$B15</f>
        <v>#NAME?</v>
      </c>
      <c r="AW15" s="30" t="str">
        <f t="array" ref="AW15">_xludf.XLOOKUP($A15, Net!$A:$A,Net!AV:AV)/$B15</f>
        <v>#NAME?</v>
      </c>
      <c r="AX15" s="30" t="str">
        <f t="array" ref="AX15">_xludf.XLOOKUP($A15, Net!$A:$A,Net!AW:AW)/$B15</f>
        <v>#NAME?</v>
      </c>
      <c r="AY15" s="30" t="str">
        <f t="array" ref="AY15">_xludf.XLOOKUP($A15, Net!$A:$A,Net!AX:AX)/$B15</f>
        <v>#NAME?</v>
      </c>
      <c r="AZ15" s="30" t="str">
        <f t="array" ref="AZ15">_xludf.XLOOKUP($A15, Net!$A:$A,Net!AY:AY)/$B15</f>
        <v>#NAME?</v>
      </c>
      <c r="BA15" s="30" t="str">
        <f t="array" ref="BA15">_xludf.XLOOKUP($A15, Net!$A:$A,Net!AZ:AZ)/$B15</f>
        <v>#NAME?</v>
      </c>
      <c r="BB15" s="30" t="str">
        <f t="array" ref="BB15">_xludf.XLOOKUP($A15, Net!$A:$A,Net!BA:BA)/$B15</f>
        <v>#NAME?</v>
      </c>
      <c r="BC15" s="30" t="str">
        <f t="array" ref="BC15">_xludf.XLOOKUP($A15, Net!$A:$A,Net!BB:BB)/$B15</f>
        <v>#NAME?</v>
      </c>
      <c r="BD15" s="30" t="str">
        <f t="array" ref="BD15">_xludf.XLOOKUP($A15, Net!$A:$A,Net!BC:BC)/$B15</f>
        <v>#NAME?</v>
      </c>
      <c r="BE15" s="30" t="str">
        <f t="array" ref="BE15">_xludf.XLOOKUP($A15, Net!$A:$A,Net!BD:BD)/$B15</f>
        <v>#NAME?</v>
      </c>
      <c r="BF15" s="30" t="str">
        <f t="array" ref="BF15">_xludf.XLOOKUP($A15, Net!$A:$A,Net!BE:BE)/$B15</f>
        <v>#NAME?</v>
      </c>
      <c r="BG15" s="30" t="str">
        <f t="array" ref="BG15">_xludf.XLOOKUP($A15, Net!$A:$A,Net!BF:BF)/$B15</f>
        <v>#NAME?</v>
      </c>
      <c r="BH15" s="30" t="str">
        <f t="array" ref="BH15">_xludf.XLOOKUP($A15, Net!$A:$A,Net!BG:BG)/$B15</f>
        <v>#NAME?</v>
      </c>
      <c r="BI15" s="30" t="str">
        <f t="array" ref="BI15">_xludf.XLOOKUP($A15, Net!$A:$A,Net!BH:BH)/$B15</f>
        <v>#NAME?</v>
      </c>
      <c r="BJ15" s="30" t="str">
        <f t="array" ref="BJ15">_xludf.XLOOKUP($A15, Net!$A:$A,Net!BI:BI)/$B15</f>
        <v>#NAME?</v>
      </c>
      <c r="BK15" s="30" t="str">
        <f t="array" ref="BK15">_xludf.XLOOKUP($A15, Net!$A:$A,Net!BJ:BJ)/$B15</f>
        <v>#NAME?</v>
      </c>
      <c r="BL15" s="30" t="str">
        <f t="array" ref="BL15">_xludf.XLOOKUP($A15, Net!$A:$A,Net!BK:BK)/$B15</f>
        <v>#NAME?</v>
      </c>
      <c r="BM15" s="30" t="str">
        <f t="array" ref="BM15">_xludf.XLOOKUP($A15, Net!$A:$A,Net!BL:BL)/$B15</f>
        <v>#NAME?</v>
      </c>
      <c r="BN15" s="30" t="str">
        <f t="array" ref="BN15">_xludf.XLOOKUP($A15, Net!$A:$A,Net!BM:BM)/$B15</f>
        <v>#NAME?</v>
      </c>
      <c r="BO15" s="30" t="str">
        <f t="array" ref="BO15">_xludf.XLOOKUP($A15, Net!$A:$A,Net!BN:BN)/$B15</f>
        <v>#NAME?</v>
      </c>
      <c r="BP15" s="30" t="str">
        <f t="array" ref="BP15">_xludf.XLOOKUP($A15, Net!$A:$A,Net!BO:BO)/$B15</f>
        <v>#NAME?</v>
      </c>
      <c r="BQ15" s="30" t="str">
        <f t="array" ref="BQ15">_xludf.XLOOKUP($A15, Net!$A:$A,Net!BP:BP)/$B15</f>
        <v>#NAME?</v>
      </c>
      <c r="BR15" s="30" t="str">
        <f t="array" ref="BR15">_xludf.XLOOKUP($A15, Net!$A:$A,Net!BQ:BQ)/$B15</f>
        <v>#NAME?</v>
      </c>
      <c r="BS15" s="30" t="str">
        <f t="array" ref="BS15">_xludf.XLOOKUP($A15, Net!$A:$A,Net!BR:BR)/$B15</f>
        <v>#NAME?</v>
      </c>
      <c r="BT15" s="30" t="str">
        <f t="array" ref="BT15">_xludf.XLOOKUP($A15, Net!$A:$A,Net!BS:BS)/$B15</f>
        <v>#NAME?</v>
      </c>
      <c r="BU15" s="30" t="str">
        <f t="array" ref="BU15">_xludf.XLOOKUP($A15, Net!$A:$A,Net!BT:BT)/$B15</f>
        <v>#NAME?</v>
      </c>
      <c r="BV15" s="30" t="str">
        <f t="array" ref="BV15">_xludf.XLOOKUP($A15, Net!$A:$A,Net!BU:BU)/$B15</f>
        <v>#NAME?</v>
      </c>
      <c r="BW15" s="30" t="str">
        <f t="array" ref="BW15">_xludf.XLOOKUP($A15, Net!$A:$A,Net!BV:BV)/$B15</f>
        <v>#NAME?</v>
      </c>
      <c r="BX15" s="30" t="str">
        <f t="array" ref="BX15">_xludf.XLOOKUP($A15, Net!$A:$A,Net!BW:BW)/$B15</f>
        <v>#NAME?</v>
      </c>
      <c r="BY15" s="30" t="str">
        <f t="array" ref="BY15">_xludf.XLOOKUP($A15, Net!$A:$A,Net!BX:BX)/$B15</f>
        <v>#NAME?</v>
      </c>
      <c r="BZ15" s="30" t="str">
        <f t="array" ref="BZ15">_xludf.XLOOKUP($A15, Net!$A:$A,Net!BY:BY)/$B15</f>
        <v>#NAME?</v>
      </c>
      <c r="CA15" s="30" t="str">
        <f t="array" ref="CA15">_xludf.XLOOKUP($A15, Net!$A:$A,Net!BZ:BZ)/$B15</f>
        <v>#NAME?</v>
      </c>
      <c r="CB15" s="30" t="str">
        <f t="array" ref="CB15">_xludf.XLOOKUP($A15, Net!$A:$A,Net!CA:CA)/$B15</f>
        <v>#NAME?</v>
      </c>
      <c r="CC15" s="30" t="str">
        <f t="array" ref="CC15">_xludf.XLOOKUP($A15, Net!$A:$A,Net!CB:CB)/$B15</f>
        <v>#NAME?</v>
      </c>
      <c r="CD15" s="30" t="str">
        <f t="array" ref="CD15">_xludf.XLOOKUP($A15, Net!$A:$A,Net!CC:CC)/$B15</f>
        <v>#NAME?</v>
      </c>
      <c r="CE15" s="30" t="str">
        <f t="array" ref="CE15">_xludf.XLOOKUP($A15, Net!$A:$A,Net!CD:CD)/$B15</f>
        <v>#NAME?</v>
      </c>
      <c r="CF15" s="30" t="str">
        <f t="array" ref="CF15">_xludf.XLOOKUP($A15, Net!$A:$A,Net!CE:CE)/$B15</f>
        <v>#NAME?</v>
      </c>
      <c r="CG15" s="30" t="str">
        <f t="array" ref="CG15">_xludf.XLOOKUP($A15, Net!$A:$A,Net!CF:CF)/$B15</f>
        <v>#NAME?</v>
      </c>
      <c r="CH15" s="30" t="str">
        <f t="array" ref="CH15">_xludf.XLOOKUP($A15, Net!$A:$A,Net!CG:CG)/$B15</f>
        <v>#NAME?</v>
      </c>
    </row>
    <row r="16">
      <c r="A16" s="30" t="s">
        <v>15</v>
      </c>
      <c r="B16" s="36">
        <v>904.2</v>
      </c>
      <c r="C16" s="30" t="str">
        <f t="array" ref="C16">_xludf.XLOOKUP($A16, Net!$A:$A,Net!B:B)/$B16</f>
        <v>#NAME?</v>
      </c>
      <c r="D16" s="30" t="str">
        <f t="array" ref="D16">_xludf.XLOOKUP($A16, Net!$A:$A,Net!C:C)/$B16</f>
        <v>#NAME?</v>
      </c>
      <c r="E16" s="30" t="str">
        <f t="array" ref="E16">_xludf.XLOOKUP($A16, Net!$A:$A,Net!D:D)/$B16</f>
        <v>#NAME?</v>
      </c>
      <c r="F16" s="30" t="str">
        <f t="array" ref="F16">_xludf.XLOOKUP($A16, Net!$A:$A,Net!E:E)/$B16</f>
        <v>#NAME?</v>
      </c>
      <c r="G16" s="30" t="str">
        <f t="array" ref="G16">_xludf.XLOOKUP($A16, Net!$A:$A,Net!F:F)/$B16</f>
        <v>#NAME?</v>
      </c>
      <c r="H16" s="30" t="str">
        <f t="array" ref="H16">_xludf.XLOOKUP($A16, Net!$A:$A,Net!G:G)/$B16</f>
        <v>#NAME?</v>
      </c>
      <c r="I16" s="30" t="str">
        <f t="array" ref="I16">_xludf.XLOOKUP($A16, Net!$A:$A,Net!H:H)/$B16</f>
        <v>#NAME?</v>
      </c>
      <c r="J16" s="30" t="str">
        <f t="array" ref="J16">_xludf.XLOOKUP($A16, Net!$A:$A,Net!I:I)/$B16</f>
        <v>#NAME?</v>
      </c>
      <c r="K16" s="30" t="str">
        <f t="array" ref="K16">_xludf.XLOOKUP($A16, Net!$A:$A,Net!J:J)/$B16</f>
        <v>#NAME?</v>
      </c>
      <c r="L16" s="30" t="str">
        <f t="array" ref="L16">_xludf.XLOOKUP($A16, Net!$A:$A,Net!K:K)/$B16</f>
        <v>#NAME?</v>
      </c>
      <c r="M16" s="30" t="str">
        <f t="array" ref="M16">_xludf.XLOOKUP($A16, Net!$A:$A,Net!L:L)/$B16</f>
        <v>#NAME?</v>
      </c>
      <c r="N16" s="30" t="str">
        <f t="array" ref="N16">_xludf.XLOOKUP($A16, Net!$A:$A,Net!M:M)/$B16</f>
        <v>#NAME?</v>
      </c>
      <c r="O16" s="30" t="str">
        <f t="array" ref="O16">_xludf.XLOOKUP($A16, Net!$A:$A,Net!N:N)/$B16</f>
        <v>#NAME?</v>
      </c>
      <c r="P16" s="30" t="str">
        <f t="array" ref="P16">_xludf.XLOOKUP($A16, Net!$A:$A,Net!O:O)/$B16</f>
        <v>#NAME?</v>
      </c>
      <c r="Q16" s="30" t="str">
        <f t="array" ref="Q16">_xludf.XLOOKUP($A16, Net!$A:$A,Net!P:P)/$B16</f>
        <v>#NAME?</v>
      </c>
      <c r="R16" s="30" t="str">
        <f t="array" ref="R16">_xludf.XLOOKUP($A16, Net!$A:$A,Net!Q:Q)/$B16</f>
        <v>#NAME?</v>
      </c>
      <c r="S16" s="30" t="str">
        <f t="array" ref="S16">_xludf.XLOOKUP($A16, Net!$A:$A,Net!R:R)/$B16</f>
        <v>#NAME?</v>
      </c>
      <c r="T16" s="30" t="str">
        <f t="array" ref="T16">_xludf.XLOOKUP($A16, Net!$A:$A,Net!S:S)/$B16</f>
        <v>#NAME?</v>
      </c>
      <c r="U16" s="30" t="str">
        <f t="array" ref="U16">_xludf.XLOOKUP($A16, Net!$A:$A,Net!T:T)/$B16</f>
        <v>#NAME?</v>
      </c>
      <c r="V16" s="30" t="str">
        <f t="array" ref="V16">_xludf.XLOOKUP($A16, Net!$A:$A,Net!U:U)/$B16</f>
        <v>#NAME?</v>
      </c>
      <c r="W16" s="30" t="str">
        <f t="array" ref="W16">_xludf.XLOOKUP($A16, Net!$A:$A,Net!V:V)/$B16</f>
        <v>#NAME?</v>
      </c>
      <c r="X16" s="30" t="str">
        <f t="array" ref="X16">_xludf.XLOOKUP($A16, Net!$A:$A,Net!W:W)/$B16</f>
        <v>#NAME?</v>
      </c>
      <c r="Y16" s="30" t="str">
        <f t="array" ref="Y16">_xludf.XLOOKUP($A16, Net!$A:$A,Net!X:X)/$B16</f>
        <v>#NAME?</v>
      </c>
      <c r="Z16" s="30" t="str">
        <f t="array" ref="Z16">_xludf.XLOOKUP($A16, Net!$A:$A,Net!Y:Y)/$B16</f>
        <v>#NAME?</v>
      </c>
      <c r="AA16" s="30" t="str">
        <f t="array" ref="AA16">_xludf.XLOOKUP($A16, Net!$A:$A,Net!Z:Z)/$B16</f>
        <v>#NAME?</v>
      </c>
      <c r="AB16" s="30" t="str">
        <f t="array" ref="AB16">_xludf.XLOOKUP($A16, Net!$A:$A,Net!AA:AA)/$B16</f>
        <v>#NAME?</v>
      </c>
      <c r="AC16" s="30" t="str">
        <f t="array" ref="AC16">_xludf.XLOOKUP($A16, Net!$A:$A,Net!AB:AB)/$B16</f>
        <v>#NAME?</v>
      </c>
      <c r="AD16" s="30" t="str">
        <f t="array" ref="AD16">_xludf.XLOOKUP($A16, Net!$A:$A,Net!AC:AC)/$B16</f>
        <v>#NAME?</v>
      </c>
      <c r="AE16" s="30" t="str">
        <f t="array" ref="AE16">_xludf.XLOOKUP($A16, Net!$A:$A,Net!AD:AD)/$B16</f>
        <v>#NAME?</v>
      </c>
      <c r="AF16" s="30" t="str">
        <f t="array" ref="AF16">_xludf.XLOOKUP($A16, Net!$A:$A,Net!AE:AE)/$B16</f>
        <v>#NAME?</v>
      </c>
      <c r="AG16" s="30" t="str">
        <f t="array" ref="AG16">_xludf.XLOOKUP($A16, Net!$A:$A,Net!AF:AF)/$B16</f>
        <v>#NAME?</v>
      </c>
      <c r="AH16" s="30" t="str">
        <f t="array" ref="AH16">_xludf.XLOOKUP($A16, Net!$A:$A,Net!AG:AG)/$B16</f>
        <v>#NAME?</v>
      </c>
      <c r="AI16" s="30" t="str">
        <f t="array" ref="AI16">_xludf.XLOOKUP($A16, Net!$A:$A,Net!AH:AH)/$B16</f>
        <v>#NAME?</v>
      </c>
      <c r="AJ16" s="30" t="str">
        <f t="array" ref="AJ16">_xludf.XLOOKUP($A16, Net!$A:$A,Net!AI:AI)/$B16</f>
        <v>#NAME?</v>
      </c>
      <c r="AK16" s="30" t="str">
        <f t="array" ref="AK16">_xludf.XLOOKUP($A16, Net!$A:$A,Net!AJ:AJ)/$B16</f>
        <v>#NAME?</v>
      </c>
      <c r="AL16" s="30" t="str">
        <f t="array" ref="AL16">_xludf.XLOOKUP($A16, Net!$A:$A,Net!AK:AK)/$B16</f>
        <v>#NAME?</v>
      </c>
      <c r="AM16" s="30" t="str">
        <f t="array" ref="AM16">_xludf.XLOOKUP($A16, Net!$A:$A,Net!AL:AL)/$B16</f>
        <v>#NAME?</v>
      </c>
      <c r="AN16" s="30" t="str">
        <f t="array" ref="AN16">_xludf.XLOOKUP($A16, Net!$A:$A,Net!AM:AM)/$B16</f>
        <v>#NAME?</v>
      </c>
      <c r="AO16" s="30" t="str">
        <f t="array" ref="AO16">_xludf.XLOOKUP($A16, Net!$A:$A,Net!AN:AN)/$B16</f>
        <v>#NAME?</v>
      </c>
      <c r="AP16" s="30" t="str">
        <f t="array" ref="AP16">_xludf.XLOOKUP($A16, Net!$A:$A,Net!AO:AO)/$B16</f>
        <v>#NAME?</v>
      </c>
      <c r="AQ16" s="30" t="str">
        <f t="array" ref="AQ16">_xludf.XLOOKUP($A16, Net!$A:$A,Net!AP:AP)/$B16</f>
        <v>#NAME?</v>
      </c>
      <c r="AR16" s="30" t="str">
        <f t="array" ref="AR16">_xludf.XLOOKUP($A16, Net!$A:$A,Net!AQ:AQ)/$B16</f>
        <v>#NAME?</v>
      </c>
      <c r="AS16" s="30" t="str">
        <f t="array" ref="AS16">_xludf.XLOOKUP($A16, Net!$A:$A,Net!AR:AR)/$B16</f>
        <v>#NAME?</v>
      </c>
      <c r="AT16" s="30" t="str">
        <f t="array" ref="AT16">_xludf.XLOOKUP($A16, Net!$A:$A,Net!AS:AS)/$B16</f>
        <v>#NAME?</v>
      </c>
      <c r="AU16" s="30" t="str">
        <f t="array" ref="AU16">_xludf.XLOOKUP($A16, Net!$A:$A,Net!AT:AT)/$B16</f>
        <v>#NAME?</v>
      </c>
      <c r="AV16" s="30" t="str">
        <f t="array" ref="AV16">_xludf.XLOOKUP($A16, Net!$A:$A,Net!AU:AU)/$B16</f>
        <v>#NAME?</v>
      </c>
      <c r="AW16" s="30" t="str">
        <f t="array" ref="AW16">_xludf.XLOOKUP($A16, Net!$A:$A,Net!AV:AV)/$B16</f>
        <v>#NAME?</v>
      </c>
      <c r="AX16" s="30" t="str">
        <f t="array" ref="AX16">_xludf.XLOOKUP($A16, Net!$A:$A,Net!AW:AW)/$B16</f>
        <v>#NAME?</v>
      </c>
      <c r="AY16" s="30" t="str">
        <f t="array" ref="AY16">_xludf.XLOOKUP($A16, Net!$A:$A,Net!AX:AX)/$B16</f>
        <v>#NAME?</v>
      </c>
      <c r="AZ16" s="30" t="str">
        <f t="array" ref="AZ16">_xludf.XLOOKUP($A16, Net!$A:$A,Net!AY:AY)/$B16</f>
        <v>#NAME?</v>
      </c>
      <c r="BA16" s="30" t="str">
        <f t="array" ref="BA16">_xludf.XLOOKUP($A16, Net!$A:$A,Net!AZ:AZ)/$B16</f>
        <v>#NAME?</v>
      </c>
      <c r="BB16" s="30" t="str">
        <f t="array" ref="BB16">_xludf.XLOOKUP($A16, Net!$A:$A,Net!BA:BA)/$B16</f>
        <v>#NAME?</v>
      </c>
      <c r="BC16" s="30" t="str">
        <f t="array" ref="BC16">_xludf.XLOOKUP($A16, Net!$A:$A,Net!BB:BB)/$B16</f>
        <v>#NAME?</v>
      </c>
      <c r="BD16" s="30" t="str">
        <f t="array" ref="BD16">_xludf.XLOOKUP($A16, Net!$A:$A,Net!BC:BC)/$B16</f>
        <v>#NAME?</v>
      </c>
      <c r="BE16" s="30" t="str">
        <f t="array" ref="BE16">_xludf.XLOOKUP($A16, Net!$A:$A,Net!BD:BD)/$B16</f>
        <v>#NAME?</v>
      </c>
      <c r="BF16" s="30" t="str">
        <f t="array" ref="BF16">_xludf.XLOOKUP($A16, Net!$A:$A,Net!BE:BE)/$B16</f>
        <v>#NAME?</v>
      </c>
      <c r="BG16" s="30" t="str">
        <f t="array" ref="BG16">_xludf.XLOOKUP($A16, Net!$A:$A,Net!BF:BF)/$B16</f>
        <v>#NAME?</v>
      </c>
      <c r="BH16" s="30" t="str">
        <f t="array" ref="BH16">_xludf.XLOOKUP($A16, Net!$A:$A,Net!BG:BG)/$B16</f>
        <v>#NAME?</v>
      </c>
      <c r="BI16" s="30" t="str">
        <f t="array" ref="BI16">_xludf.XLOOKUP($A16, Net!$A:$A,Net!BH:BH)/$B16</f>
        <v>#NAME?</v>
      </c>
      <c r="BJ16" s="30" t="str">
        <f t="array" ref="BJ16">_xludf.XLOOKUP($A16, Net!$A:$A,Net!BI:BI)/$B16</f>
        <v>#NAME?</v>
      </c>
      <c r="BK16" s="30" t="str">
        <f t="array" ref="BK16">_xludf.XLOOKUP($A16, Net!$A:$A,Net!BJ:BJ)/$B16</f>
        <v>#NAME?</v>
      </c>
      <c r="BL16" s="30" t="str">
        <f t="array" ref="BL16">_xludf.XLOOKUP($A16, Net!$A:$A,Net!BK:BK)/$B16</f>
        <v>#NAME?</v>
      </c>
      <c r="BM16" s="30" t="str">
        <f t="array" ref="BM16">_xludf.XLOOKUP($A16, Net!$A:$A,Net!BL:BL)/$B16</f>
        <v>#NAME?</v>
      </c>
      <c r="BN16" s="30" t="str">
        <f t="array" ref="BN16">_xludf.XLOOKUP($A16, Net!$A:$A,Net!BM:BM)/$B16</f>
        <v>#NAME?</v>
      </c>
      <c r="BO16" s="30" t="str">
        <f t="array" ref="BO16">_xludf.XLOOKUP($A16, Net!$A:$A,Net!BN:BN)/$B16</f>
        <v>#NAME?</v>
      </c>
      <c r="BP16" s="30" t="str">
        <f t="array" ref="BP16">_xludf.XLOOKUP($A16, Net!$A:$A,Net!BO:BO)/$B16</f>
        <v>#NAME?</v>
      </c>
      <c r="BQ16" s="30" t="str">
        <f t="array" ref="BQ16">_xludf.XLOOKUP($A16, Net!$A:$A,Net!BP:BP)/$B16</f>
        <v>#NAME?</v>
      </c>
      <c r="BR16" s="30" t="str">
        <f t="array" ref="BR16">_xludf.XLOOKUP($A16, Net!$A:$A,Net!BQ:BQ)/$B16</f>
        <v>#NAME?</v>
      </c>
      <c r="BS16" s="30" t="str">
        <f t="array" ref="BS16">_xludf.XLOOKUP($A16, Net!$A:$A,Net!BR:BR)/$B16</f>
        <v>#NAME?</v>
      </c>
      <c r="BT16" s="30" t="str">
        <f t="array" ref="BT16">_xludf.XLOOKUP($A16, Net!$A:$A,Net!BS:BS)/$B16</f>
        <v>#NAME?</v>
      </c>
      <c r="BU16" s="30" t="str">
        <f t="array" ref="BU16">_xludf.XLOOKUP($A16, Net!$A:$A,Net!BT:BT)/$B16</f>
        <v>#NAME?</v>
      </c>
      <c r="BV16" s="30" t="str">
        <f t="array" ref="BV16">_xludf.XLOOKUP($A16, Net!$A:$A,Net!BU:BU)/$B16</f>
        <v>#NAME?</v>
      </c>
      <c r="BW16" s="30" t="str">
        <f t="array" ref="BW16">_xludf.XLOOKUP($A16, Net!$A:$A,Net!BV:BV)/$B16</f>
        <v>#NAME?</v>
      </c>
      <c r="BX16" s="30" t="str">
        <f t="array" ref="BX16">_xludf.XLOOKUP($A16, Net!$A:$A,Net!BW:BW)/$B16</f>
        <v>#NAME?</v>
      </c>
      <c r="BY16" s="30" t="str">
        <f t="array" ref="BY16">_xludf.XLOOKUP($A16, Net!$A:$A,Net!BX:BX)/$B16</f>
        <v>#NAME?</v>
      </c>
      <c r="BZ16" s="30" t="str">
        <f t="array" ref="BZ16">_xludf.XLOOKUP($A16, Net!$A:$A,Net!BY:BY)/$B16</f>
        <v>#NAME?</v>
      </c>
      <c r="CA16" s="30" t="str">
        <f t="array" ref="CA16">_xludf.XLOOKUP($A16, Net!$A:$A,Net!BZ:BZ)/$B16</f>
        <v>#NAME?</v>
      </c>
      <c r="CB16" s="30" t="str">
        <f t="array" ref="CB16">_xludf.XLOOKUP($A16, Net!$A:$A,Net!CA:CA)/$B16</f>
        <v>#NAME?</v>
      </c>
      <c r="CC16" s="30" t="str">
        <f t="array" ref="CC16">_xludf.XLOOKUP($A16, Net!$A:$A,Net!CB:CB)/$B16</f>
        <v>#NAME?</v>
      </c>
      <c r="CD16" s="30" t="str">
        <f t="array" ref="CD16">_xludf.XLOOKUP($A16, Net!$A:$A,Net!CC:CC)/$B16</f>
        <v>#NAME?</v>
      </c>
      <c r="CE16" s="30" t="str">
        <f t="array" ref="CE16">_xludf.XLOOKUP($A16, Net!$A:$A,Net!CD:CD)/$B16</f>
        <v>#NAME?</v>
      </c>
      <c r="CF16" s="30" t="str">
        <f t="array" ref="CF16">_xludf.XLOOKUP($A16, Net!$A:$A,Net!CE:CE)/$B16</f>
        <v>#NAME?</v>
      </c>
      <c r="CG16" s="30" t="str">
        <f t="array" ref="CG16">_xludf.XLOOKUP($A16, Net!$A:$A,Net!CF:CF)/$B16</f>
        <v>#NAME?</v>
      </c>
      <c r="CH16" s="30" t="str">
        <f t="array" ref="CH16">_xludf.XLOOKUP($A16, Net!$A:$A,Net!CG:CG)/$B16</f>
        <v>#NAME?</v>
      </c>
    </row>
    <row r="17">
      <c r="A17" s="30" t="s">
        <v>63</v>
      </c>
      <c r="B17" s="36">
        <v>1029.966</v>
      </c>
      <c r="C17" s="30" t="str">
        <f t="array" ref="C17">_xludf.XLOOKUP($A17, Net!$A:$A,Net!B:B)/$B17</f>
        <v>#NAME?</v>
      </c>
      <c r="D17" s="30" t="str">
        <f t="array" ref="D17">_xludf.XLOOKUP($A17, Net!$A:$A,Net!C:C)/$B17</f>
        <v>#NAME?</v>
      </c>
      <c r="E17" s="30" t="str">
        <f t="array" ref="E17">_xludf.XLOOKUP($A17, Net!$A:$A,Net!D:D)/$B17</f>
        <v>#NAME?</v>
      </c>
      <c r="F17" s="30" t="str">
        <f t="array" ref="F17">_xludf.XLOOKUP($A17, Net!$A:$A,Net!E:E)/$B17</f>
        <v>#NAME?</v>
      </c>
      <c r="G17" s="30" t="str">
        <f t="array" ref="G17">_xludf.XLOOKUP($A17, Net!$A:$A,Net!F:F)/$B17</f>
        <v>#NAME?</v>
      </c>
      <c r="H17" s="30" t="str">
        <f t="array" ref="H17">_xludf.XLOOKUP($A17, Net!$A:$A,Net!G:G)/$B17</f>
        <v>#NAME?</v>
      </c>
      <c r="I17" s="30" t="str">
        <f t="array" ref="I17">_xludf.XLOOKUP($A17, Net!$A:$A,Net!H:H)/$B17</f>
        <v>#NAME?</v>
      </c>
      <c r="J17" s="30" t="str">
        <f t="array" ref="J17">_xludf.XLOOKUP($A17, Net!$A:$A,Net!I:I)/$B17</f>
        <v>#NAME?</v>
      </c>
      <c r="K17" s="30" t="str">
        <f t="array" ref="K17">_xludf.XLOOKUP($A17, Net!$A:$A,Net!J:J)/$B17</f>
        <v>#NAME?</v>
      </c>
      <c r="L17" s="30" t="str">
        <f t="array" ref="L17">_xludf.XLOOKUP($A17, Net!$A:$A,Net!K:K)/$B17</f>
        <v>#NAME?</v>
      </c>
      <c r="M17" s="30" t="str">
        <f t="array" ref="M17">_xludf.XLOOKUP($A17, Net!$A:$A,Net!L:L)/$B17</f>
        <v>#NAME?</v>
      </c>
      <c r="N17" s="30" t="str">
        <f t="array" ref="N17">_xludf.XLOOKUP($A17, Net!$A:$A,Net!M:M)/$B17</f>
        <v>#NAME?</v>
      </c>
      <c r="O17" s="30" t="str">
        <f t="array" ref="O17">_xludf.XLOOKUP($A17, Net!$A:$A,Net!N:N)/$B17</f>
        <v>#NAME?</v>
      </c>
      <c r="P17" s="30" t="str">
        <f t="array" ref="P17">_xludf.XLOOKUP($A17, Net!$A:$A,Net!O:O)/$B17</f>
        <v>#NAME?</v>
      </c>
      <c r="Q17" s="30" t="str">
        <f t="array" ref="Q17">_xludf.XLOOKUP($A17, Net!$A:$A,Net!P:P)/$B17</f>
        <v>#NAME?</v>
      </c>
      <c r="R17" s="30" t="str">
        <f t="array" ref="R17">_xludf.XLOOKUP($A17, Net!$A:$A,Net!Q:Q)/$B17</f>
        <v>#NAME?</v>
      </c>
      <c r="S17" s="30" t="str">
        <f t="array" ref="S17">_xludf.XLOOKUP($A17, Net!$A:$A,Net!R:R)/$B17</f>
        <v>#NAME?</v>
      </c>
      <c r="T17" s="30" t="str">
        <f t="array" ref="T17">_xludf.XLOOKUP($A17, Net!$A:$A,Net!S:S)/$B17</f>
        <v>#NAME?</v>
      </c>
      <c r="U17" s="30" t="str">
        <f t="array" ref="U17">_xludf.XLOOKUP($A17, Net!$A:$A,Net!T:T)/$B17</f>
        <v>#NAME?</v>
      </c>
      <c r="V17" s="30" t="str">
        <f t="array" ref="V17">_xludf.XLOOKUP($A17, Net!$A:$A,Net!U:U)/$B17</f>
        <v>#NAME?</v>
      </c>
      <c r="W17" s="30" t="str">
        <f t="array" ref="W17">_xludf.XLOOKUP($A17, Net!$A:$A,Net!V:V)/$B17</f>
        <v>#NAME?</v>
      </c>
      <c r="X17" s="30" t="str">
        <f t="array" ref="X17">_xludf.XLOOKUP($A17, Net!$A:$A,Net!W:W)/$B17</f>
        <v>#NAME?</v>
      </c>
      <c r="Y17" s="30" t="str">
        <f t="array" ref="Y17">_xludf.XLOOKUP($A17, Net!$A:$A,Net!X:X)/$B17</f>
        <v>#NAME?</v>
      </c>
      <c r="Z17" s="30" t="str">
        <f t="array" ref="Z17">_xludf.XLOOKUP($A17, Net!$A:$A,Net!Y:Y)/$B17</f>
        <v>#NAME?</v>
      </c>
      <c r="AA17" s="30" t="str">
        <f t="array" ref="AA17">_xludf.XLOOKUP($A17, Net!$A:$A,Net!Z:Z)/$B17</f>
        <v>#NAME?</v>
      </c>
      <c r="AB17" s="30" t="str">
        <f t="array" ref="AB17">_xludf.XLOOKUP($A17, Net!$A:$A,Net!AA:AA)/$B17</f>
        <v>#NAME?</v>
      </c>
      <c r="AC17" s="30" t="str">
        <f t="array" ref="AC17">_xludf.XLOOKUP($A17, Net!$A:$A,Net!AB:AB)/$B17</f>
        <v>#NAME?</v>
      </c>
      <c r="AD17" s="30" t="str">
        <f t="array" ref="AD17">_xludf.XLOOKUP($A17, Net!$A:$A,Net!AC:AC)/$B17</f>
        <v>#NAME?</v>
      </c>
      <c r="AE17" s="30" t="str">
        <f t="array" ref="AE17">_xludf.XLOOKUP($A17, Net!$A:$A,Net!AD:AD)/$B17</f>
        <v>#NAME?</v>
      </c>
      <c r="AF17" s="30" t="str">
        <f t="array" ref="AF17">_xludf.XLOOKUP($A17, Net!$A:$A,Net!AE:AE)/$B17</f>
        <v>#NAME?</v>
      </c>
      <c r="AG17" s="30" t="str">
        <f t="array" ref="AG17">_xludf.XLOOKUP($A17, Net!$A:$A,Net!AF:AF)/$B17</f>
        <v>#NAME?</v>
      </c>
      <c r="AH17" s="30" t="str">
        <f t="array" ref="AH17">_xludf.XLOOKUP($A17, Net!$A:$A,Net!AG:AG)/$B17</f>
        <v>#NAME?</v>
      </c>
      <c r="AI17" s="30" t="str">
        <f t="array" ref="AI17">_xludf.XLOOKUP($A17, Net!$A:$A,Net!AH:AH)/$B17</f>
        <v>#NAME?</v>
      </c>
      <c r="AJ17" s="30" t="str">
        <f t="array" ref="AJ17">_xludf.XLOOKUP($A17, Net!$A:$A,Net!AI:AI)/$B17</f>
        <v>#NAME?</v>
      </c>
      <c r="AK17" s="30" t="str">
        <f t="array" ref="AK17">_xludf.XLOOKUP($A17, Net!$A:$A,Net!AJ:AJ)/$B17</f>
        <v>#NAME?</v>
      </c>
      <c r="AL17" s="30" t="str">
        <f t="array" ref="AL17">_xludf.XLOOKUP($A17, Net!$A:$A,Net!AK:AK)/$B17</f>
        <v>#NAME?</v>
      </c>
      <c r="AM17" s="30" t="str">
        <f t="array" ref="AM17">_xludf.XLOOKUP($A17, Net!$A:$A,Net!AL:AL)/$B17</f>
        <v>#NAME?</v>
      </c>
      <c r="AN17" s="30" t="str">
        <f t="array" ref="AN17">_xludf.XLOOKUP($A17, Net!$A:$A,Net!AM:AM)/$B17</f>
        <v>#NAME?</v>
      </c>
      <c r="AO17" s="30" t="str">
        <f t="array" ref="AO17">_xludf.XLOOKUP($A17, Net!$A:$A,Net!AN:AN)/$B17</f>
        <v>#NAME?</v>
      </c>
      <c r="AP17" s="30" t="str">
        <f t="array" ref="AP17">_xludf.XLOOKUP($A17, Net!$A:$A,Net!AO:AO)/$B17</f>
        <v>#NAME?</v>
      </c>
      <c r="AQ17" s="30" t="str">
        <f t="array" ref="AQ17">_xludf.XLOOKUP($A17, Net!$A:$A,Net!AP:AP)/$B17</f>
        <v>#NAME?</v>
      </c>
      <c r="AR17" s="30" t="str">
        <f t="array" ref="AR17">_xludf.XLOOKUP($A17, Net!$A:$A,Net!AQ:AQ)/$B17</f>
        <v>#NAME?</v>
      </c>
      <c r="AS17" s="30" t="str">
        <f t="array" ref="AS17">_xludf.XLOOKUP($A17, Net!$A:$A,Net!AR:AR)/$B17</f>
        <v>#NAME?</v>
      </c>
      <c r="AT17" s="30" t="str">
        <f t="array" ref="AT17">_xludf.XLOOKUP($A17, Net!$A:$A,Net!AS:AS)/$B17</f>
        <v>#NAME?</v>
      </c>
      <c r="AU17" s="30" t="str">
        <f t="array" ref="AU17">_xludf.XLOOKUP($A17, Net!$A:$A,Net!AT:AT)/$B17</f>
        <v>#NAME?</v>
      </c>
      <c r="AV17" s="30" t="str">
        <f t="array" ref="AV17">_xludf.XLOOKUP($A17, Net!$A:$A,Net!AU:AU)/$B17</f>
        <v>#NAME?</v>
      </c>
      <c r="AW17" s="30" t="str">
        <f t="array" ref="AW17">_xludf.XLOOKUP($A17, Net!$A:$A,Net!AV:AV)/$B17</f>
        <v>#NAME?</v>
      </c>
      <c r="AX17" s="30" t="str">
        <f t="array" ref="AX17">_xludf.XLOOKUP($A17, Net!$A:$A,Net!AW:AW)/$B17</f>
        <v>#NAME?</v>
      </c>
      <c r="AY17" s="30" t="str">
        <f t="array" ref="AY17">_xludf.XLOOKUP($A17, Net!$A:$A,Net!AX:AX)/$B17</f>
        <v>#NAME?</v>
      </c>
      <c r="AZ17" s="30" t="str">
        <f t="array" ref="AZ17">_xludf.XLOOKUP($A17, Net!$A:$A,Net!AY:AY)/$B17</f>
        <v>#NAME?</v>
      </c>
      <c r="BA17" s="30" t="str">
        <f t="array" ref="BA17">_xludf.XLOOKUP($A17, Net!$A:$A,Net!AZ:AZ)/$B17</f>
        <v>#NAME?</v>
      </c>
      <c r="BB17" s="30" t="str">
        <f t="array" ref="BB17">_xludf.XLOOKUP($A17, Net!$A:$A,Net!BA:BA)/$B17</f>
        <v>#NAME?</v>
      </c>
      <c r="BC17" s="30" t="str">
        <f t="array" ref="BC17">_xludf.XLOOKUP($A17, Net!$A:$A,Net!BB:BB)/$B17</f>
        <v>#NAME?</v>
      </c>
      <c r="BD17" s="30" t="str">
        <f t="array" ref="BD17">_xludf.XLOOKUP($A17, Net!$A:$A,Net!BC:BC)/$B17</f>
        <v>#NAME?</v>
      </c>
      <c r="BE17" s="30" t="str">
        <f t="array" ref="BE17">_xludf.XLOOKUP($A17, Net!$A:$A,Net!BD:BD)/$B17</f>
        <v>#NAME?</v>
      </c>
      <c r="BF17" s="30" t="str">
        <f t="array" ref="BF17">_xludf.XLOOKUP($A17, Net!$A:$A,Net!BE:BE)/$B17</f>
        <v>#NAME?</v>
      </c>
      <c r="BG17" s="30" t="str">
        <f t="array" ref="BG17">_xludf.XLOOKUP($A17, Net!$A:$A,Net!BF:BF)/$B17</f>
        <v>#NAME?</v>
      </c>
      <c r="BH17" s="30" t="str">
        <f t="array" ref="BH17">_xludf.XLOOKUP($A17, Net!$A:$A,Net!BG:BG)/$B17</f>
        <v>#NAME?</v>
      </c>
      <c r="BI17" s="30" t="str">
        <f t="array" ref="BI17">_xludf.XLOOKUP($A17, Net!$A:$A,Net!BH:BH)/$B17</f>
        <v>#NAME?</v>
      </c>
      <c r="BJ17" s="30" t="str">
        <f t="array" ref="BJ17">_xludf.XLOOKUP($A17, Net!$A:$A,Net!BI:BI)/$B17</f>
        <v>#NAME?</v>
      </c>
      <c r="BK17" s="30" t="str">
        <f t="array" ref="BK17">_xludf.XLOOKUP($A17, Net!$A:$A,Net!BJ:BJ)/$B17</f>
        <v>#NAME?</v>
      </c>
      <c r="BL17" s="30" t="str">
        <f t="array" ref="BL17">_xludf.XLOOKUP($A17, Net!$A:$A,Net!BK:BK)/$B17</f>
        <v>#NAME?</v>
      </c>
      <c r="BM17" s="30" t="str">
        <f t="array" ref="BM17">_xludf.XLOOKUP($A17, Net!$A:$A,Net!BL:BL)/$B17</f>
        <v>#NAME?</v>
      </c>
      <c r="BN17" s="30" t="str">
        <f t="array" ref="BN17">_xludf.XLOOKUP($A17, Net!$A:$A,Net!BM:BM)/$B17</f>
        <v>#NAME?</v>
      </c>
      <c r="BO17" s="30" t="str">
        <f t="array" ref="BO17">_xludf.XLOOKUP($A17, Net!$A:$A,Net!BN:BN)/$B17</f>
        <v>#NAME?</v>
      </c>
      <c r="BP17" s="30" t="str">
        <f t="array" ref="BP17">_xludf.XLOOKUP($A17, Net!$A:$A,Net!BO:BO)/$B17</f>
        <v>#NAME?</v>
      </c>
      <c r="BQ17" s="30" t="str">
        <f t="array" ref="BQ17">_xludf.XLOOKUP($A17, Net!$A:$A,Net!BP:BP)/$B17</f>
        <v>#NAME?</v>
      </c>
      <c r="BR17" s="30" t="str">
        <f t="array" ref="BR17">_xludf.XLOOKUP($A17, Net!$A:$A,Net!BQ:BQ)/$B17</f>
        <v>#NAME?</v>
      </c>
      <c r="BS17" s="30" t="str">
        <f t="array" ref="BS17">_xludf.XLOOKUP($A17, Net!$A:$A,Net!BR:BR)/$B17</f>
        <v>#NAME?</v>
      </c>
      <c r="BT17" s="30" t="str">
        <f t="array" ref="BT17">_xludf.XLOOKUP($A17, Net!$A:$A,Net!BS:BS)/$B17</f>
        <v>#NAME?</v>
      </c>
      <c r="BU17" s="30" t="str">
        <f t="array" ref="BU17">_xludf.XLOOKUP($A17, Net!$A:$A,Net!BT:BT)/$B17</f>
        <v>#NAME?</v>
      </c>
      <c r="BV17" s="30" t="str">
        <f t="array" ref="BV17">_xludf.XLOOKUP($A17, Net!$A:$A,Net!BU:BU)/$B17</f>
        <v>#NAME?</v>
      </c>
      <c r="BW17" s="30" t="str">
        <f t="array" ref="BW17">_xludf.XLOOKUP($A17, Net!$A:$A,Net!BV:BV)/$B17</f>
        <v>#NAME?</v>
      </c>
      <c r="BX17" s="30" t="str">
        <f t="array" ref="BX17">_xludf.XLOOKUP($A17, Net!$A:$A,Net!BW:BW)/$B17</f>
        <v>#NAME?</v>
      </c>
      <c r="BY17" s="30" t="str">
        <f t="array" ref="BY17">_xludf.XLOOKUP($A17, Net!$A:$A,Net!BX:BX)/$B17</f>
        <v>#NAME?</v>
      </c>
      <c r="BZ17" s="30" t="str">
        <f t="array" ref="BZ17">_xludf.XLOOKUP($A17, Net!$A:$A,Net!BY:BY)/$B17</f>
        <v>#NAME?</v>
      </c>
      <c r="CA17" s="30" t="str">
        <f t="array" ref="CA17">_xludf.XLOOKUP($A17, Net!$A:$A,Net!BZ:BZ)/$B17</f>
        <v>#NAME?</v>
      </c>
      <c r="CB17" s="30" t="str">
        <f t="array" ref="CB17">_xludf.XLOOKUP($A17, Net!$A:$A,Net!CA:CA)/$B17</f>
        <v>#NAME?</v>
      </c>
      <c r="CC17" s="30" t="str">
        <f t="array" ref="CC17">_xludf.XLOOKUP($A17, Net!$A:$A,Net!CB:CB)/$B17</f>
        <v>#NAME?</v>
      </c>
      <c r="CD17" s="30" t="str">
        <f t="array" ref="CD17">_xludf.XLOOKUP($A17, Net!$A:$A,Net!CC:CC)/$B17</f>
        <v>#NAME?</v>
      </c>
      <c r="CE17" s="30" t="str">
        <f t="array" ref="CE17">_xludf.XLOOKUP($A17, Net!$A:$A,Net!CD:CD)/$B17</f>
        <v>#NAME?</v>
      </c>
      <c r="CF17" s="30" t="str">
        <f t="array" ref="CF17">_xludf.XLOOKUP($A17, Net!$A:$A,Net!CE:CE)/$B17</f>
        <v>#NAME?</v>
      </c>
      <c r="CG17" s="30" t="str">
        <f t="array" ref="CG17">_xludf.XLOOKUP($A17, Net!$A:$A,Net!CF:CF)/$B17</f>
        <v>#NAME?</v>
      </c>
      <c r="CH17" s="30" t="str">
        <f t="array" ref="CH17">_xludf.XLOOKUP($A17, Net!$A:$A,Net!CG:CG)/$B17</f>
        <v>#NAME?</v>
      </c>
    </row>
    <row r="18">
      <c r="A18" s="30" t="s">
        <v>60</v>
      </c>
      <c r="B18" s="36">
        <v>1069.904</v>
      </c>
      <c r="C18" s="30" t="str">
        <f t="array" ref="C18">_xludf.XLOOKUP($A18, Net!$A:$A,Net!B:B)/$B18</f>
        <v>#NAME?</v>
      </c>
      <c r="D18" s="30" t="str">
        <f t="array" ref="D18">_xludf.XLOOKUP($A18, Net!$A:$A,Net!C:C)/$B18</f>
        <v>#NAME?</v>
      </c>
      <c r="E18" s="30" t="str">
        <f t="array" ref="E18">_xludf.XLOOKUP($A18, Net!$A:$A,Net!D:D)/$B18</f>
        <v>#NAME?</v>
      </c>
      <c r="F18" s="30" t="str">
        <f t="array" ref="F18">_xludf.XLOOKUP($A18, Net!$A:$A,Net!E:E)/$B18</f>
        <v>#NAME?</v>
      </c>
      <c r="G18" s="30" t="str">
        <f t="array" ref="G18">_xludf.XLOOKUP($A18, Net!$A:$A,Net!F:F)/$B18</f>
        <v>#NAME?</v>
      </c>
      <c r="H18" s="30" t="str">
        <f t="array" ref="H18">_xludf.XLOOKUP($A18, Net!$A:$A,Net!G:G)/$B18</f>
        <v>#NAME?</v>
      </c>
      <c r="I18" s="30" t="str">
        <f t="array" ref="I18">_xludf.XLOOKUP($A18, Net!$A:$A,Net!H:H)/$B18</f>
        <v>#NAME?</v>
      </c>
      <c r="J18" s="30" t="str">
        <f t="array" ref="J18">_xludf.XLOOKUP($A18, Net!$A:$A,Net!I:I)/$B18</f>
        <v>#NAME?</v>
      </c>
      <c r="K18" s="30" t="str">
        <f t="array" ref="K18">_xludf.XLOOKUP($A18, Net!$A:$A,Net!J:J)/$B18</f>
        <v>#NAME?</v>
      </c>
      <c r="L18" s="30" t="str">
        <f t="array" ref="L18">_xludf.XLOOKUP($A18, Net!$A:$A,Net!K:K)/$B18</f>
        <v>#NAME?</v>
      </c>
      <c r="M18" s="30" t="str">
        <f t="array" ref="M18">_xludf.XLOOKUP($A18, Net!$A:$A,Net!L:L)/$B18</f>
        <v>#NAME?</v>
      </c>
      <c r="N18" s="30" t="str">
        <f t="array" ref="N18">_xludf.XLOOKUP($A18, Net!$A:$A,Net!M:M)/$B18</f>
        <v>#NAME?</v>
      </c>
      <c r="O18" s="30" t="str">
        <f t="array" ref="O18">_xludf.XLOOKUP($A18, Net!$A:$A,Net!N:N)/$B18</f>
        <v>#NAME?</v>
      </c>
      <c r="P18" s="30" t="str">
        <f t="array" ref="P18">_xludf.XLOOKUP($A18, Net!$A:$A,Net!O:O)/$B18</f>
        <v>#NAME?</v>
      </c>
      <c r="Q18" s="30" t="str">
        <f t="array" ref="Q18">_xludf.XLOOKUP($A18, Net!$A:$A,Net!P:P)/$B18</f>
        <v>#NAME?</v>
      </c>
      <c r="R18" s="30" t="str">
        <f t="array" ref="R18">_xludf.XLOOKUP($A18, Net!$A:$A,Net!Q:Q)/$B18</f>
        <v>#NAME?</v>
      </c>
      <c r="S18" s="30" t="str">
        <f t="array" ref="S18">_xludf.XLOOKUP($A18, Net!$A:$A,Net!R:R)/$B18</f>
        <v>#NAME?</v>
      </c>
      <c r="T18" s="30" t="str">
        <f t="array" ref="T18">_xludf.XLOOKUP($A18, Net!$A:$A,Net!S:S)/$B18</f>
        <v>#NAME?</v>
      </c>
      <c r="U18" s="30" t="str">
        <f t="array" ref="U18">_xludf.XLOOKUP($A18, Net!$A:$A,Net!T:T)/$B18</f>
        <v>#NAME?</v>
      </c>
      <c r="V18" s="30" t="str">
        <f t="array" ref="V18">_xludf.XLOOKUP($A18, Net!$A:$A,Net!U:U)/$B18</f>
        <v>#NAME?</v>
      </c>
      <c r="W18" s="30" t="str">
        <f t="array" ref="W18">_xludf.XLOOKUP($A18, Net!$A:$A,Net!V:V)/$B18</f>
        <v>#NAME?</v>
      </c>
      <c r="X18" s="30" t="str">
        <f t="array" ref="X18">_xludf.XLOOKUP($A18, Net!$A:$A,Net!W:W)/$B18</f>
        <v>#NAME?</v>
      </c>
      <c r="Y18" s="30" t="str">
        <f t="array" ref="Y18">_xludf.XLOOKUP($A18, Net!$A:$A,Net!X:X)/$B18</f>
        <v>#NAME?</v>
      </c>
      <c r="Z18" s="30" t="str">
        <f t="array" ref="Z18">_xludf.XLOOKUP($A18, Net!$A:$A,Net!Y:Y)/$B18</f>
        <v>#NAME?</v>
      </c>
      <c r="AA18" s="30" t="str">
        <f t="array" ref="AA18">_xludf.XLOOKUP($A18, Net!$A:$A,Net!Z:Z)/$B18</f>
        <v>#NAME?</v>
      </c>
      <c r="AB18" s="30" t="str">
        <f t="array" ref="AB18">_xludf.XLOOKUP($A18, Net!$A:$A,Net!AA:AA)/$B18</f>
        <v>#NAME?</v>
      </c>
      <c r="AC18" s="30" t="str">
        <f t="array" ref="AC18">_xludf.XLOOKUP($A18, Net!$A:$A,Net!AB:AB)/$B18</f>
        <v>#NAME?</v>
      </c>
      <c r="AD18" s="30" t="str">
        <f t="array" ref="AD18">_xludf.XLOOKUP($A18, Net!$A:$A,Net!AC:AC)/$B18</f>
        <v>#NAME?</v>
      </c>
      <c r="AE18" s="30" t="str">
        <f t="array" ref="AE18">_xludf.XLOOKUP($A18, Net!$A:$A,Net!AD:AD)/$B18</f>
        <v>#NAME?</v>
      </c>
      <c r="AF18" s="30" t="str">
        <f t="array" ref="AF18">_xludf.XLOOKUP($A18, Net!$A:$A,Net!AE:AE)/$B18</f>
        <v>#NAME?</v>
      </c>
      <c r="AG18" s="30" t="str">
        <f t="array" ref="AG18">_xludf.XLOOKUP($A18, Net!$A:$A,Net!AF:AF)/$B18</f>
        <v>#NAME?</v>
      </c>
      <c r="AH18" s="30" t="str">
        <f t="array" ref="AH18">_xludf.XLOOKUP($A18, Net!$A:$A,Net!AG:AG)/$B18</f>
        <v>#NAME?</v>
      </c>
      <c r="AI18" s="30" t="str">
        <f t="array" ref="AI18">_xludf.XLOOKUP($A18, Net!$A:$A,Net!AH:AH)/$B18</f>
        <v>#NAME?</v>
      </c>
      <c r="AJ18" s="30" t="str">
        <f t="array" ref="AJ18">_xludf.XLOOKUP($A18, Net!$A:$A,Net!AI:AI)/$B18</f>
        <v>#NAME?</v>
      </c>
      <c r="AK18" s="30" t="str">
        <f t="array" ref="AK18">_xludf.XLOOKUP($A18, Net!$A:$A,Net!AJ:AJ)/$B18</f>
        <v>#NAME?</v>
      </c>
      <c r="AL18" s="30" t="str">
        <f t="array" ref="AL18">_xludf.XLOOKUP($A18, Net!$A:$A,Net!AK:AK)/$B18</f>
        <v>#NAME?</v>
      </c>
      <c r="AM18" s="30" t="str">
        <f t="array" ref="AM18">_xludf.XLOOKUP($A18, Net!$A:$A,Net!AL:AL)/$B18</f>
        <v>#NAME?</v>
      </c>
      <c r="AN18" s="30" t="str">
        <f t="array" ref="AN18">_xludf.XLOOKUP($A18, Net!$A:$A,Net!AM:AM)/$B18</f>
        <v>#NAME?</v>
      </c>
      <c r="AO18" s="30" t="str">
        <f t="array" ref="AO18">_xludf.XLOOKUP($A18, Net!$A:$A,Net!AN:AN)/$B18</f>
        <v>#NAME?</v>
      </c>
      <c r="AP18" s="30" t="str">
        <f t="array" ref="AP18">_xludf.XLOOKUP($A18, Net!$A:$A,Net!AO:AO)/$B18</f>
        <v>#NAME?</v>
      </c>
      <c r="AQ18" s="30" t="str">
        <f t="array" ref="AQ18">_xludf.XLOOKUP($A18, Net!$A:$A,Net!AP:AP)/$B18</f>
        <v>#NAME?</v>
      </c>
      <c r="AR18" s="30" t="str">
        <f t="array" ref="AR18">_xludf.XLOOKUP($A18, Net!$A:$A,Net!AQ:AQ)/$B18</f>
        <v>#NAME?</v>
      </c>
      <c r="AS18" s="30" t="str">
        <f t="array" ref="AS18">_xludf.XLOOKUP($A18, Net!$A:$A,Net!AR:AR)/$B18</f>
        <v>#NAME?</v>
      </c>
      <c r="AT18" s="30" t="str">
        <f t="array" ref="AT18">_xludf.XLOOKUP($A18, Net!$A:$A,Net!AS:AS)/$B18</f>
        <v>#NAME?</v>
      </c>
      <c r="AU18" s="30" t="str">
        <f t="array" ref="AU18">_xludf.XLOOKUP($A18, Net!$A:$A,Net!AT:AT)/$B18</f>
        <v>#NAME?</v>
      </c>
      <c r="AV18" s="30" t="str">
        <f t="array" ref="AV18">_xludf.XLOOKUP($A18, Net!$A:$A,Net!AU:AU)/$B18</f>
        <v>#NAME?</v>
      </c>
      <c r="AW18" s="30" t="str">
        <f t="array" ref="AW18">_xludf.XLOOKUP($A18, Net!$A:$A,Net!AV:AV)/$B18</f>
        <v>#NAME?</v>
      </c>
      <c r="AX18" s="30" t="str">
        <f t="array" ref="AX18">_xludf.XLOOKUP($A18, Net!$A:$A,Net!AW:AW)/$B18</f>
        <v>#NAME?</v>
      </c>
      <c r="AY18" s="30" t="str">
        <f t="array" ref="AY18">_xludf.XLOOKUP($A18, Net!$A:$A,Net!AX:AX)/$B18</f>
        <v>#NAME?</v>
      </c>
      <c r="AZ18" s="30" t="str">
        <f t="array" ref="AZ18">_xludf.XLOOKUP($A18, Net!$A:$A,Net!AY:AY)/$B18</f>
        <v>#NAME?</v>
      </c>
      <c r="BA18" s="30" t="str">
        <f t="array" ref="BA18">_xludf.XLOOKUP($A18, Net!$A:$A,Net!AZ:AZ)/$B18</f>
        <v>#NAME?</v>
      </c>
      <c r="BB18" s="30" t="str">
        <f t="array" ref="BB18">_xludf.XLOOKUP($A18, Net!$A:$A,Net!BA:BA)/$B18</f>
        <v>#NAME?</v>
      </c>
      <c r="BC18" s="30" t="str">
        <f t="array" ref="BC18">_xludf.XLOOKUP($A18, Net!$A:$A,Net!BB:BB)/$B18</f>
        <v>#NAME?</v>
      </c>
      <c r="BD18" s="30" t="str">
        <f t="array" ref="BD18">_xludf.XLOOKUP($A18, Net!$A:$A,Net!BC:BC)/$B18</f>
        <v>#NAME?</v>
      </c>
      <c r="BE18" s="30" t="str">
        <f t="array" ref="BE18">_xludf.XLOOKUP($A18, Net!$A:$A,Net!BD:BD)/$B18</f>
        <v>#NAME?</v>
      </c>
      <c r="BF18" s="30" t="str">
        <f t="array" ref="BF18">_xludf.XLOOKUP($A18, Net!$A:$A,Net!BE:BE)/$B18</f>
        <v>#NAME?</v>
      </c>
      <c r="BG18" s="30" t="str">
        <f t="array" ref="BG18">_xludf.XLOOKUP($A18, Net!$A:$A,Net!BF:BF)/$B18</f>
        <v>#NAME?</v>
      </c>
      <c r="BH18" s="30" t="str">
        <f t="array" ref="BH18">_xludf.XLOOKUP($A18, Net!$A:$A,Net!BG:BG)/$B18</f>
        <v>#NAME?</v>
      </c>
      <c r="BI18" s="30" t="str">
        <f t="array" ref="BI18">_xludf.XLOOKUP($A18, Net!$A:$A,Net!BH:BH)/$B18</f>
        <v>#NAME?</v>
      </c>
      <c r="BJ18" s="30" t="str">
        <f t="array" ref="BJ18">_xludf.XLOOKUP($A18, Net!$A:$A,Net!BI:BI)/$B18</f>
        <v>#NAME?</v>
      </c>
      <c r="BK18" s="30" t="str">
        <f t="array" ref="BK18">_xludf.XLOOKUP($A18, Net!$A:$A,Net!BJ:BJ)/$B18</f>
        <v>#NAME?</v>
      </c>
      <c r="BL18" s="30" t="str">
        <f t="array" ref="BL18">_xludf.XLOOKUP($A18, Net!$A:$A,Net!BK:BK)/$B18</f>
        <v>#NAME?</v>
      </c>
      <c r="BM18" s="30" t="str">
        <f t="array" ref="BM18">_xludf.XLOOKUP($A18, Net!$A:$A,Net!BL:BL)/$B18</f>
        <v>#NAME?</v>
      </c>
      <c r="BN18" s="30" t="str">
        <f t="array" ref="BN18">_xludf.XLOOKUP($A18, Net!$A:$A,Net!BM:BM)/$B18</f>
        <v>#NAME?</v>
      </c>
      <c r="BO18" s="30" t="str">
        <f t="array" ref="BO18">_xludf.XLOOKUP($A18, Net!$A:$A,Net!BN:BN)/$B18</f>
        <v>#NAME?</v>
      </c>
      <c r="BP18" s="30" t="str">
        <f t="array" ref="BP18">_xludf.XLOOKUP($A18, Net!$A:$A,Net!BO:BO)/$B18</f>
        <v>#NAME?</v>
      </c>
      <c r="BQ18" s="30" t="str">
        <f t="array" ref="BQ18">_xludf.XLOOKUP($A18, Net!$A:$A,Net!BP:BP)/$B18</f>
        <v>#NAME?</v>
      </c>
      <c r="BR18" s="30" t="str">
        <f t="array" ref="BR18">_xludf.XLOOKUP($A18, Net!$A:$A,Net!BQ:BQ)/$B18</f>
        <v>#NAME?</v>
      </c>
      <c r="BS18" s="30" t="str">
        <f t="array" ref="BS18">_xludf.XLOOKUP($A18, Net!$A:$A,Net!BR:BR)/$B18</f>
        <v>#NAME?</v>
      </c>
      <c r="BT18" s="30" t="str">
        <f t="array" ref="BT18">_xludf.XLOOKUP($A18, Net!$A:$A,Net!BS:BS)/$B18</f>
        <v>#NAME?</v>
      </c>
      <c r="BU18" s="30" t="str">
        <f t="array" ref="BU18">_xludf.XLOOKUP($A18, Net!$A:$A,Net!BT:BT)/$B18</f>
        <v>#NAME?</v>
      </c>
      <c r="BV18" s="30" t="str">
        <f t="array" ref="BV18">_xludf.XLOOKUP($A18, Net!$A:$A,Net!BU:BU)/$B18</f>
        <v>#NAME?</v>
      </c>
      <c r="BW18" s="30" t="str">
        <f t="array" ref="BW18">_xludf.XLOOKUP($A18, Net!$A:$A,Net!BV:BV)/$B18</f>
        <v>#NAME?</v>
      </c>
      <c r="BX18" s="30" t="str">
        <f t="array" ref="BX18">_xludf.XLOOKUP($A18, Net!$A:$A,Net!BW:BW)/$B18</f>
        <v>#NAME?</v>
      </c>
      <c r="BY18" s="30" t="str">
        <f t="array" ref="BY18">_xludf.XLOOKUP($A18, Net!$A:$A,Net!BX:BX)/$B18</f>
        <v>#NAME?</v>
      </c>
      <c r="BZ18" s="30" t="str">
        <f t="array" ref="BZ18">_xludf.XLOOKUP($A18, Net!$A:$A,Net!BY:BY)/$B18</f>
        <v>#NAME?</v>
      </c>
      <c r="CA18" s="30" t="str">
        <f t="array" ref="CA18">_xludf.XLOOKUP($A18, Net!$A:$A,Net!BZ:BZ)/$B18</f>
        <v>#NAME?</v>
      </c>
      <c r="CB18" s="30" t="str">
        <f t="array" ref="CB18">_xludf.XLOOKUP($A18, Net!$A:$A,Net!CA:CA)/$B18</f>
        <v>#NAME?</v>
      </c>
      <c r="CC18" s="30" t="str">
        <f t="array" ref="CC18">_xludf.XLOOKUP($A18, Net!$A:$A,Net!CB:CB)/$B18</f>
        <v>#NAME?</v>
      </c>
      <c r="CD18" s="30" t="str">
        <f t="array" ref="CD18">_xludf.XLOOKUP($A18, Net!$A:$A,Net!CC:CC)/$B18</f>
        <v>#NAME?</v>
      </c>
      <c r="CE18" s="30" t="str">
        <f t="array" ref="CE18">_xludf.XLOOKUP($A18, Net!$A:$A,Net!CD:CD)/$B18</f>
        <v>#NAME?</v>
      </c>
      <c r="CF18" s="30" t="str">
        <f t="array" ref="CF18">_xludf.XLOOKUP($A18, Net!$A:$A,Net!CE:CE)/$B18</f>
        <v>#NAME?</v>
      </c>
      <c r="CG18" s="30" t="str">
        <f t="array" ref="CG18">_xludf.XLOOKUP($A18, Net!$A:$A,Net!CF:CF)/$B18</f>
        <v>#NAME?</v>
      </c>
      <c r="CH18" s="30" t="str">
        <f t="array" ref="CH18">_xludf.XLOOKUP($A18, Net!$A:$A,Net!CG:CG)/$B18</f>
        <v>#NAME?</v>
      </c>
    </row>
    <row r="19">
      <c r="A19" s="30" t="s">
        <v>19</v>
      </c>
      <c r="B19" s="36">
        <v>291.705</v>
      </c>
      <c r="C19" s="30" t="str">
        <f t="array" ref="C19">_xludf.XLOOKUP($A19, Net!$A:$A,Net!B:B)/$B19</f>
        <v>#NAME?</v>
      </c>
      <c r="D19" s="30" t="str">
        <f t="array" ref="D19">_xludf.XLOOKUP($A19, Net!$A:$A,Net!C:C)/$B19</f>
        <v>#NAME?</v>
      </c>
      <c r="E19" s="30" t="str">
        <f t="array" ref="E19">_xludf.XLOOKUP($A19, Net!$A:$A,Net!D:D)/$B19</f>
        <v>#NAME?</v>
      </c>
      <c r="F19" s="30" t="str">
        <f t="array" ref="F19">_xludf.XLOOKUP($A19, Net!$A:$A,Net!E:E)/$B19</f>
        <v>#NAME?</v>
      </c>
      <c r="G19" s="30" t="str">
        <f t="array" ref="G19">_xludf.XLOOKUP($A19, Net!$A:$A,Net!F:F)/$B19</f>
        <v>#NAME?</v>
      </c>
      <c r="H19" s="30" t="str">
        <f t="array" ref="H19">_xludf.XLOOKUP($A19, Net!$A:$A,Net!G:G)/$B19</f>
        <v>#NAME?</v>
      </c>
      <c r="I19" s="30" t="str">
        <f t="array" ref="I19">_xludf.XLOOKUP($A19, Net!$A:$A,Net!H:H)/$B19</f>
        <v>#NAME?</v>
      </c>
      <c r="J19" s="30" t="str">
        <f t="array" ref="J19">_xludf.XLOOKUP($A19, Net!$A:$A,Net!I:I)/$B19</f>
        <v>#NAME?</v>
      </c>
      <c r="K19" s="30" t="str">
        <f t="array" ref="K19">_xludf.XLOOKUP($A19, Net!$A:$A,Net!J:J)/$B19</f>
        <v>#NAME?</v>
      </c>
      <c r="L19" s="30" t="str">
        <f t="array" ref="L19">_xludf.XLOOKUP($A19, Net!$A:$A,Net!K:K)/$B19</f>
        <v>#NAME?</v>
      </c>
      <c r="M19" s="30" t="str">
        <f t="array" ref="M19">_xludf.XLOOKUP($A19, Net!$A:$A,Net!L:L)/$B19</f>
        <v>#NAME?</v>
      </c>
      <c r="N19" s="30" t="str">
        <f t="array" ref="N19">_xludf.XLOOKUP($A19, Net!$A:$A,Net!M:M)/$B19</f>
        <v>#NAME?</v>
      </c>
      <c r="O19" s="30" t="str">
        <f t="array" ref="O19">_xludf.XLOOKUP($A19, Net!$A:$A,Net!N:N)/$B19</f>
        <v>#NAME?</v>
      </c>
      <c r="P19" s="30" t="str">
        <f t="array" ref="P19">_xludf.XLOOKUP($A19, Net!$A:$A,Net!O:O)/$B19</f>
        <v>#NAME?</v>
      </c>
      <c r="Q19" s="30" t="str">
        <f t="array" ref="Q19">_xludf.XLOOKUP($A19, Net!$A:$A,Net!P:P)/$B19</f>
        <v>#NAME?</v>
      </c>
      <c r="R19" s="30" t="str">
        <f t="array" ref="R19">_xludf.XLOOKUP($A19, Net!$A:$A,Net!Q:Q)/$B19</f>
        <v>#NAME?</v>
      </c>
      <c r="S19" s="30" t="str">
        <f t="array" ref="S19">_xludf.XLOOKUP($A19, Net!$A:$A,Net!R:R)/$B19</f>
        <v>#NAME?</v>
      </c>
      <c r="T19" s="30" t="str">
        <f t="array" ref="T19">_xludf.XLOOKUP($A19, Net!$A:$A,Net!S:S)/$B19</f>
        <v>#NAME?</v>
      </c>
      <c r="U19" s="30" t="str">
        <f t="array" ref="U19">_xludf.XLOOKUP($A19, Net!$A:$A,Net!T:T)/$B19</f>
        <v>#NAME?</v>
      </c>
      <c r="V19" s="30" t="str">
        <f t="array" ref="V19">_xludf.XLOOKUP($A19, Net!$A:$A,Net!U:U)/$B19</f>
        <v>#NAME?</v>
      </c>
      <c r="W19" s="30" t="str">
        <f t="array" ref="W19">_xludf.XLOOKUP($A19, Net!$A:$A,Net!V:V)/$B19</f>
        <v>#NAME?</v>
      </c>
      <c r="X19" s="30" t="str">
        <f t="array" ref="X19">_xludf.XLOOKUP($A19, Net!$A:$A,Net!W:W)/$B19</f>
        <v>#NAME?</v>
      </c>
      <c r="Y19" s="30" t="str">
        <f t="array" ref="Y19">_xludf.XLOOKUP($A19, Net!$A:$A,Net!X:X)/$B19</f>
        <v>#NAME?</v>
      </c>
      <c r="Z19" s="30" t="str">
        <f t="array" ref="Z19">_xludf.XLOOKUP($A19, Net!$A:$A,Net!Y:Y)/$B19</f>
        <v>#NAME?</v>
      </c>
      <c r="AA19" s="30" t="str">
        <f t="array" ref="AA19">_xludf.XLOOKUP($A19, Net!$A:$A,Net!Z:Z)/$B19</f>
        <v>#NAME?</v>
      </c>
      <c r="AB19" s="30" t="str">
        <f t="array" ref="AB19">_xludf.XLOOKUP($A19, Net!$A:$A,Net!AA:AA)/$B19</f>
        <v>#NAME?</v>
      </c>
      <c r="AC19" s="30" t="str">
        <f t="array" ref="AC19">_xludf.XLOOKUP($A19, Net!$A:$A,Net!AB:AB)/$B19</f>
        <v>#NAME?</v>
      </c>
      <c r="AD19" s="30" t="str">
        <f t="array" ref="AD19">_xludf.XLOOKUP($A19, Net!$A:$A,Net!AC:AC)/$B19</f>
        <v>#NAME?</v>
      </c>
      <c r="AE19" s="30" t="str">
        <f t="array" ref="AE19">_xludf.XLOOKUP($A19, Net!$A:$A,Net!AD:AD)/$B19</f>
        <v>#NAME?</v>
      </c>
      <c r="AF19" s="30" t="str">
        <f t="array" ref="AF19">_xludf.XLOOKUP($A19, Net!$A:$A,Net!AE:AE)/$B19</f>
        <v>#NAME?</v>
      </c>
      <c r="AG19" s="30" t="str">
        <f t="array" ref="AG19">_xludf.XLOOKUP($A19, Net!$A:$A,Net!AF:AF)/$B19</f>
        <v>#NAME?</v>
      </c>
      <c r="AH19" s="30" t="str">
        <f t="array" ref="AH19">_xludf.XLOOKUP($A19, Net!$A:$A,Net!AG:AG)/$B19</f>
        <v>#NAME?</v>
      </c>
      <c r="AI19" s="30" t="str">
        <f t="array" ref="AI19">_xludf.XLOOKUP($A19, Net!$A:$A,Net!AH:AH)/$B19</f>
        <v>#NAME?</v>
      </c>
      <c r="AJ19" s="30" t="str">
        <f t="array" ref="AJ19">_xludf.XLOOKUP($A19, Net!$A:$A,Net!AI:AI)/$B19</f>
        <v>#NAME?</v>
      </c>
      <c r="AK19" s="30" t="str">
        <f t="array" ref="AK19">_xludf.XLOOKUP($A19, Net!$A:$A,Net!AJ:AJ)/$B19</f>
        <v>#NAME?</v>
      </c>
      <c r="AL19" s="30" t="str">
        <f t="array" ref="AL19">_xludf.XLOOKUP($A19, Net!$A:$A,Net!AK:AK)/$B19</f>
        <v>#NAME?</v>
      </c>
      <c r="AM19" s="30" t="str">
        <f t="array" ref="AM19">_xludf.XLOOKUP($A19, Net!$A:$A,Net!AL:AL)/$B19</f>
        <v>#NAME?</v>
      </c>
      <c r="AN19" s="30" t="str">
        <f t="array" ref="AN19">_xludf.XLOOKUP($A19, Net!$A:$A,Net!AM:AM)/$B19</f>
        <v>#NAME?</v>
      </c>
      <c r="AO19" s="30" t="str">
        <f t="array" ref="AO19">_xludf.XLOOKUP($A19, Net!$A:$A,Net!AN:AN)/$B19</f>
        <v>#NAME?</v>
      </c>
      <c r="AP19" s="30" t="str">
        <f t="array" ref="AP19">_xludf.XLOOKUP($A19, Net!$A:$A,Net!AO:AO)/$B19</f>
        <v>#NAME?</v>
      </c>
      <c r="AQ19" s="30" t="str">
        <f t="array" ref="AQ19">_xludf.XLOOKUP($A19, Net!$A:$A,Net!AP:AP)/$B19</f>
        <v>#NAME?</v>
      </c>
      <c r="AR19" s="30" t="str">
        <f t="array" ref="AR19">_xludf.XLOOKUP($A19, Net!$A:$A,Net!AQ:AQ)/$B19</f>
        <v>#NAME?</v>
      </c>
      <c r="AS19" s="30" t="str">
        <f t="array" ref="AS19">_xludf.XLOOKUP($A19, Net!$A:$A,Net!AR:AR)/$B19</f>
        <v>#NAME?</v>
      </c>
      <c r="AT19" s="30" t="str">
        <f t="array" ref="AT19">_xludf.XLOOKUP($A19, Net!$A:$A,Net!AS:AS)/$B19</f>
        <v>#NAME?</v>
      </c>
      <c r="AU19" s="30" t="str">
        <f t="array" ref="AU19">_xludf.XLOOKUP($A19, Net!$A:$A,Net!AT:AT)/$B19</f>
        <v>#NAME?</v>
      </c>
      <c r="AV19" s="30" t="str">
        <f t="array" ref="AV19">_xludf.XLOOKUP($A19, Net!$A:$A,Net!AU:AU)/$B19</f>
        <v>#NAME?</v>
      </c>
      <c r="AW19" s="30" t="str">
        <f t="array" ref="AW19">_xludf.XLOOKUP($A19, Net!$A:$A,Net!AV:AV)/$B19</f>
        <v>#NAME?</v>
      </c>
      <c r="AX19" s="30" t="str">
        <f t="array" ref="AX19">_xludf.XLOOKUP($A19, Net!$A:$A,Net!AW:AW)/$B19</f>
        <v>#NAME?</v>
      </c>
      <c r="AY19" s="30" t="str">
        <f t="array" ref="AY19">_xludf.XLOOKUP($A19, Net!$A:$A,Net!AX:AX)/$B19</f>
        <v>#NAME?</v>
      </c>
      <c r="AZ19" s="30" t="str">
        <f t="array" ref="AZ19">_xludf.XLOOKUP($A19, Net!$A:$A,Net!AY:AY)/$B19</f>
        <v>#NAME?</v>
      </c>
      <c r="BA19" s="30" t="str">
        <f t="array" ref="BA19">_xludf.XLOOKUP($A19, Net!$A:$A,Net!AZ:AZ)/$B19</f>
        <v>#NAME?</v>
      </c>
      <c r="BB19" s="30" t="str">
        <f t="array" ref="BB19">_xludf.XLOOKUP($A19, Net!$A:$A,Net!BA:BA)/$B19</f>
        <v>#NAME?</v>
      </c>
      <c r="BC19" s="30" t="str">
        <f t="array" ref="BC19">_xludf.XLOOKUP($A19, Net!$A:$A,Net!BB:BB)/$B19</f>
        <v>#NAME?</v>
      </c>
      <c r="BD19" s="30" t="str">
        <f t="array" ref="BD19">_xludf.XLOOKUP($A19, Net!$A:$A,Net!BC:BC)/$B19</f>
        <v>#NAME?</v>
      </c>
      <c r="BE19" s="30" t="str">
        <f t="array" ref="BE19">_xludf.XLOOKUP($A19, Net!$A:$A,Net!BD:BD)/$B19</f>
        <v>#NAME?</v>
      </c>
      <c r="BF19" s="30" t="str">
        <f t="array" ref="BF19">_xludf.XLOOKUP($A19, Net!$A:$A,Net!BE:BE)/$B19</f>
        <v>#NAME?</v>
      </c>
      <c r="BG19" s="30" t="str">
        <f t="array" ref="BG19">_xludf.XLOOKUP($A19, Net!$A:$A,Net!BF:BF)/$B19</f>
        <v>#NAME?</v>
      </c>
      <c r="BH19" s="30" t="str">
        <f t="array" ref="BH19">_xludf.XLOOKUP($A19, Net!$A:$A,Net!BG:BG)/$B19</f>
        <v>#NAME?</v>
      </c>
      <c r="BI19" s="30" t="str">
        <f t="array" ref="BI19">_xludf.XLOOKUP($A19, Net!$A:$A,Net!BH:BH)/$B19</f>
        <v>#NAME?</v>
      </c>
      <c r="BJ19" s="30" t="str">
        <f t="array" ref="BJ19">_xludf.XLOOKUP($A19, Net!$A:$A,Net!BI:BI)/$B19</f>
        <v>#NAME?</v>
      </c>
      <c r="BK19" s="30" t="str">
        <f t="array" ref="BK19">_xludf.XLOOKUP($A19, Net!$A:$A,Net!BJ:BJ)/$B19</f>
        <v>#NAME?</v>
      </c>
      <c r="BL19" s="30" t="str">
        <f t="array" ref="BL19">_xludf.XLOOKUP($A19, Net!$A:$A,Net!BK:BK)/$B19</f>
        <v>#NAME?</v>
      </c>
      <c r="BM19" s="30" t="str">
        <f t="array" ref="BM19">_xludf.XLOOKUP($A19, Net!$A:$A,Net!BL:BL)/$B19</f>
        <v>#NAME?</v>
      </c>
      <c r="BN19" s="30" t="str">
        <f t="array" ref="BN19">_xludf.XLOOKUP($A19, Net!$A:$A,Net!BM:BM)/$B19</f>
        <v>#NAME?</v>
      </c>
      <c r="BO19" s="30" t="str">
        <f t="array" ref="BO19">_xludf.XLOOKUP($A19, Net!$A:$A,Net!BN:BN)/$B19</f>
        <v>#NAME?</v>
      </c>
      <c r="BP19" s="30" t="str">
        <f t="array" ref="BP19">_xludf.XLOOKUP($A19, Net!$A:$A,Net!BO:BO)/$B19</f>
        <v>#NAME?</v>
      </c>
      <c r="BQ19" s="30" t="str">
        <f t="array" ref="BQ19">_xludf.XLOOKUP($A19, Net!$A:$A,Net!BP:BP)/$B19</f>
        <v>#NAME?</v>
      </c>
      <c r="BR19" s="30" t="str">
        <f t="array" ref="BR19">_xludf.XLOOKUP($A19, Net!$A:$A,Net!BQ:BQ)/$B19</f>
        <v>#NAME?</v>
      </c>
      <c r="BS19" s="30" t="str">
        <f t="array" ref="BS19">_xludf.XLOOKUP($A19, Net!$A:$A,Net!BR:BR)/$B19</f>
        <v>#NAME?</v>
      </c>
      <c r="BT19" s="30" t="str">
        <f t="array" ref="BT19">_xludf.XLOOKUP($A19, Net!$A:$A,Net!BS:BS)/$B19</f>
        <v>#NAME?</v>
      </c>
      <c r="BU19" s="30" t="str">
        <f t="array" ref="BU19">_xludf.XLOOKUP($A19, Net!$A:$A,Net!BT:BT)/$B19</f>
        <v>#NAME?</v>
      </c>
      <c r="BV19" s="30" t="str">
        <f t="array" ref="BV19">_xludf.XLOOKUP($A19, Net!$A:$A,Net!BU:BU)/$B19</f>
        <v>#NAME?</v>
      </c>
      <c r="BW19" s="30" t="str">
        <f t="array" ref="BW19">_xludf.XLOOKUP($A19, Net!$A:$A,Net!BV:BV)/$B19</f>
        <v>#NAME?</v>
      </c>
      <c r="BX19" s="30" t="str">
        <f t="array" ref="BX19">_xludf.XLOOKUP($A19, Net!$A:$A,Net!BW:BW)/$B19</f>
        <v>#NAME?</v>
      </c>
      <c r="BY19" s="30" t="str">
        <f t="array" ref="BY19">_xludf.XLOOKUP($A19, Net!$A:$A,Net!BX:BX)/$B19</f>
        <v>#NAME?</v>
      </c>
      <c r="BZ19" s="30" t="str">
        <f t="array" ref="BZ19">_xludf.XLOOKUP($A19, Net!$A:$A,Net!BY:BY)/$B19</f>
        <v>#NAME?</v>
      </c>
      <c r="CA19" s="30" t="str">
        <f t="array" ref="CA19">_xludf.XLOOKUP($A19, Net!$A:$A,Net!BZ:BZ)/$B19</f>
        <v>#NAME?</v>
      </c>
      <c r="CB19" s="30" t="str">
        <f t="array" ref="CB19">_xludf.XLOOKUP($A19, Net!$A:$A,Net!CA:CA)/$B19</f>
        <v>#NAME?</v>
      </c>
      <c r="CC19" s="30" t="str">
        <f t="array" ref="CC19">_xludf.XLOOKUP($A19, Net!$A:$A,Net!CB:CB)/$B19</f>
        <v>#NAME?</v>
      </c>
      <c r="CD19" s="30" t="str">
        <f t="array" ref="CD19">_xludf.XLOOKUP($A19, Net!$A:$A,Net!CC:CC)/$B19</f>
        <v>#NAME?</v>
      </c>
      <c r="CE19" s="30" t="str">
        <f t="array" ref="CE19">_xludf.XLOOKUP($A19, Net!$A:$A,Net!CD:CD)/$B19</f>
        <v>#NAME?</v>
      </c>
      <c r="CF19" s="30" t="str">
        <f t="array" ref="CF19">_xludf.XLOOKUP($A19, Net!$A:$A,Net!CE:CE)/$B19</f>
        <v>#NAME?</v>
      </c>
      <c r="CG19" s="30" t="str">
        <f t="array" ref="CG19">_xludf.XLOOKUP($A19, Net!$A:$A,Net!CF:CF)/$B19</f>
        <v>#NAME?</v>
      </c>
      <c r="CH19" s="30" t="str">
        <f t="array" ref="CH19">_xludf.XLOOKUP($A19, Net!$A:$A,Net!CG:CG)/$B19</f>
        <v>#NAME?</v>
      </c>
    </row>
    <row r="20">
      <c r="A20" s="30" t="s">
        <v>13</v>
      </c>
      <c r="B20" s="36">
        <v>469.865</v>
      </c>
      <c r="C20" s="30" t="str">
        <f t="array" ref="C20">_xludf.XLOOKUP($A20, Net!$A:$A,Net!B:B)/$B20</f>
        <v>#NAME?</v>
      </c>
      <c r="D20" s="30" t="str">
        <f t="array" ref="D20">_xludf.XLOOKUP($A20, Net!$A:$A,Net!C:C)/$B20</f>
        <v>#NAME?</v>
      </c>
      <c r="E20" s="30" t="str">
        <f t="array" ref="E20">_xludf.XLOOKUP($A20, Net!$A:$A,Net!D:D)/$B20</f>
        <v>#NAME?</v>
      </c>
      <c r="F20" s="30" t="str">
        <f t="array" ref="F20">_xludf.XLOOKUP($A20, Net!$A:$A,Net!E:E)/$B20</f>
        <v>#NAME?</v>
      </c>
      <c r="G20" s="30" t="str">
        <f t="array" ref="G20">_xludf.XLOOKUP($A20, Net!$A:$A,Net!F:F)/$B20</f>
        <v>#NAME?</v>
      </c>
      <c r="H20" s="30" t="str">
        <f t="array" ref="H20">_xludf.XLOOKUP($A20, Net!$A:$A,Net!G:G)/$B20</f>
        <v>#NAME?</v>
      </c>
      <c r="I20" s="30" t="str">
        <f t="array" ref="I20">_xludf.XLOOKUP($A20, Net!$A:$A,Net!H:H)/$B20</f>
        <v>#NAME?</v>
      </c>
      <c r="J20" s="30" t="str">
        <f t="array" ref="J20">_xludf.XLOOKUP($A20, Net!$A:$A,Net!I:I)/$B20</f>
        <v>#NAME?</v>
      </c>
      <c r="K20" s="30" t="str">
        <f t="array" ref="K20">_xludf.XLOOKUP($A20, Net!$A:$A,Net!J:J)/$B20</f>
        <v>#NAME?</v>
      </c>
      <c r="L20" s="30" t="str">
        <f t="array" ref="L20">_xludf.XLOOKUP($A20, Net!$A:$A,Net!K:K)/$B20</f>
        <v>#NAME?</v>
      </c>
      <c r="M20" s="30" t="str">
        <f t="array" ref="M20">_xludf.XLOOKUP($A20, Net!$A:$A,Net!L:L)/$B20</f>
        <v>#NAME?</v>
      </c>
      <c r="N20" s="30" t="str">
        <f t="array" ref="N20">_xludf.XLOOKUP($A20, Net!$A:$A,Net!M:M)/$B20</f>
        <v>#NAME?</v>
      </c>
      <c r="O20" s="30" t="str">
        <f t="array" ref="O20">_xludf.XLOOKUP($A20, Net!$A:$A,Net!N:N)/$B20</f>
        <v>#NAME?</v>
      </c>
      <c r="P20" s="30" t="str">
        <f t="array" ref="P20">_xludf.XLOOKUP($A20, Net!$A:$A,Net!O:O)/$B20</f>
        <v>#NAME?</v>
      </c>
      <c r="Q20" s="30" t="str">
        <f t="array" ref="Q20">_xludf.XLOOKUP($A20, Net!$A:$A,Net!P:P)/$B20</f>
        <v>#NAME?</v>
      </c>
      <c r="R20" s="30" t="str">
        <f t="array" ref="R20">_xludf.XLOOKUP($A20, Net!$A:$A,Net!Q:Q)/$B20</f>
        <v>#NAME?</v>
      </c>
      <c r="S20" s="30" t="str">
        <f t="array" ref="S20">_xludf.XLOOKUP($A20, Net!$A:$A,Net!R:R)/$B20</f>
        <v>#NAME?</v>
      </c>
      <c r="T20" s="30" t="str">
        <f t="array" ref="T20">_xludf.XLOOKUP($A20, Net!$A:$A,Net!S:S)/$B20</f>
        <v>#NAME?</v>
      </c>
      <c r="U20" s="30" t="str">
        <f t="array" ref="U20">_xludf.XLOOKUP($A20, Net!$A:$A,Net!T:T)/$B20</f>
        <v>#NAME?</v>
      </c>
      <c r="V20" s="30" t="str">
        <f t="array" ref="V20">_xludf.XLOOKUP($A20, Net!$A:$A,Net!U:U)/$B20</f>
        <v>#NAME?</v>
      </c>
      <c r="W20" s="30" t="str">
        <f t="array" ref="W20">_xludf.XLOOKUP($A20, Net!$A:$A,Net!V:V)/$B20</f>
        <v>#NAME?</v>
      </c>
      <c r="X20" s="30" t="str">
        <f t="array" ref="X20">_xludf.XLOOKUP($A20, Net!$A:$A,Net!W:W)/$B20</f>
        <v>#NAME?</v>
      </c>
      <c r="Y20" s="30" t="str">
        <f t="array" ref="Y20">_xludf.XLOOKUP($A20, Net!$A:$A,Net!X:X)/$B20</f>
        <v>#NAME?</v>
      </c>
      <c r="Z20" s="30" t="str">
        <f t="array" ref="Z20">_xludf.XLOOKUP($A20, Net!$A:$A,Net!Y:Y)/$B20</f>
        <v>#NAME?</v>
      </c>
      <c r="AA20" s="30" t="str">
        <f t="array" ref="AA20">_xludf.XLOOKUP($A20, Net!$A:$A,Net!Z:Z)/$B20</f>
        <v>#NAME?</v>
      </c>
      <c r="AB20" s="30" t="str">
        <f t="array" ref="AB20">_xludf.XLOOKUP($A20, Net!$A:$A,Net!AA:AA)/$B20</f>
        <v>#NAME?</v>
      </c>
      <c r="AC20" s="30" t="str">
        <f t="array" ref="AC20">_xludf.XLOOKUP($A20, Net!$A:$A,Net!AB:AB)/$B20</f>
        <v>#NAME?</v>
      </c>
      <c r="AD20" s="30" t="str">
        <f t="array" ref="AD20">_xludf.XLOOKUP($A20, Net!$A:$A,Net!AC:AC)/$B20</f>
        <v>#NAME?</v>
      </c>
      <c r="AE20" s="30" t="str">
        <f t="array" ref="AE20">_xludf.XLOOKUP($A20, Net!$A:$A,Net!AD:AD)/$B20</f>
        <v>#NAME?</v>
      </c>
      <c r="AF20" s="30" t="str">
        <f t="array" ref="AF20">_xludf.XLOOKUP($A20, Net!$A:$A,Net!AE:AE)/$B20</f>
        <v>#NAME?</v>
      </c>
      <c r="AG20" s="30" t="str">
        <f t="array" ref="AG20">_xludf.XLOOKUP($A20, Net!$A:$A,Net!AF:AF)/$B20</f>
        <v>#NAME?</v>
      </c>
      <c r="AH20" s="30" t="str">
        <f t="array" ref="AH20">_xludf.XLOOKUP($A20, Net!$A:$A,Net!AG:AG)/$B20</f>
        <v>#NAME?</v>
      </c>
      <c r="AI20" s="30" t="str">
        <f t="array" ref="AI20">_xludf.XLOOKUP($A20, Net!$A:$A,Net!AH:AH)/$B20</f>
        <v>#NAME?</v>
      </c>
      <c r="AJ20" s="30" t="str">
        <f t="array" ref="AJ20">_xludf.XLOOKUP($A20, Net!$A:$A,Net!AI:AI)/$B20</f>
        <v>#NAME?</v>
      </c>
      <c r="AK20" s="30" t="str">
        <f t="array" ref="AK20">_xludf.XLOOKUP($A20, Net!$A:$A,Net!AJ:AJ)/$B20</f>
        <v>#NAME?</v>
      </c>
      <c r="AL20" s="30" t="str">
        <f t="array" ref="AL20">_xludf.XLOOKUP($A20, Net!$A:$A,Net!AK:AK)/$B20</f>
        <v>#NAME?</v>
      </c>
      <c r="AM20" s="30" t="str">
        <f t="array" ref="AM20">_xludf.XLOOKUP($A20, Net!$A:$A,Net!AL:AL)/$B20</f>
        <v>#NAME?</v>
      </c>
      <c r="AN20" s="30" t="str">
        <f t="array" ref="AN20">_xludf.XLOOKUP($A20, Net!$A:$A,Net!AM:AM)/$B20</f>
        <v>#NAME?</v>
      </c>
      <c r="AO20" s="30" t="str">
        <f t="array" ref="AO20">_xludf.XLOOKUP($A20, Net!$A:$A,Net!AN:AN)/$B20</f>
        <v>#NAME?</v>
      </c>
      <c r="AP20" s="30" t="str">
        <f t="array" ref="AP20">_xludf.XLOOKUP($A20, Net!$A:$A,Net!AO:AO)/$B20</f>
        <v>#NAME?</v>
      </c>
      <c r="AQ20" s="30" t="str">
        <f t="array" ref="AQ20">_xludf.XLOOKUP($A20, Net!$A:$A,Net!AP:AP)/$B20</f>
        <v>#NAME?</v>
      </c>
      <c r="AR20" s="30" t="str">
        <f t="array" ref="AR20">_xludf.XLOOKUP($A20, Net!$A:$A,Net!AQ:AQ)/$B20</f>
        <v>#NAME?</v>
      </c>
      <c r="AS20" s="30" t="str">
        <f t="array" ref="AS20">_xludf.XLOOKUP($A20, Net!$A:$A,Net!AR:AR)/$B20</f>
        <v>#NAME?</v>
      </c>
      <c r="AT20" s="30" t="str">
        <f t="array" ref="AT20">_xludf.XLOOKUP($A20, Net!$A:$A,Net!AS:AS)/$B20</f>
        <v>#NAME?</v>
      </c>
      <c r="AU20" s="30" t="str">
        <f t="array" ref="AU20">_xludf.XLOOKUP($A20, Net!$A:$A,Net!AT:AT)/$B20</f>
        <v>#NAME?</v>
      </c>
      <c r="AV20" s="30" t="str">
        <f t="array" ref="AV20">_xludf.XLOOKUP($A20, Net!$A:$A,Net!AU:AU)/$B20</f>
        <v>#NAME?</v>
      </c>
      <c r="AW20" s="30" t="str">
        <f t="array" ref="AW20">_xludf.XLOOKUP($A20, Net!$A:$A,Net!AV:AV)/$B20</f>
        <v>#NAME?</v>
      </c>
      <c r="AX20" s="30" t="str">
        <f t="array" ref="AX20">_xludf.XLOOKUP($A20, Net!$A:$A,Net!AW:AW)/$B20</f>
        <v>#NAME?</v>
      </c>
      <c r="AY20" s="30" t="str">
        <f t="array" ref="AY20">_xludf.XLOOKUP($A20, Net!$A:$A,Net!AX:AX)/$B20</f>
        <v>#NAME?</v>
      </c>
      <c r="AZ20" s="30" t="str">
        <f t="array" ref="AZ20">_xludf.XLOOKUP($A20, Net!$A:$A,Net!AY:AY)/$B20</f>
        <v>#NAME?</v>
      </c>
      <c r="BA20" s="30" t="str">
        <f t="array" ref="BA20">_xludf.XLOOKUP($A20, Net!$A:$A,Net!AZ:AZ)/$B20</f>
        <v>#NAME?</v>
      </c>
      <c r="BB20" s="30" t="str">
        <f t="array" ref="BB20">_xludf.XLOOKUP($A20, Net!$A:$A,Net!BA:BA)/$B20</f>
        <v>#NAME?</v>
      </c>
      <c r="BC20" s="30" t="str">
        <f t="array" ref="BC20">_xludf.XLOOKUP($A20, Net!$A:$A,Net!BB:BB)/$B20</f>
        <v>#NAME?</v>
      </c>
      <c r="BD20" s="30" t="str">
        <f t="array" ref="BD20">_xludf.XLOOKUP($A20, Net!$A:$A,Net!BC:BC)/$B20</f>
        <v>#NAME?</v>
      </c>
      <c r="BE20" s="30" t="str">
        <f t="array" ref="BE20">_xludf.XLOOKUP($A20, Net!$A:$A,Net!BD:BD)/$B20</f>
        <v>#NAME?</v>
      </c>
      <c r="BF20" s="30" t="str">
        <f t="array" ref="BF20">_xludf.XLOOKUP($A20, Net!$A:$A,Net!BE:BE)/$B20</f>
        <v>#NAME?</v>
      </c>
      <c r="BG20" s="30" t="str">
        <f t="array" ref="BG20">_xludf.XLOOKUP($A20, Net!$A:$A,Net!BF:BF)/$B20</f>
        <v>#NAME?</v>
      </c>
      <c r="BH20" s="30" t="str">
        <f t="array" ref="BH20">_xludf.XLOOKUP($A20, Net!$A:$A,Net!BG:BG)/$B20</f>
        <v>#NAME?</v>
      </c>
      <c r="BI20" s="30" t="str">
        <f t="array" ref="BI20">_xludf.XLOOKUP($A20, Net!$A:$A,Net!BH:BH)/$B20</f>
        <v>#NAME?</v>
      </c>
      <c r="BJ20" s="30" t="str">
        <f t="array" ref="BJ20">_xludf.XLOOKUP($A20, Net!$A:$A,Net!BI:BI)/$B20</f>
        <v>#NAME?</v>
      </c>
      <c r="BK20" s="30" t="str">
        <f t="array" ref="BK20">_xludf.XLOOKUP($A20, Net!$A:$A,Net!BJ:BJ)/$B20</f>
        <v>#NAME?</v>
      </c>
      <c r="BL20" s="30" t="str">
        <f t="array" ref="BL20">_xludf.XLOOKUP($A20, Net!$A:$A,Net!BK:BK)/$B20</f>
        <v>#NAME?</v>
      </c>
      <c r="BM20" s="30" t="str">
        <f t="array" ref="BM20">_xludf.XLOOKUP($A20, Net!$A:$A,Net!BL:BL)/$B20</f>
        <v>#NAME?</v>
      </c>
      <c r="BN20" s="30" t="str">
        <f t="array" ref="BN20">_xludf.XLOOKUP($A20, Net!$A:$A,Net!BM:BM)/$B20</f>
        <v>#NAME?</v>
      </c>
      <c r="BO20" s="30" t="str">
        <f t="array" ref="BO20">_xludf.XLOOKUP($A20, Net!$A:$A,Net!BN:BN)/$B20</f>
        <v>#NAME?</v>
      </c>
      <c r="BP20" s="30" t="str">
        <f t="array" ref="BP20">_xludf.XLOOKUP($A20, Net!$A:$A,Net!BO:BO)/$B20</f>
        <v>#NAME?</v>
      </c>
      <c r="BQ20" s="30" t="str">
        <f t="array" ref="BQ20">_xludf.XLOOKUP($A20, Net!$A:$A,Net!BP:BP)/$B20</f>
        <v>#NAME?</v>
      </c>
      <c r="BR20" s="30" t="str">
        <f t="array" ref="BR20">_xludf.XLOOKUP($A20, Net!$A:$A,Net!BQ:BQ)/$B20</f>
        <v>#NAME?</v>
      </c>
      <c r="BS20" s="30" t="str">
        <f t="array" ref="BS20">_xludf.XLOOKUP($A20, Net!$A:$A,Net!BR:BR)/$B20</f>
        <v>#NAME?</v>
      </c>
      <c r="BT20" s="30" t="str">
        <f t="array" ref="BT20">_xludf.XLOOKUP($A20, Net!$A:$A,Net!BS:BS)/$B20</f>
        <v>#NAME?</v>
      </c>
      <c r="BU20" s="30" t="str">
        <f t="array" ref="BU20">_xludf.XLOOKUP($A20, Net!$A:$A,Net!BT:BT)/$B20</f>
        <v>#NAME?</v>
      </c>
      <c r="BV20" s="30" t="str">
        <f t="array" ref="BV20">_xludf.XLOOKUP($A20, Net!$A:$A,Net!BU:BU)/$B20</f>
        <v>#NAME?</v>
      </c>
      <c r="BW20" s="30" t="str">
        <f t="array" ref="BW20">_xludf.XLOOKUP($A20, Net!$A:$A,Net!BV:BV)/$B20</f>
        <v>#NAME?</v>
      </c>
      <c r="BX20" s="30" t="str">
        <f t="array" ref="BX20">_xludf.XLOOKUP($A20, Net!$A:$A,Net!BW:BW)/$B20</f>
        <v>#NAME?</v>
      </c>
      <c r="BY20" s="30" t="str">
        <f t="array" ref="BY20">_xludf.XLOOKUP($A20, Net!$A:$A,Net!BX:BX)/$B20</f>
        <v>#NAME?</v>
      </c>
      <c r="BZ20" s="30" t="str">
        <f t="array" ref="BZ20">_xludf.XLOOKUP($A20, Net!$A:$A,Net!BY:BY)/$B20</f>
        <v>#NAME?</v>
      </c>
      <c r="CA20" s="30" t="str">
        <f t="array" ref="CA20">_xludf.XLOOKUP($A20, Net!$A:$A,Net!BZ:BZ)/$B20</f>
        <v>#NAME?</v>
      </c>
      <c r="CB20" s="30" t="str">
        <f t="array" ref="CB20">_xludf.XLOOKUP($A20, Net!$A:$A,Net!CA:CA)/$B20</f>
        <v>#NAME?</v>
      </c>
      <c r="CC20" s="30" t="str">
        <f t="array" ref="CC20">_xludf.XLOOKUP($A20, Net!$A:$A,Net!CB:CB)/$B20</f>
        <v>#NAME?</v>
      </c>
      <c r="CD20" s="30" t="str">
        <f t="array" ref="CD20">_xludf.XLOOKUP($A20, Net!$A:$A,Net!CC:CC)/$B20</f>
        <v>#NAME?</v>
      </c>
      <c r="CE20" s="30" t="str">
        <f t="array" ref="CE20">_xludf.XLOOKUP($A20, Net!$A:$A,Net!CD:CD)/$B20</f>
        <v>#NAME?</v>
      </c>
      <c r="CF20" s="30" t="str">
        <f t="array" ref="CF20">_xludf.XLOOKUP($A20, Net!$A:$A,Net!CE:CE)/$B20</f>
        <v>#NAME?</v>
      </c>
      <c r="CG20" s="30" t="str">
        <f t="array" ref="CG20">_xludf.XLOOKUP($A20, Net!$A:$A,Net!CF:CF)/$B20</f>
        <v>#NAME?</v>
      </c>
      <c r="CH20" s="30" t="str">
        <f t="array" ref="CH20">_xludf.XLOOKUP($A20, Net!$A:$A,Net!CG:CG)/$B20</f>
        <v>#NAME?</v>
      </c>
    </row>
    <row r="21">
      <c r="A21" s="30" t="s">
        <v>74</v>
      </c>
      <c r="B21" s="36">
        <v>2600.923</v>
      </c>
      <c r="C21" s="30" t="str">
        <f t="array" ref="C21">_xludf.XLOOKUP($A21, Net!$A:$A,Net!B:B)/$B21</f>
        <v>#NAME?</v>
      </c>
      <c r="D21" s="30" t="str">
        <f t="array" ref="D21">_xludf.XLOOKUP($A21, Net!$A:$A,Net!C:C)/$B21</f>
        <v>#NAME?</v>
      </c>
      <c r="E21" s="30" t="str">
        <f t="array" ref="E21">_xludf.XLOOKUP($A21, Net!$A:$A,Net!D:D)/$B21</f>
        <v>#NAME?</v>
      </c>
      <c r="F21" s="30" t="str">
        <f t="array" ref="F21">_xludf.XLOOKUP($A21, Net!$A:$A,Net!E:E)/$B21</f>
        <v>#NAME?</v>
      </c>
      <c r="G21" s="30" t="str">
        <f t="array" ref="G21">_xludf.XLOOKUP($A21, Net!$A:$A,Net!F:F)/$B21</f>
        <v>#NAME?</v>
      </c>
      <c r="H21" s="30" t="str">
        <f t="array" ref="H21">_xludf.XLOOKUP($A21, Net!$A:$A,Net!G:G)/$B21</f>
        <v>#NAME?</v>
      </c>
      <c r="I21" s="30" t="str">
        <f t="array" ref="I21">_xludf.XLOOKUP($A21, Net!$A:$A,Net!H:H)/$B21</f>
        <v>#NAME?</v>
      </c>
      <c r="J21" s="30" t="str">
        <f t="array" ref="J21">_xludf.XLOOKUP($A21, Net!$A:$A,Net!I:I)/$B21</f>
        <v>#NAME?</v>
      </c>
      <c r="K21" s="30" t="str">
        <f t="array" ref="K21">_xludf.XLOOKUP($A21, Net!$A:$A,Net!J:J)/$B21</f>
        <v>#NAME?</v>
      </c>
      <c r="L21" s="30" t="str">
        <f t="array" ref="L21">_xludf.XLOOKUP($A21, Net!$A:$A,Net!K:K)/$B21</f>
        <v>#NAME?</v>
      </c>
      <c r="M21" s="30" t="str">
        <f t="array" ref="M21">_xludf.XLOOKUP($A21, Net!$A:$A,Net!L:L)/$B21</f>
        <v>#NAME?</v>
      </c>
      <c r="N21" s="30" t="str">
        <f t="array" ref="N21">_xludf.XLOOKUP($A21, Net!$A:$A,Net!M:M)/$B21</f>
        <v>#NAME?</v>
      </c>
      <c r="O21" s="30" t="str">
        <f t="array" ref="O21">_xludf.XLOOKUP($A21, Net!$A:$A,Net!N:N)/$B21</f>
        <v>#NAME?</v>
      </c>
      <c r="P21" s="30" t="str">
        <f t="array" ref="P21">_xludf.XLOOKUP($A21, Net!$A:$A,Net!O:O)/$B21</f>
        <v>#NAME?</v>
      </c>
      <c r="Q21" s="30" t="str">
        <f t="array" ref="Q21">_xludf.XLOOKUP($A21, Net!$A:$A,Net!P:P)/$B21</f>
        <v>#NAME?</v>
      </c>
      <c r="R21" s="30" t="str">
        <f t="array" ref="R21">_xludf.XLOOKUP($A21, Net!$A:$A,Net!Q:Q)/$B21</f>
        <v>#NAME?</v>
      </c>
      <c r="S21" s="30" t="str">
        <f t="array" ref="S21">_xludf.XLOOKUP($A21, Net!$A:$A,Net!R:R)/$B21</f>
        <v>#NAME?</v>
      </c>
      <c r="T21" s="30" t="str">
        <f t="array" ref="T21">_xludf.XLOOKUP($A21, Net!$A:$A,Net!S:S)/$B21</f>
        <v>#NAME?</v>
      </c>
      <c r="U21" s="30" t="str">
        <f t="array" ref="U21">_xludf.XLOOKUP($A21, Net!$A:$A,Net!T:T)/$B21</f>
        <v>#NAME?</v>
      </c>
      <c r="V21" s="30" t="str">
        <f t="array" ref="V21">_xludf.XLOOKUP($A21, Net!$A:$A,Net!U:U)/$B21</f>
        <v>#NAME?</v>
      </c>
      <c r="W21" s="30" t="str">
        <f t="array" ref="W21">_xludf.XLOOKUP($A21, Net!$A:$A,Net!V:V)/$B21</f>
        <v>#NAME?</v>
      </c>
      <c r="X21" s="30" t="str">
        <f t="array" ref="X21">_xludf.XLOOKUP($A21, Net!$A:$A,Net!W:W)/$B21</f>
        <v>#NAME?</v>
      </c>
      <c r="Y21" s="30" t="str">
        <f t="array" ref="Y21">_xludf.XLOOKUP($A21, Net!$A:$A,Net!X:X)/$B21</f>
        <v>#NAME?</v>
      </c>
      <c r="Z21" s="30" t="str">
        <f t="array" ref="Z21">_xludf.XLOOKUP($A21, Net!$A:$A,Net!Y:Y)/$B21</f>
        <v>#NAME?</v>
      </c>
      <c r="AA21" s="30" t="str">
        <f t="array" ref="AA21">_xludf.XLOOKUP($A21, Net!$A:$A,Net!Z:Z)/$B21</f>
        <v>#NAME?</v>
      </c>
      <c r="AB21" s="30" t="str">
        <f t="array" ref="AB21">_xludf.XLOOKUP($A21, Net!$A:$A,Net!AA:AA)/$B21</f>
        <v>#NAME?</v>
      </c>
      <c r="AC21" s="30" t="str">
        <f t="array" ref="AC21">_xludf.XLOOKUP($A21, Net!$A:$A,Net!AB:AB)/$B21</f>
        <v>#NAME?</v>
      </c>
      <c r="AD21" s="30" t="str">
        <f t="array" ref="AD21">_xludf.XLOOKUP($A21, Net!$A:$A,Net!AC:AC)/$B21</f>
        <v>#NAME?</v>
      </c>
      <c r="AE21" s="30" t="str">
        <f t="array" ref="AE21">_xludf.XLOOKUP($A21, Net!$A:$A,Net!AD:AD)/$B21</f>
        <v>#NAME?</v>
      </c>
      <c r="AF21" s="30" t="str">
        <f t="array" ref="AF21">_xludf.XLOOKUP($A21, Net!$A:$A,Net!AE:AE)/$B21</f>
        <v>#NAME?</v>
      </c>
      <c r="AG21" s="30" t="str">
        <f t="array" ref="AG21">_xludf.XLOOKUP($A21, Net!$A:$A,Net!AF:AF)/$B21</f>
        <v>#NAME?</v>
      </c>
      <c r="AH21" s="30" t="str">
        <f t="array" ref="AH21">_xludf.XLOOKUP($A21, Net!$A:$A,Net!AG:AG)/$B21</f>
        <v>#NAME?</v>
      </c>
      <c r="AI21" s="30" t="str">
        <f t="array" ref="AI21">_xludf.XLOOKUP($A21, Net!$A:$A,Net!AH:AH)/$B21</f>
        <v>#NAME?</v>
      </c>
      <c r="AJ21" s="30" t="str">
        <f t="array" ref="AJ21">_xludf.XLOOKUP($A21, Net!$A:$A,Net!AI:AI)/$B21</f>
        <v>#NAME?</v>
      </c>
      <c r="AK21" s="30" t="str">
        <f t="array" ref="AK21">_xludf.XLOOKUP($A21, Net!$A:$A,Net!AJ:AJ)/$B21</f>
        <v>#NAME?</v>
      </c>
      <c r="AL21" s="30" t="str">
        <f t="array" ref="AL21">_xludf.XLOOKUP($A21, Net!$A:$A,Net!AK:AK)/$B21</f>
        <v>#NAME?</v>
      </c>
      <c r="AM21" s="30" t="str">
        <f t="array" ref="AM21">_xludf.XLOOKUP($A21, Net!$A:$A,Net!AL:AL)/$B21</f>
        <v>#NAME?</v>
      </c>
      <c r="AN21" s="30" t="str">
        <f t="array" ref="AN21">_xludf.XLOOKUP($A21, Net!$A:$A,Net!AM:AM)/$B21</f>
        <v>#NAME?</v>
      </c>
      <c r="AO21" s="30" t="str">
        <f t="array" ref="AO21">_xludf.XLOOKUP($A21, Net!$A:$A,Net!AN:AN)/$B21</f>
        <v>#NAME?</v>
      </c>
      <c r="AP21" s="30" t="str">
        <f t="array" ref="AP21">_xludf.XLOOKUP($A21, Net!$A:$A,Net!AO:AO)/$B21</f>
        <v>#NAME?</v>
      </c>
      <c r="AQ21" s="30" t="str">
        <f t="array" ref="AQ21">_xludf.XLOOKUP($A21, Net!$A:$A,Net!AP:AP)/$B21</f>
        <v>#NAME?</v>
      </c>
      <c r="AR21" s="30" t="str">
        <f t="array" ref="AR21">_xludf.XLOOKUP($A21, Net!$A:$A,Net!AQ:AQ)/$B21</f>
        <v>#NAME?</v>
      </c>
      <c r="AS21" s="30" t="str">
        <f t="array" ref="AS21">_xludf.XLOOKUP($A21, Net!$A:$A,Net!AR:AR)/$B21</f>
        <v>#NAME?</v>
      </c>
      <c r="AT21" s="30" t="str">
        <f t="array" ref="AT21">_xludf.XLOOKUP($A21, Net!$A:$A,Net!AS:AS)/$B21</f>
        <v>#NAME?</v>
      </c>
      <c r="AU21" s="30" t="str">
        <f t="array" ref="AU21">_xludf.XLOOKUP($A21, Net!$A:$A,Net!AT:AT)/$B21</f>
        <v>#NAME?</v>
      </c>
      <c r="AV21" s="30" t="str">
        <f t="array" ref="AV21">_xludf.XLOOKUP($A21, Net!$A:$A,Net!AU:AU)/$B21</f>
        <v>#NAME?</v>
      </c>
      <c r="AW21" s="30" t="str">
        <f t="array" ref="AW21">_xludf.XLOOKUP($A21, Net!$A:$A,Net!AV:AV)/$B21</f>
        <v>#NAME?</v>
      </c>
      <c r="AX21" s="30" t="str">
        <f t="array" ref="AX21">_xludf.XLOOKUP($A21, Net!$A:$A,Net!AW:AW)/$B21</f>
        <v>#NAME?</v>
      </c>
      <c r="AY21" s="30" t="str">
        <f t="array" ref="AY21">_xludf.XLOOKUP($A21, Net!$A:$A,Net!AX:AX)/$B21</f>
        <v>#NAME?</v>
      </c>
      <c r="AZ21" s="30" t="str">
        <f t="array" ref="AZ21">_xludf.XLOOKUP($A21, Net!$A:$A,Net!AY:AY)/$B21</f>
        <v>#NAME?</v>
      </c>
      <c r="BA21" s="30" t="str">
        <f t="array" ref="BA21">_xludf.XLOOKUP($A21, Net!$A:$A,Net!AZ:AZ)/$B21</f>
        <v>#NAME?</v>
      </c>
      <c r="BB21" s="30" t="str">
        <f t="array" ref="BB21">_xludf.XLOOKUP($A21, Net!$A:$A,Net!BA:BA)/$B21</f>
        <v>#NAME?</v>
      </c>
      <c r="BC21" s="30" t="str">
        <f t="array" ref="BC21">_xludf.XLOOKUP($A21, Net!$A:$A,Net!BB:BB)/$B21</f>
        <v>#NAME?</v>
      </c>
      <c r="BD21" s="30" t="str">
        <f t="array" ref="BD21">_xludf.XLOOKUP($A21, Net!$A:$A,Net!BC:BC)/$B21</f>
        <v>#NAME?</v>
      </c>
      <c r="BE21" s="30" t="str">
        <f t="array" ref="BE21">_xludf.XLOOKUP($A21, Net!$A:$A,Net!BD:BD)/$B21</f>
        <v>#NAME?</v>
      </c>
      <c r="BF21" s="30" t="str">
        <f t="array" ref="BF21">_xludf.XLOOKUP($A21, Net!$A:$A,Net!BE:BE)/$B21</f>
        <v>#NAME?</v>
      </c>
      <c r="BG21" s="30" t="str">
        <f t="array" ref="BG21">_xludf.XLOOKUP($A21, Net!$A:$A,Net!BF:BF)/$B21</f>
        <v>#NAME?</v>
      </c>
      <c r="BH21" s="30" t="str">
        <f t="array" ref="BH21">_xludf.XLOOKUP($A21, Net!$A:$A,Net!BG:BG)/$B21</f>
        <v>#NAME?</v>
      </c>
      <c r="BI21" s="30" t="str">
        <f t="array" ref="BI21">_xludf.XLOOKUP($A21, Net!$A:$A,Net!BH:BH)/$B21</f>
        <v>#NAME?</v>
      </c>
      <c r="BJ21" s="30" t="str">
        <f t="array" ref="BJ21">_xludf.XLOOKUP($A21, Net!$A:$A,Net!BI:BI)/$B21</f>
        <v>#NAME?</v>
      </c>
      <c r="BK21" s="30" t="str">
        <f t="array" ref="BK21">_xludf.XLOOKUP($A21, Net!$A:$A,Net!BJ:BJ)/$B21</f>
        <v>#NAME?</v>
      </c>
      <c r="BL21" s="30" t="str">
        <f t="array" ref="BL21">_xludf.XLOOKUP($A21, Net!$A:$A,Net!BK:BK)/$B21</f>
        <v>#NAME?</v>
      </c>
      <c r="BM21" s="30" t="str">
        <f t="array" ref="BM21">_xludf.XLOOKUP($A21, Net!$A:$A,Net!BL:BL)/$B21</f>
        <v>#NAME?</v>
      </c>
      <c r="BN21" s="30" t="str">
        <f t="array" ref="BN21">_xludf.XLOOKUP($A21, Net!$A:$A,Net!BM:BM)/$B21</f>
        <v>#NAME?</v>
      </c>
      <c r="BO21" s="30" t="str">
        <f t="array" ref="BO21">_xludf.XLOOKUP($A21, Net!$A:$A,Net!BN:BN)/$B21</f>
        <v>#NAME?</v>
      </c>
      <c r="BP21" s="30" t="str">
        <f t="array" ref="BP21">_xludf.XLOOKUP($A21, Net!$A:$A,Net!BO:BO)/$B21</f>
        <v>#NAME?</v>
      </c>
      <c r="BQ21" s="30" t="str">
        <f t="array" ref="BQ21">_xludf.XLOOKUP($A21, Net!$A:$A,Net!BP:BP)/$B21</f>
        <v>#NAME?</v>
      </c>
      <c r="BR21" s="30" t="str">
        <f t="array" ref="BR21">_xludf.XLOOKUP($A21, Net!$A:$A,Net!BQ:BQ)/$B21</f>
        <v>#NAME?</v>
      </c>
      <c r="BS21" s="30" t="str">
        <f t="array" ref="BS21">_xludf.XLOOKUP($A21, Net!$A:$A,Net!BR:BR)/$B21</f>
        <v>#NAME?</v>
      </c>
      <c r="BT21" s="30" t="str">
        <f t="array" ref="BT21">_xludf.XLOOKUP($A21, Net!$A:$A,Net!BS:BS)/$B21</f>
        <v>#NAME?</v>
      </c>
      <c r="BU21" s="30" t="str">
        <f t="array" ref="BU21">_xludf.XLOOKUP($A21, Net!$A:$A,Net!BT:BT)/$B21</f>
        <v>#NAME?</v>
      </c>
      <c r="BV21" s="30" t="str">
        <f t="array" ref="BV21">_xludf.XLOOKUP($A21, Net!$A:$A,Net!BU:BU)/$B21</f>
        <v>#NAME?</v>
      </c>
      <c r="BW21" s="30" t="str">
        <f t="array" ref="BW21">_xludf.XLOOKUP($A21, Net!$A:$A,Net!BV:BV)/$B21</f>
        <v>#NAME?</v>
      </c>
      <c r="BX21" s="30" t="str">
        <f t="array" ref="BX21">_xludf.XLOOKUP($A21, Net!$A:$A,Net!BW:BW)/$B21</f>
        <v>#NAME?</v>
      </c>
      <c r="BY21" s="30" t="str">
        <f t="array" ref="BY21">_xludf.XLOOKUP($A21, Net!$A:$A,Net!BX:BX)/$B21</f>
        <v>#NAME?</v>
      </c>
      <c r="BZ21" s="30" t="str">
        <f t="array" ref="BZ21">_xludf.XLOOKUP($A21, Net!$A:$A,Net!BY:BY)/$B21</f>
        <v>#NAME?</v>
      </c>
      <c r="CA21" s="30" t="str">
        <f t="array" ref="CA21">_xludf.XLOOKUP($A21, Net!$A:$A,Net!BZ:BZ)/$B21</f>
        <v>#NAME?</v>
      </c>
      <c r="CB21" s="30" t="str">
        <f t="array" ref="CB21">_xludf.XLOOKUP($A21, Net!$A:$A,Net!CA:CA)/$B21</f>
        <v>#NAME?</v>
      </c>
      <c r="CC21" s="30" t="str">
        <f t="array" ref="CC21">_xludf.XLOOKUP($A21, Net!$A:$A,Net!CB:CB)/$B21</f>
        <v>#NAME?</v>
      </c>
      <c r="CD21" s="30" t="str">
        <f t="array" ref="CD21">_xludf.XLOOKUP($A21, Net!$A:$A,Net!CC:CC)/$B21</f>
        <v>#NAME?</v>
      </c>
      <c r="CE21" s="30" t="str">
        <f t="array" ref="CE21">_xludf.XLOOKUP($A21, Net!$A:$A,Net!CD:CD)/$B21</f>
        <v>#NAME?</v>
      </c>
      <c r="CF21" s="30" t="str">
        <f t="array" ref="CF21">_xludf.XLOOKUP($A21, Net!$A:$A,Net!CE:CE)/$B21</f>
        <v>#NAME?</v>
      </c>
      <c r="CG21" s="30" t="str">
        <f t="array" ref="CG21">_xludf.XLOOKUP($A21, Net!$A:$A,Net!CF:CF)/$B21</f>
        <v>#NAME?</v>
      </c>
      <c r="CH21" s="30" t="str">
        <f t="array" ref="CH21">_xludf.XLOOKUP($A21, Net!$A:$A,Net!CG:CG)/$B21</f>
        <v>#NAME?</v>
      </c>
    </row>
    <row r="22">
      <c r="A22" s="30" t="s">
        <v>65</v>
      </c>
      <c r="B22" s="36">
        <v>1153.68</v>
      </c>
      <c r="C22" s="30" t="str">
        <f t="array" ref="C22">_xludf.XLOOKUP($A22, Net!$A:$A,Net!B:B)/$B22</f>
        <v>#NAME?</v>
      </c>
      <c r="D22" s="30" t="str">
        <f t="array" ref="D22">_xludf.XLOOKUP($A22, Net!$A:$A,Net!C:C)/$B22</f>
        <v>#NAME?</v>
      </c>
      <c r="E22" s="30" t="str">
        <f t="array" ref="E22">_xludf.XLOOKUP($A22, Net!$A:$A,Net!D:D)/$B22</f>
        <v>#NAME?</v>
      </c>
      <c r="F22" s="30" t="str">
        <f t="array" ref="F22">_xludf.XLOOKUP($A22, Net!$A:$A,Net!E:E)/$B22</f>
        <v>#NAME?</v>
      </c>
      <c r="G22" s="30" t="str">
        <f t="array" ref="G22">_xludf.XLOOKUP($A22, Net!$A:$A,Net!F:F)/$B22</f>
        <v>#NAME?</v>
      </c>
      <c r="H22" s="30" t="str">
        <f t="array" ref="H22">_xludf.XLOOKUP($A22, Net!$A:$A,Net!G:G)/$B22</f>
        <v>#NAME?</v>
      </c>
      <c r="I22" s="30" t="str">
        <f t="array" ref="I22">_xludf.XLOOKUP($A22, Net!$A:$A,Net!H:H)/$B22</f>
        <v>#NAME?</v>
      </c>
      <c r="J22" s="30" t="str">
        <f t="array" ref="J22">_xludf.XLOOKUP($A22, Net!$A:$A,Net!I:I)/$B22</f>
        <v>#NAME?</v>
      </c>
      <c r="K22" s="30" t="str">
        <f t="array" ref="K22">_xludf.XLOOKUP($A22, Net!$A:$A,Net!J:J)/$B22</f>
        <v>#NAME?</v>
      </c>
      <c r="L22" s="30" t="str">
        <f t="array" ref="L22">_xludf.XLOOKUP($A22, Net!$A:$A,Net!K:K)/$B22</f>
        <v>#NAME?</v>
      </c>
      <c r="M22" s="30" t="str">
        <f t="array" ref="M22">_xludf.XLOOKUP($A22, Net!$A:$A,Net!L:L)/$B22</f>
        <v>#NAME?</v>
      </c>
      <c r="N22" s="30" t="str">
        <f t="array" ref="N22">_xludf.XLOOKUP($A22, Net!$A:$A,Net!M:M)/$B22</f>
        <v>#NAME?</v>
      </c>
      <c r="O22" s="30" t="str">
        <f t="array" ref="O22">_xludf.XLOOKUP($A22, Net!$A:$A,Net!N:N)/$B22</f>
        <v>#NAME?</v>
      </c>
      <c r="P22" s="30" t="str">
        <f t="array" ref="P22">_xludf.XLOOKUP($A22, Net!$A:$A,Net!O:O)/$B22</f>
        <v>#NAME?</v>
      </c>
      <c r="Q22" s="30" t="str">
        <f t="array" ref="Q22">_xludf.XLOOKUP($A22, Net!$A:$A,Net!P:P)/$B22</f>
        <v>#NAME?</v>
      </c>
      <c r="R22" s="30" t="str">
        <f t="array" ref="R22">_xludf.XLOOKUP($A22, Net!$A:$A,Net!Q:Q)/$B22</f>
        <v>#NAME?</v>
      </c>
      <c r="S22" s="30" t="str">
        <f t="array" ref="S22">_xludf.XLOOKUP($A22, Net!$A:$A,Net!R:R)/$B22</f>
        <v>#NAME?</v>
      </c>
      <c r="T22" s="30" t="str">
        <f t="array" ref="T22">_xludf.XLOOKUP($A22, Net!$A:$A,Net!S:S)/$B22</f>
        <v>#NAME?</v>
      </c>
      <c r="U22" s="30" t="str">
        <f t="array" ref="U22">_xludf.XLOOKUP($A22, Net!$A:$A,Net!T:T)/$B22</f>
        <v>#NAME?</v>
      </c>
      <c r="V22" s="30" t="str">
        <f t="array" ref="V22">_xludf.XLOOKUP($A22, Net!$A:$A,Net!U:U)/$B22</f>
        <v>#NAME?</v>
      </c>
      <c r="W22" s="30" t="str">
        <f t="array" ref="W22">_xludf.XLOOKUP($A22, Net!$A:$A,Net!V:V)/$B22</f>
        <v>#NAME?</v>
      </c>
      <c r="X22" s="30" t="str">
        <f t="array" ref="X22">_xludf.XLOOKUP($A22, Net!$A:$A,Net!W:W)/$B22</f>
        <v>#NAME?</v>
      </c>
      <c r="Y22" s="30" t="str">
        <f t="array" ref="Y22">_xludf.XLOOKUP($A22, Net!$A:$A,Net!X:X)/$B22</f>
        <v>#NAME?</v>
      </c>
      <c r="Z22" s="30" t="str">
        <f t="array" ref="Z22">_xludf.XLOOKUP($A22, Net!$A:$A,Net!Y:Y)/$B22</f>
        <v>#NAME?</v>
      </c>
      <c r="AA22" s="30" t="str">
        <f t="array" ref="AA22">_xludf.XLOOKUP($A22, Net!$A:$A,Net!Z:Z)/$B22</f>
        <v>#NAME?</v>
      </c>
      <c r="AB22" s="30" t="str">
        <f t="array" ref="AB22">_xludf.XLOOKUP($A22, Net!$A:$A,Net!AA:AA)/$B22</f>
        <v>#NAME?</v>
      </c>
      <c r="AC22" s="30" t="str">
        <f t="array" ref="AC22">_xludf.XLOOKUP($A22, Net!$A:$A,Net!AB:AB)/$B22</f>
        <v>#NAME?</v>
      </c>
      <c r="AD22" s="30" t="str">
        <f t="array" ref="AD22">_xludf.XLOOKUP($A22, Net!$A:$A,Net!AC:AC)/$B22</f>
        <v>#NAME?</v>
      </c>
      <c r="AE22" s="30" t="str">
        <f t="array" ref="AE22">_xludf.XLOOKUP($A22, Net!$A:$A,Net!AD:AD)/$B22</f>
        <v>#NAME?</v>
      </c>
      <c r="AF22" s="30" t="str">
        <f t="array" ref="AF22">_xludf.XLOOKUP($A22, Net!$A:$A,Net!AE:AE)/$B22</f>
        <v>#NAME?</v>
      </c>
      <c r="AG22" s="30" t="str">
        <f t="array" ref="AG22">_xludf.XLOOKUP($A22, Net!$A:$A,Net!AF:AF)/$B22</f>
        <v>#NAME?</v>
      </c>
      <c r="AH22" s="30" t="str">
        <f t="array" ref="AH22">_xludf.XLOOKUP($A22, Net!$A:$A,Net!AG:AG)/$B22</f>
        <v>#NAME?</v>
      </c>
      <c r="AI22" s="30" t="str">
        <f t="array" ref="AI22">_xludf.XLOOKUP($A22, Net!$A:$A,Net!AH:AH)/$B22</f>
        <v>#NAME?</v>
      </c>
      <c r="AJ22" s="30" t="str">
        <f t="array" ref="AJ22">_xludf.XLOOKUP($A22, Net!$A:$A,Net!AI:AI)/$B22</f>
        <v>#NAME?</v>
      </c>
      <c r="AK22" s="30" t="str">
        <f t="array" ref="AK22">_xludf.XLOOKUP($A22, Net!$A:$A,Net!AJ:AJ)/$B22</f>
        <v>#NAME?</v>
      </c>
      <c r="AL22" s="30" t="str">
        <f t="array" ref="AL22">_xludf.XLOOKUP($A22, Net!$A:$A,Net!AK:AK)/$B22</f>
        <v>#NAME?</v>
      </c>
      <c r="AM22" s="30" t="str">
        <f t="array" ref="AM22">_xludf.XLOOKUP($A22, Net!$A:$A,Net!AL:AL)/$B22</f>
        <v>#NAME?</v>
      </c>
      <c r="AN22" s="30" t="str">
        <f t="array" ref="AN22">_xludf.XLOOKUP($A22, Net!$A:$A,Net!AM:AM)/$B22</f>
        <v>#NAME?</v>
      </c>
      <c r="AO22" s="30" t="str">
        <f t="array" ref="AO22">_xludf.XLOOKUP($A22, Net!$A:$A,Net!AN:AN)/$B22</f>
        <v>#NAME?</v>
      </c>
      <c r="AP22" s="30" t="str">
        <f t="array" ref="AP22">_xludf.XLOOKUP($A22, Net!$A:$A,Net!AO:AO)/$B22</f>
        <v>#NAME?</v>
      </c>
      <c r="AQ22" s="30" t="str">
        <f t="array" ref="AQ22">_xludf.XLOOKUP($A22, Net!$A:$A,Net!AP:AP)/$B22</f>
        <v>#NAME?</v>
      </c>
      <c r="AR22" s="30" t="str">
        <f t="array" ref="AR22">_xludf.XLOOKUP($A22, Net!$A:$A,Net!AQ:AQ)/$B22</f>
        <v>#NAME?</v>
      </c>
      <c r="AS22" s="30" t="str">
        <f t="array" ref="AS22">_xludf.XLOOKUP($A22, Net!$A:$A,Net!AR:AR)/$B22</f>
        <v>#NAME?</v>
      </c>
      <c r="AT22" s="30" t="str">
        <f t="array" ref="AT22">_xludf.XLOOKUP($A22, Net!$A:$A,Net!AS:AS)/$B22</f>
        <v>#NAME?</v>
      </c>
      <c r="AU22" s="30" t="str">
        <f t="array" ref="AU22">_xludf.XLOOKUP($A22, Net!$A:$A,Net!AT:AT)/$B22</f>
        <v>#NAME?</v>
      </c>
      <c r="AV22" s="30" t="str">
        <f t="array" ref="AV22">_xludf.XLOOKUP($A22, Net!$A:$A,Net!AU:AU)/$B22</f>
        <v>#NAME?</v>
      </c>
      <c r="AW22" s="30" t="str">
        <f t="array" ref="AW22">_xludf.XLOOKUP($A22, Net!$A:$A,Net!AV:AV)/$B22</f>
        <v>#NAME?</v>
      </c>
      <c r="AX22" s="30" t="str">
        <f t="array" ref="AX22">_xludf.XLOOKUP($A22, Net!$A:$A,Net!AW:AW)/$B22</f>
        <v>#NAME?</v>
      </c>
      <c r="AY22" s="30" t="str">
        <f t="array" ref="AY22">_xludf.XLOOKUP($A22, Net!$A:$A,Net!AX:AX)/$B22</f>
        <v>#NAME?</v>
      </c>
      <c r="AZ22" s="30" t="str">
        <f t="array" ref="AZ22">_xludf.XLOOKUP($A22, Net!$A:$A,Net!AY:AY)/$B22</f>
        <v>#NAME?</v>
      </c>
      <c r="BA22" s="30" t="str">
        <f t="array" ref="BA22">_xludf.XLOOKUP($A22, Net!$A:$A,Net!AZ:AZ)/$B22</f>
        <v>#NAME?</v>
      </c>
      <c r="BB22" s="30" t="str">
        <f t="array" ref="BB22">_xludf.XLOOKUP($A22, Net!$A:$A,Net!BA:BA)/$B22</f>
        <v>#NAME?</v>
      </c>
      <c r="BC22" s="30" t="str">
        <f t="array" ref="BC22">_xludf.XLOOKUP($A22, Net!$A:$A,Net!BB:BB)/$B22</f>
        <v>#NAME?</v>
      </c>
      <c r="BD22" s="30" t="str">
        <f t="array" ref="BD22">_xludf.XLOOKUP($A22, Net!$A:$A,Net!BC:BC)/$B22</f>
        <v>#NAME?</v>
      </c>
      <c r="BE22" s="30" t="str">
        <f t="array" ref="BE22">_xludf.XLOOKUP($A22, Net!$A:$A,Net!BD:BD)/$B22</f>
        <v>#NAME?</v>
      </c>
      <c r="BF22" s="30" t="str">
        <f t="array" ref="BF22">_xludf.XLOOKUP($A22, Net!$A:$A,Net!BE:BE)/$B22</f>
        <v>#NAME?</v>
      </c>
      <c r="BG22" s="30" t="str">
        <f t="array" ref="BG22">_xludf.XLOOKUP($A22, Net!$A:$A,Net!BF:BF)/$B22</f>
        <v>#NAME?</v>
      </c>
      <c r="BH22" s="30" t="str">
        <f t="array" ref="BH22">_xludf.XLOOKUP($A22, Net!$A:$A,Net!BG:BG)/$B22</f>
        <v>#NAME?</v>
      </c>
      <c r="BI22" s="30" t="str">
        <f t="array" ref="BI22">_xludf.XLOOKUP($A22, Net!$A:$A,Net!BH:BH)/$B22</f>
        <v>#NAME?</v>
      </c>
      <c r="BJ22" s="30" t="str">
        <f t="array" ref="BJ22">_xludf.XLOOKUP($A22, Net!$A:$A,Net!BI:BI)/$B22</f>
        <v>#NAME?</v>
      </c>
      <c r="BK22" s="30" t="str">
        <f t="array" ref="BK22">_xludf.XLOOKUP($A22, Net!$A:$A,Net!BJ:BJ)/$B22</f>
        <v>#NAME?</v>
      </c>
      <c r="BL22" s="30" t="str">
        <f t="array" ref="BL22">_xludf.XLOOKUP($A22, Net!$A:$A,Net!BK:BK)/$B22</f>
        <v>#NAME?</v>
      </c>
      <c r="BM22" s="30" t="str">
        <f t="array" ref="BM22">_xludf.XLOOKUP($A22, Net!$A:$A,Net!BL:BL)/$B22</f>
        <v>#NAME?</v>
      </c>
      <c r="BN22" s="30" t="str">
        <f t="array" ref="BN22">_xludf.XLOOKUP($A22, Net!$A:$A,Net!BM:BM)/$B22</f>
        <v>#NAME?</v>
      </c>
      <c r="BO22" s="30" t="str">
        <f t="array" ref="BO22">_xludf.XLOOKUP($A22, Net!$A:$A,Net!BN:BN)/$B22</f>
        <v>#NAME?</v>
      </c>
      <c r="BP22" s="30" t="str">
        <f t="array" ref="BP22">_xludf.XLOOKUP($A22, Net!$A:$A,Net!BO:BO)/$B22</f>
        <v>#NAME?</v>
      </c>
      <c r="BQ22" s="30" t="str">
        <f t="array" ref="BQ22">_xludf.XLOOKUP($A22, Net!$A:$A,Net!BP:BP)/$B22</f>
        <v>#NAME?</v>
      </c>
      <c r="BR22" s="30" t="str">
        <f t="array" ref="BR22">_xludf.XLOOKUP($A22, Net!$A:$A,Net!BQ:BQ)/$B22</f>
        <v>#NAME?</v>
      </c>
      <c r="BS22" s="30" t="str">
        <f t="array" ref="BS22">_xludf.XLOOKUP($A22, Net!$A:$A,Net!BR:BR)/$B22</f>
        <v>#NAME?</v>
      </c>
      <c r="BT22" s="30" t="str">
        <f t="array" ref="BT22">_xludf.XLOOKUP($A22, Net!$A:$A,Net!BS:BS)/$B22</f>
        <v>#NAME?</v>
      </c>
      <c r="BU22" s="30" t="str">
        <f t="array" ref="BU22">_xludf.XLOOKUP($A22, Net!$A:$A,Net!BT:BT)/$B22</f>
        <v>#NAME?</v>
      </c>
      <c r="BV22" s="30" t="str">
        <f t="array" ref="BV22">_xludf.XLOOKUP($A22, Net!$A:$A,Net!BU:BU)/$B22</f>
        <v>#NAME?</v>
      </c>
      <c r="BW22" s="30" t="str">
        <f t="array" ref="BW22">_xludf.XLOOKUP($A22, Net!$A:$A,Net!BV:BV)/$B22</f>
        <v>#NAME?</v>
      </c>
      <c r="BX22" s="30" t="str">
        <f t="array" ref="BX22">_xludf.XLOOKUP($A22, Net!$A:$A,Net!BW:BW)/$B22</f>
        <v>#NAME?</v>
      </c>
      <c r="BY22" s="30" t="str">
        <f t="array" ref="BY22">_xludf.XLOOKUP($A22, Net!$A:$A,Net!BX:BX)/$B22</f>
        <v>#NAME?</v>
      </c>
      <c r="BZ22" s="30" t="str">
        <f t="array" ref="BZ22">_xludf.XLOOKUP($A22, Net!$A:$A,Net!BY:BY)/$B22</f>
        <v>#NAME?</v>
      </c>
      <c r="CA22" s="30" t="str">
        <f t="array" ref="CA22">_xludf.XLOOKUP($A22, Net!$A:$A,Net!BZ:BZ)/$B22</f>
        <v>#NAME?</v>
      </c>
      <c r="CB22" s="30" t="str">
        <f t="array" ref="CB22">_xludf.XLOOKUP($A22, Net!$A:$A,Net!CA:CA)/$B22</f>
        <v>#NAME?</v>
      </c>
      <c r="CC22" s="30" t="str">
        <f t="array" ref="CC22">_xludf.XLOOKUP($A22, Net!$A:$A,Net!CB:CB)/$B22</f>
        <v>#NAME?</v>
      </c>
      <c r="CD22" s="30" t="str">
        <f t="array" ref="CD22">_xludf.XLOOKUP($A22, Net!$A:$A,Net!CC:CC)/$B22</f>
        <v>#NAME?</v>
      </c>
      <c r="CE22" s="30" t="str">
        <f t="array" ref="CE22">_xludf.XLOOKUP($A22, Net!$A:$A,Net!CD:CD)/$B22</f>
        <v>#NAME?</v>
      </c>
      <c r="CF22" s="30" t="str">
        <f t="array" ref="CF22">_xludf.XLOOKUP($A22, Net!$A:$A,Net!CE:CE)/$B22</f>
        <v>#NAME?</v>
      </c>
      <c r="CG22" s="30" t="str">
        <f t="array" ref="CG22">_xludf.XLOOKUP($A22, Net!$A:$A,Net!CF:CF)/$B22</f>
        <v>#NAME?</v>
      </c>
      <c r="CH22" s="30" t="str">
        <f t="array" ref="CH22">_xludf.XLOOKUP($A22, Net!$A:$A,Net!CG:CG)/$B22</f>
        <v>#NAME?</v>
      </c>
    </row>
    <row r="23">
      <c r="A23" s="30" t="s">
        <v>30</v>
      </c>
      <c r="B23" s="36">
        <v>580.976</v>
      </c>
      <c r="C23" s="30" t="str">
        <f t="array" ref="C23">_xludf.XLOOKUP($A23, Net!$A:$A,Net!B:B)/$B23</f>
        <v>#NAME?</v>
      </c>
      <c r="D23" s="30" t="str">
        <f t="array" ref="D23">_xludf.XLOOKUP($A23, Net!$A:$A,Net!C:C)/$B23</f>
        <v>#NAME?</v>
      </c>
      <c r="E23" s="30" t="str">
        <f t="array" ref="E23">_xludf.XLOOKUP($A23, Net!$A:$A,Net!D:D)/$B23</f>
        <v>#NAME?</v>
      </c>
      <c r="F23" s="30" t="str">
        <f t="array" ref="F23">_xludf.XLOOKUP($A23, Net!$A:$A,Net!E:E)/$B23</f>
        <v>#NAME?</v>
      </c>
      <c r="G23" s="30" t="str">
        <f t="array" ref="G23">_xludf.XLOOKUP($A23, Net!$A:$A,Net!F:F)/$B23</f>
        <v>#NAME?</v>
      </c>
      <c r="H23" s="30" t="str">
        <f t="array" ref="H23">_xludf.XLOOKUP($A23, Net!$A:$A,Net!G:G)/$B23</f>
        <v>#NAME?</v>
      </c>
      <c r="I23" s="30" t="str">
        <f t="array" ref="I23">_xludf.XLOOKUP($A23, Net!$A:$A,Net!H:H)/$B23</f>
        <v>#NAME?</v>
      </c>
      <c r="J23" s="30" t="str">
        <f t="array" ref="J23">_xludf.XLOOKUP($A23, Net!$A:$A,Net!I:I)/$B23</f>
        <v>#NAME?</v>
      </c>
      <c r="K23" s="30" t="str">
        <f t="array" ref="K23">_xludf.XLOOKUP($A23, Net!$A:$A,Net!J:J)/$B23</f>
        <v>#NAME?</v>
      </c>
      <c r="L23" s="30" t="str">
        <f t="array" ref="L23">_xludf.XLOOKUP($A23, Net!$A:$A,Net!K:K)/$B23</f>
        <v>#NAME?</v>
      </c>
      <c r="M23" s="30" t="str">
        <f t="array" ref="M23">_xludf.XLOOKUP($A23, Net!$A:$A,Net!L:L)/$B23</f>
        <v>#NAME?</v>
      </c>
      <c r="N23" s="30" t="str">
        <f t="array" ref="N23">_xludf.XLOOKUP($A23, Net!$A:$A,Net!M:M)/$B23</f>
        <v>#NAME?</v>
      </c>
      <c r="O23" s="30" t="str">
        <f t="array" ref="O23">_xludf.XLOOKUP($A23, Net!$A:$A,Net!N:N)/$B23</f>
        <v>#NAME?</v>
      </c>
      <c r="P23" s="30" t="str">
        <f t="array" ref="P23">_xludf.XLOOKUP($A23, Net!$A:$A,Net!O:O)/$B23</f>
        <v>#NAME?</v>
      </c>
      <c r="Q23" s="30" t="str">
        <f t="array" ref="Q23">_xludf.XLOOKUP($A23, Net!$A:$A,Net!P:P)/$B23</f>
        <v>#NAME?</v>
      </c>
      <c r="R23" s="30" t="str">
        <f t="array" ref="R23">_xludf.XLOOKUP($A23, Net!$A:$A,Net!Q:Q)/$B23</f>
        <v>#NAME?</v>
      </c>
      <c r="S23" s="30" t="str">
        <f t="array" ref="S23">_xludf.XLOOKUP($A23, Net!$A:$A,Net!R:R)/$B23</f>
        <v>#NAME?</v>
      </c>
      <c r="T23" s="30" t="str">
        <f t="array" ref="T23">_xludf.XLOOKUP($A23, Net!$A:$A,Net!S:S)/$B23</f>
        <v>#NAME?</v>
      </c>
      <c r="U23" s="30" t="str">
        <f t="array" ref="U23">_xludf.XLOOKUP($A23, Net!$A:$A,Net!T:T)/$B23</f>
        <v>#NAME?</v>
      </c>
      <c r="V23" s="30" t="str">
        <f t="array" ref="V23">_xludf.XLOOKUP($A23, Net!$A:$A,Net!U:U)/$B23</f>
        <v>#NAME?</v>
      </c>
      <c r="W23" s="30" t="str">
        <f t="array" ref="W23">_xludf.XLOOKUP($A23, Net!$A:$A,Net!V:V)/$B23</f>
        <v>#NAME?</v>
      </c>
      <c r="X23" s="30" t="str">
        <f t="array" ref="X23">_xludf.XLOOKUP($A23, Net!$A:$A,Net!W:W)/$B23</f>
        <v>#NAME?</v>
      </c>
      <c r="Y23" s="30" t="str">
        <f t="array" ref="Y23">_xludf.XLOOKUP($A23, Net!$A:$A,Net!X:X)/$B23</f>
        <v>#NAME?</v>
      </c>
      <c r="Z23" s="30" t="str">
        <f t="array" ref="Z23">_xludf.XLOOKUP($A23, Net!$A:$A,Net!Y:Y)/$B23</f>
        <v>#NAME?</v>
      </c>
      <c r="AA23" s="30" t="str">
        <f t="array" ref="AA23">_xludf.XLOOKUP($A23, Net!$A:$A,Net!Z:Z)/$B23</f>
        <v>#NAME?</v>
      </c>
      <c r="AB23" s="30" t="str">
        <f t="array" ref="AB23">_xludf.XLOOKUP($A23, Net!$A:$A,Net!AA:AA)/$B23</f>
        <v>#NAME?</v>
      </c>
      <c r="AC23" s="30" t="str">
        <f t="array" ref="AC23">_xludf.XLOOKUP($A23, Net!$A:$A,Net!AB:AB)/$B23</f>
        <v>#NAME?</v>
      </c>
      <c r="AD23" s="30" t="str">
        <f t="array" ref="AD23">_xludf.XLOOKUP($A23, Net!$A:$A,Net!AC:AC)/$B23</f>
        <v>#NAME?</v>
      </c>
      <c r="AE23" s="30" t="str">
        <f t="array" ref="AE23">_xludf.XLOOKUP($A23, Net!$A:$A,Net!AD:AD)/$B23</f>
        <v>#NAME?</v>
      </c>
      <c r="AF23" s="30" t="str">
        <f t="array" ref="AF23">_xludf.XLOOKUP($A23, Net!$A:$A,Net!AE:AE)/$B23</f>
        <v>#NAME?</v>
      </c>
      <c r="AG23" s="30" t="str">
        <f t="array" ref="AG23">_xludf.XLOOKUP($A23, Net!$A:$A,Net!AF:AF)/$B23</f>
        <v>#NAME?</v>
      </c>
      <c r="AH23" s="30" t="str">
        <f t="array" ref="AH23">_xludf.XLOOKUP($A23, Net!$A:$A,Net!AG:AG)/$B23</f>
        <v>#NAME?</v>
      </c>
      <c r="AI23" s="30" t="str">
        <f t="array" ref="AI23">_xludf.XLOOKUP($A23, Net!$A:$A,Net!AH:AH)/$B23</f>
        <v>#NAME?</v>
      </c>
      <c r="AJ23" s="30" t="str">
        <f t="array" ref="AJ23">_xludf.XLOOKUP($A23, Net!$A:$A,Net!AI:AI)/$B23</f>
        <v>#NAME?</v>
      </c>
      <c r="AK23" s="30" t="str">
        <f t="array" ref="AK23">_xludf.XLOOKUP($A23, Net!$A:$A,Net!AJ:AJ)/$B23</f>
        <v>#NAME?</v>
      </c>
      <c r="AL23" s="30" t="str">
        <f t="array" ref="AL23">_xludf.XLOOKUP($A23, Net!$A:$A,Net!AK:AK)/$B23</f>
        <v>#NAME?</v>
      </c>
      <c r="AM23" s="30" t="str">
        <f t="array" ref="AM23">_xludf.XLOOKUP($A23, Net!$A:$A,Net!AL:AL)/$B23</f>
        <v>#NAME?</v>
      </c>
      <c r="AN23" s="30" t="str">
        <f t="array" ref="AN23">_xludf.XLOOKUP($A23, Net!$A:$A,Net!AM:AM)/$B23</f>
        <v>#NAME?</v>
      </c>
      <c r="AO23" s="30" t="str">
        <f t="array" ref="AO23">_xludf.XLOOKUP($A23, Net!$A:$A,Net!AN:AN)/$B23</f>
        <v>#NAME?</v>
      </c>
      <c r="AP23" s="30" t="str">
        <f t="array" ref="AP23">_xludf.XLOOKUP($A23, Net!$A:$A,Net!AO:AO)/$B23</f>
        <v>#NAME?</v>
      </c>
      <c r="AQ23" s="30" t="str">
        <f t="array" ref="AQ23">_xludf.XLOOKUP($A23, Net!$A:$A,Net!AP:AP)/$B23</f>
        <v>#NAME?</v>
      </c>
      <c r="AR23" s="30" t="str">
        <f t="array" ref="AR23">_xludf.XLOOKUP($A23, Net!$A:$A,Net!AQ:AQ)/$B23</f>
        <v>#NAME?</v>
      </c>
      <c r="AS23" s="30" t="str">
        <f t="array" ref="AS23">_xludf.XLOOKUP($A23, Net!$A:$A,Net!AR:AR)/$B23</f>
        <v>#NAME?</v>
      </c>
      <c r="AT23" s="30" t="str">
        <f t="array" ref="AT23">_xludf.XLOOKUP($A23, Net!$A:$A,Net!AS:AS)/$B23</f>
        <v>#NAME?</v>
      </c>
      <c r="AU23" s="30" t="str">
        <f t="array" ref="AU23">_xludf.XLOOKUP($A23, Net!$A:$A,Net!AT:AT)/$B23</f>
        <v>#NAME?</v>
      </c>
      <c r="AV23" s="30" t="str">
        <f t="array" ref="AV23">_xludf.XLOOKUP($A23, Net!$A:$A,Net!AU:AU)/$B23</f>
        <v>#NAME?</v>
      </c>
      <c r="AW23" s="30" t="str">
        <f t="array" ref="AW23">_xludf.XLOOKUP($A23, Net!$A:$A,Net!AV:AV)/$B23</f>
        <v>#NAME?</v>
      </c>
      <c r="AX23" s="30" t="str">
        <f t="array" ref="AX23">_xludf.XLOOKUP($A23, Net!$A:$A,Net!AW:AW)/$B23</f>
        <v>#NAME?</v>
      </c>
      <c r="AY23" s="30" t="str">
        <f t="array" ref="AY23">_xludf.XLOOKUP($A23, Net!$A:$A,Net!AX:AX)/$B23</f>
        <v>#NAME?</v>
      </c>
      <c r="AZ23" s="30" t="str">
        <f t="array" ref="AZ23">_xludf.XLOOKUP($A23, Net!$A:$A,Net!AY:AY)/$B23</f>
        <v>#NAME?</v>
      </c>
      <c r="BA23" s="30" t="str">
        <f t="array" ref="BA23">_xludf.XLOOKUP($A23, Net!$A:$A,Net!AZ:AZ)/$B23</f>
        <v>#NAME?</v>
      </c>
      <c r="BB23" s="30" t="str">
        <f t="array" ref="BB23">_xludf.XLOOKUP($A23, Net!$A:$A,Net!BA:BA)/$B23</f>
        <v>#NAME?</v>
      </c>
      <c r="BC23" s="30" t="str">
        <f t="array" ref="BC23">_xludf.XLOOKUP($A23, Net!$A:$A,Net!BB:BB)/$B23</f>
        <v>#NAME?</v>
      </c>
      <c r="BD23" s="30" t="str">
        <f t="array" ref="BD23">_xludf.XLOOKUP($A23, Net!$A:$A,Net!BC:BC)/$B23</f>
        <v>#NAME?</v>
      </c>
      <c r="BE23" s="30" t="str">
        <f t="array" ref="BE23">_xludf.XLOOKUP($A23, Net!$A:$A,Net!BD:BD)/$B23</f>
        <v>#NAME?</v>
      </c>
      <c r="BF23" s="30" t="str">
        <f t="array" ref="BF23">_xludf.XLOOKUP($A23, Net!$A:$A,Net!BE:BE)/$B23</f>
        <v>#NAME?</v>
      </c>
      <c r="BG23" s="30" t="str">
        <f t="array" ref="BG23">_xludf.XLOOKUP($A23, Net!$A:$A,Net!BF:BF)/$B23</f>
        <v>#NAME?</v>
      </c>
      <c r="BH23" s="30" t="str">
        <f t="array" ref="BH23">_xludf.XLOOKUP($A23, Net!$A:$A,Net!BG:BG)/$B23</f>
        <v>#NAME?</v>
      </c>
      <c r="BI23" s="30" t="str">
        <f t="array" ref="BI23">_xludf.XLOOKUP($A23, Net!$A:$A,Net!BH:BH)/$B23</f>
        <v>#NAME?</v>
      </c>
      <c r="BJ23" s="30" t="str">
        <f t="array" ref="BJ23">_xludf.XLOOKUP($A23, Net!$A:$A,Net!BI:BI)/$B23</f>
        <v>#NAME?</v>
      </c>
      <c r="BK23" s="30" t="str">
        <f t="array" ref="BK23">_xludf.XLOOKUP($A23, Net!$A:$A,Net!BJ:BJ)/$B23</f>
        <v>#NAME?</v>
      </c>
      <c r="BL23" s="30" t="str">
        <f t="array" ref="BL23">_xludf.XLOOKUP($A23, Net!$A:$A,Net!BK:BK)/$B23</f>
        <v>#NAME?</v>
      </c>
      <c r="BM23" s="30" t="str">
        <f t="array" ref="BM23">_xludf.XLOOKUP($A23, Net!$A:$A,Net!BL:BL)/$B23</f>
        <v>#NAME?</v>
      </c>
      <c r="BN23" s="30" t="str">
        <f t="array" ref="BN23">_xludf.XLOOKUP($A23, Net!$A:$A,Net!BM:BM)/$B23</f>
        <v>#NAME?</v>
      </c>
      <c r="BO23" s="30" t="str">
        <f t="array" ref="BO23">_xludf.XLOOKUP($A23, Net!$A:$A,Net!BN:BN)/$B23</f>
        <v>#NAME?</v>
      </c>
      <c r="BP23" s="30" t="str">
        <f t="array" ref="BP23">_xludf.XLOOKUP($A23, Net!$A:$A,Net!BO:BO)/$B23</f>
        <v>#NAME?</v>
      </c>
      <c r="BQ23" s="30" t="str">
        <f t="array" ref="BQ23">_xludf.XLOOKUP($A23, Net!$A:$A,Net!BP:BP)/$B23</f>
        <v>#NAME?</v>
      </c>
      <c r="BR23" s="30" t="str">
        <f t="array" ref="BR23">_xludf.XLOOKUP($A23, Net!$A:$A,Net!BQ:BQ)/$B23</f>
        <v>#NAME?</v>
      </c>
      <c r="BS23" s="30" t="str">
        <f t="array" ref="BS23">_xludf.XLOOKUP($A23, Net!$A:$A,Net!BR:BR)/$B23</f>
        <v>#NAME?</v>
      </c>
      <c r="BT23" s="30" t="str">
        <f t="array" ref="BT23">_xludf.XLOOKUP($A23, Net!$A:$A,Net!BS:BS)/$B23</f>
        <v>#NAME?</v>
      </c>
      <c r="BU23" s="30" t="str">
        <f t="array" ref="BU23">_xludf.XLOOKUP($A23, Net!$A:$A,Net!BT:BT)/$B23</f>
        <v>#NAME?</v>
      </c>
      <c r="BV23" s="30" t="str">
        <f t="array" ref="BV23">_xludf.XLOOKUP($A23, Net!$A:$A,Net!BU:BU)/$B23</f>
        <v>#NAME?</v>
      </c>
      <c r="BW23" s="30" t="str">
        <f t="array" ref="BW23">_xludf.XLOOKUP($A23, Net!$A:$A,Net!BV:BV)/$B23</f>
        <v>#NAME?</v>
      </c>
      <c r="BX23" s="30" t="str">
        <f t="array" ref="BX23">_xludf.XLOOKUP($A23, Net!$A:$A,Net!BW:BW)/$B23</f>
        <v>#NAME?</v>
      </c>
      <c r="BY23" s="30" t="str">
        <f t="array" ref="BY23">_xludf.XLOOKUP($A23, Net!$A:$A,Net!BX:BX)/$B23</f>
        <v>#NAME?</v>
      </c>
      <c r="BZ23" s="30" t="str">
        <f t="array" ref="BZ23">_xludf.XLOOKUP($A23, Net!$A:$A,Net!BY:BY)/$B23</f>
        <v>#NAME?</v>
      </c>
      <c r="CA23" s="30" t="str">
        <f t="array" ref="CA23">_xludf.XLOOKUP($A23, Net!$A:$A,Net!BZ:BZ)/$B23</f>
        <v>#NAME?</v>
      </c>
      <c r="CB23" s="30" t="str">
        <f t="array" ref="CB23">_xludf.XLOOKUP($A23, Net!$A:$A,Net!CA:CA)/$B23</f>
        <v>#NAME?</v>
      </c>
      <c r="CC23" s="30" t="str">
        <f t="array" ref="CC23">_xludf.XLOOKUP($A23, Net!$A:$A,Net!CB:CB)/$B23</f>
        <v>#NAME?</v>
      </c>
      <c r="CD23" s="30" t="str">
        <f t="array" ref="CD23">_xludf.XLOOKUP($A23, Net!$A:$A,Net!CC:CC)/$B23</f>
        <v>#NAME?</v>
      </c>
      <c r="CE23" s="30" t="str">
        <f t="array" ref="CE23">_xludf.XLOOKUP($A23, Net!$A:$A,Net!CD:CD)/$B23</f>
        <v>#NAME?</v>
      </c>
      <c r="CF23" s="30" t="str">
        <f t="array" ref="CF23">_xludf.XLOOKUP($A23, Net!$A:$A,Net!CE:CE)/$B23</f>
        <v>#NAME?</v>
      </c>
      <c r="CG23" s="30" t="str">
        <f t="array" ref="CG23">_xludf.XLOOKUP($A23, Net!$A:$A,Net!CF:CF)/$B23</f>
        <v>#NAME?</v>
      </c>
      <c r="CH23" s="30" t="str">
        <f t="array" ref="CH23">_xludf.XLOOKUP($A23, Net!$A:$A,Net!CG:CG)/$B23</f>
        <v>#NAME?</v>
      </c>
    </row>
    <row r="24">
      <c r="A24" s="30" t="s">
        <v>91</v>
      </c>
      <c r="B24" s="36">
        <v>5838.273</v>
      </c>
      <c r="C24" s="30" t="str">
        <f t="array" ref="C24">_xludf.XLOOKUP($A24, Net!$A:$A,Net!B:B)/$B24</f>
        <v>#NAME?</v>
      </c>
      <c r="D24" s="30" t="str">
        <f t="array" ref="D24">_xludf.XLOOKUP($A24, Net!$A:$A,Net!C:C)/$B24</f>
        <v>#NAME?</v>
      </c>
      <c r="E24" s="30" t="str">
        <f t="array" ref="E24">_xludf.XLOOKUP($A24, Net!$A:$A,Net!D:D)/$B24</f>
        <v>#NAME?</v>
      </c>
      <c r="F24" s="30" t="str">
        <f t="array" ref="F24">_xludf.XLOOKUP($A24, Net!$A:$A,Net!E:E)/$B24</f>
        <v>#NAME?</v>
      </c>
      <c r="G24" s="30" t="str">
        <f t="array" ref="G24">_xludf.XLOOKUP($A24, Net!$A:$A,Net!F:F)/$B24</f>
        <v>#NAME?</v>
      </c>
      <c r="H24" s="30" t="str">
        <f t="array" ref="H24">_xludf.XLOOKUP($A24, Net!$A:$A,Net!G:G)/$B24</f>
        <v>#NAME?</v>
      </c>
      <c r="I24" s="30" t="str">
        <f t="array" ref="I24">_xludf.XLOOKUP($A24, Net!$A:$A,Net!H:H)/$B24</f>
        <v>#NAME?</v>
      </c>
      <c r="J24" s="30" t="str">
        <f t="array" ref="J24">_xludf.XLOOKUP($A24, Net!$A:$A,Net!I:I)/$B24</f>
        <v>#NAME?</v>
      </c>
      <c r="K24" s="30" t="str">
        <f t="array" ref="K24">_xludf.XLOOKUP($A24, Net!$A:$A,Net!J:J)/$B24</f>
        <v>#NAME?</v>
      </c>
      <c r="L24" s="30" t="str">
        <f t="array" ref="L24">_xludf.XLOOKUP($A24, Net!$A:$A,Net!K:K)/$B24</f>
        <v>#NAME?</v>
      </c>
      <c r="M24" s="30" t="str">
        <f t="array" ref="M24">_xludf.XLOOKUP($A24, Net!$A:$A,Net!L:L)/$B24</f>
        <v>#NAME?</v>
      </c>
      <c r="N24" s="30" t="str">
        <f t="array" ref="N24">_xludf.XLOOKUP($A24, Net!$A:$A,Net!M:M)/$B24</f>
        <v>#NAME?</v>
      </c>
      <c r="O24" s="30" t="str">
        <f t="array" ref="O24">_xludf.XLOOKUP($A24, Net!$A:$A,Net!N:N)/$B24</f>
        <v>#NAME?</v>
      </c>
      <c r="P24" s="30" t="str">
        <f t="array" ref="P24">_xludf.XLOOKUP($A24, Net!$A:$A,Net!O:O)/$B24</f>
        <v>#NAME?</v>
      </c>
      <c r="Q24" s="30" t="str">
        <f t="array" ref="Q24">_xludf.XLOOKUP($A24, Net!$A:$A,Net!P:P)/$B24</f>
        <v>#NAME?</v>
      </c>
      <c r="R24" s="30" t="str">
        <f t="array" ref="R24">_xludf.XLOOKUP($A24, Net!$A:$A,Net!Q:Q)/$B24</f>
        <v>#NAME?</v>
      </c>
      <c r="S24" s="30" t="str">
        <f t="array" ref="S24">_xludf.XLOOKUP($A24, Net!$A:$A,Net!R:R)/$B24</f>
        <v>#NAME?</v>
      </c>
      <c r="T24" s="30" t="str">
        <f t="array" ref="T24">_xludf.XLOOKUP($A24, Net!$A:$A,Net!S:S)/$B24</f>
        <v>#NAME?</v>
      </c>
      <c r="U24" s="30" t="str">
        <f t="array" ref="U24">_xludf.XLOOKUP($A24, Net!$A:$A,Net!T:T)/$B24</f>
        <v>#NAME?</v>
      </c>
      <c r="V24" s="30" t="str">
        <f t="array" ref="V24">_xludf.XLOOKUP($A24, Net!$A:$A,Net!U:U)/$B24</f>
        <v>#NAME?</v>
      </c>
      <c r="W24" s="30" t="str">
        <f t="array" ref="W24">_xludf.XLOOKUP($A24, Net!$A:$A,Net!V:V)/$B24</f>
        <v>#NAME?</v>
      </c>
      <c r="X24" s="30" t="str">
        <f t="array" ref="X24">_xludf.XLOOKUP($A24, Net!$A:$A,Net!W:W)/$B24</f>
        <v>#NAME?</v>
      </c>
      <c r="Y24" s="30" t="str">
        <f t="array" ref="Y24">_xludf.XLOOKUP($A24, Net!$A:$A,Net!X:X)/$B24</f>
        <v>#NAME?</v>
      </c>
      <c r="Z24" s="30" t="str">
        <f t="array" ref="Z24">_xludf.XLOOKUP($A24, Net!$A:$A,Net!Y:Y)/$B24</f>
        <v>#NAME?</v>
      </c>
      <c r="AA24" s="30" t="str">
        <f t="array" ref="AA24">_xludf.XLOOKUP($A24, Net!$A:$A,Net!Z:Z)/$B24</f>
        <v>#NAME?</v>
      </c>
      <c r="AB24" s="30" t="str">
        <f t="array" ref="AB24">_xludf.XLOOKUP($A24, Net!$A:$A,Net!AA:AA)/$B24</f>
        <v>#NAME?</v>
      </c>
      <c r="AC24" s="30" t="str">
        <f t="array" ref="AC24">_xludf.XLOOKUP($A24, Net!$A:$A,Net!AB:AB)/$B24</f>
        <v>#NAME?</v>
      </c>
      <c r="AD24" s="30" t="str">
        <f t="array" ref="AD24">_xludf.XLOOKUP($A24, Net!$A:$A,Net!AC:AC)/$B24</f>
        <v>#NAME?</v>
      </c>
      <c r="AE24" s="30" t="str">
        <f t="array" ref="AE24">_xludf.XLOOKUP($A24, Net!$A:$A,Net!AD:AD)/$B24</f>
        <v>#NAME?</v>
      </c>
      <c r="AF24" s="30" t="str">
        <f t="array" ref="AF24">_xludf.XLOOKUP($A24, Net!$A:$A,Net!AE:AE)/$B24</f>
        <v>#NAME?</v>
      </c>
      <c r="AG24" s="30" t="str">
        <f t="array" ref="AG24">_xludf.XLOOKUP($A24, Net!$A:$A,Net!AF:AF)/$B24</f>
        <v>#NAME?</v>
      </c>
      <c r="AH24" s="30" t="str">
        <f t="array" ref="AH24">_xludf.XLOOKUP($A24, Net!$A:$A,Net!AG:AG)/$B24</f>
        <v>#NAME?</v>
      </c>
      <c r="AI24" s="30" t="str">
        <f t="array" ref="AI24">_xludf.XLOOKUP($A24, Net!$A:$A,Net!AH:AH)/$B24</f>
        <v>#NAME?</v>
      </c>
      <c r="AJ24" s="30" t="str">
        <f t="array" ref="AJ24">_xludf.XLOOKUP($A24, Net!$A:$A,Net!AI:AI)/$B24</f>
        <v>#NAME?</v>
      </c>
      <c r="AK24" s="30" t="str">
        <f t="array" ref="AK24">_xludf.XLOOKUP($A24, Net!$A:$A,Net!AJ:AJ)/$B24</f>
        <v>#NAME?</v>
      </c>
      <c r="AL24" s="30" t="str">
        <f t="array" ref="AL24">_xludf.XLOOKUP($A24, Net!$A:$A,Net!AK:AK)/$B24</f>
        <v>#NAME?</v>
      </c>
      <c r="AM24" s="30" t="str">
        <f t="array" ref="AM24">_xludf.XLOOKUP($A24, Net!$A:$A,Net!AL:AL)/$B24</f>
        <v>#NAME?</v>
      </c>
      <c r="AN24" s="30" t="str">
        <f t="array" ref="AN24">_xludf.XLOOKUP($A24, Net!$A:$A,Net!AM:AM)/$B24</f>
        <v>#NAME?</v>
      </c>
      <c r="AO24" s="30" t="str">
        <f t="array" ref="AO24">_xludf.XLOOKUP($A24, Net!$A:$A,Net!AN:AN)/$B24</f>
        <v>#NAME?</v>
      </c>
      <c r="AP24" s="30" t="str">
        <f t="array" ref="AP24">_xludf.XLOOKUP($A24, Net!$A:$A,Net!AO:AO)/$B24</f>
        <v>#NAME?</v>
      </c>
      <c r="AQ24" s="30" t="str">
        <f t="array" ref="AQ24">_xludf.XLOOKUP($A24, Net!$A:$A,Net!AP:AP)/$B24</f>
        <v>#NAME?</v>
      </c>
      <c r="AR24" s="30" t="str">
        <f t="array" ref="AR24">_xludf.XLOOKUP($A24, Net!$A:$A,Net!AQ:AQ)/$B24</f>
        <v>#NAME?</v>
      </c>
      <c r="AS24" s="30" t="str">
        <f t="array" ref="AS24">_xludf.XLOOKUP($A24, Net!$A:$A,Net!AR:AR)/$B24</f>
        <v>#NAME?</v>
      </c>
      <c r="AT24" s="30" t="str">
        <f t="array" ref="AT24">_xludf.XLOOKUP($A24, Net!$A:$A,Net!AS:AS)/$B24</f>
        <v>#NAME?</v>
      </c>
      <c r="AU24" s="30" t="str">
        <f t="array" ref="AU24">_xludf.XLOOKUP($A24, Net!$A:$A,Net!AT:AT)/$B24</f>
        <v>#NAME?</v>
      </c>
      <c r="AV24" s="30" t="str">
        <f t="array" ref="AV24">_xludf.XLOOKUP($A24, Net!$A:$A,Net!AU:AU)/$B24</f>
        <v>#NAME?</v>
      </c>
      <c r="AW24" s="30" t="str">
        <f t="array" ref="AW24">_xludf.XLOOKUP($A24, Net!$A:$A,Net!AV:AV)/$B24</f>
        <v>#NAME?</v>
      </c>
      <c r="AX24" s="30" t="str">
        <f t="array" ref="AX24">_xludf.XLOOKUP($A24, Net!$A:$A,Net!AW:AW)/$B24</f>
        <v>#NAME?</v>
      </c>
      <c r="AY24" s="30" t="str">
        <f t="array" ref="AY24">_xludf.XLOOKUP($A24, Net!$A:$A,Net!AX:AX)/$B24</f>
        <v>#NAME?</v>
      </c>
      <c r="AZ24" s="30" t="str">
        <f t="array" ref="AZ24">_xludf.XLOOKUP($A24, Net!$A:$A,Net!AY:AY)/$B24</f>
        <v>#NAME?</v>
      </c>
      <c r="BA24" s="30" t="str">
        <f t="array" ref="BA24">_xludf.XLOOKUP($A24, Net!$A:$A,Net!AZ:AZ)/$B24</f>
        <v>#NAME?</v>
      </c>
      <c r="BB24" s="30" t="str">
        <f t="array" ref="BB24">_xludf.XLOOKUP($A24, Net!$A:$A,Net!BA:BA)/$B24</f>
        <v>#NAME?</v>
      </c>
      <c r="BC24" s="30" t="str">
        <f t="array" ref="BC24">_xludf.XLOOKUP($A24, Net!$A:$A,Net!BB:BB)/$B24</f>
        <v>#NAME?</v>
      </c>
      <c r="BD24" s="30" t="str">
        <f t="array" ref="BD24">_xludf.XLOOKUP($A24, Net!$A:$A,Net!BC:BC)/$B24</f>
        <v>#NAME?</v>
      </c>
      <c r="BE24" s="30" t="str">
        <f t="array" ref="BE24">_xludf.XLOOKUP($A24, Net!$A:$A,Net!BD:BD)/$B24</f>
        <v>#NAME?</v>
      </c>
      <c r="BF24" s="30" t="str">
        <f t="array" ref="BF24">_xludf.XLOOKUP($A24, Net!$A:$A,Net!BE:BE)/$B24</f>
        <v>#NAME?</v>
      </c>
      <c r="BG24" s="30" t="str">
        <f t="array" ref="BG24">_xludf.XLOOKUP($A24, Net!$A:$A,Net!BF:BF)/$B24</f>
        <v>#NAME?</v>
      </c>
      <c r="BH24" s="30" t="str">
        <f t="array" ref="BH24">_xludf.XLOOKUP($A24, Net!$A:$A,Net!BG:BG)/$B24</f>
        <v>#NAME?</v>
      </c>
      <c r="BI24" s="30" t="str">
        <f t="array" ref="BI24">_xludf.XLOOKUP($A24, Net!$A:$A,Net!BH:BH)/$B24</f>
        <v>#NAME?</v>
      </c>
      <c r="BJ24" s="30" t="str">
        <f t="array" ref="BJ24">_xludf.XLOOKUP($A24, Net!$A:$A,Net!BI:BI)/$B24</f>
        <v>#NAME?</v>
      </c>
      <c r="BK24" s="30" t="str">
        <f t="array" ref="BK24">_xludf.XLOOKUP($A24, Net!$A:$A,Net!BJ:BJ)/$B24</f>
        <v>#NAME?</v>
      </c>
      <c r="BL24" s="30" t="str">
        <f t="array" ref="BL24">_xludf.XLOOKUP($A24, Net!$A:$A,Net!BK:BK)/$B24</f>
        <v>#NAME?</v>
      </c>
      <c r="BM24" s="30" t="str">
        <f t="array" ref="BM24">_xludf.XLOOKUP($A24, Net!$A:$A,Net!BL:BL)/$B24</f>
        <v>#NAME?</v>
      </c>
      <c r="BN24" s="30" t="str">
        <f t="array" ref="BN24">_xludf.XLOOKUP($A24, Net!$A:$A,Net!BM:BM)/$B24</f>
        <v>#NAME?</v>
      </c>
      <c r="BO24" s="30" t="str">
        <f t="array" ref="BO24">_xludf.XLOOKUP($A24, Net!$A:$A,Net!BN:BN)/$B24</f>
        <v>#NAME?</v>
      </c>
      <c r="BP24" s="30" t="str">
        <f t="array" ref="BP24">_xludf.XLOOKUP($A24, Net!$A:$A,Net!BO:BO)/$B24</f>
        <v>#NAME?</v>
      </c>
      <c r="BQ24" s="30" t="str">
        <f t="array" ref="BQ24">_xludf.XLOOKUP($A24, Net!$A:$A,Net!BP:BP)/$B24</f>
        <v>#NAME?</v>
      </c>
      <c r="BR24" s="30" t="str">
        <f t="array" ref="BR24">_xludf.XLOOKUP($A24, Net!$A:$A,Net!BQ:BQ)/$B24</f>
        <v>#NAME?</v>
      </c>
      <c r="BS24" s="30" t="str">
        <f t="array" ref="BS24">_xludf.XLOOKUP($A24, Net!$A:$A,Net!BR:BR)/$B24</f>
        <v>#NAME?</v>
      </c>
      <c r="BT24" s="30" t="str">
        <f t="array" ref="BT24">_xludf.XLOOKUP($A24, Net!$A:$A,Net!BS:BS)/$B24</f>
        <v>#NAME?</v>
      </c>
      <c r="BU24" s="30" t="str">
        <f t="array" ref="BU24">_xludf.XLOOKUP($A24, Net!$A:$A,Net!BT:BT)/$B24</f>
        <v>#NAME?</v>
      </c>
      <c r="BV24" s="30" t="str">
        <f t="array" ref="BV24">_xludf.XLOOKUP($A24, Net!$A:$A,Net!BU:BU)/$B24</f>
        <v>#NAME?</v>
      </c>
      <c r="BW24" s="30" t="str">
        <f t="array" ref="BW24">_xludf.XLOOKUP($A24, Net!$A:$A,Net!BV:BV)/$B24</f>
        <v>#NAME?</v>
      </c>
      <c r="BX24" s="30" t="str">
        <f t="array" ref="BX24">_xludf.XLOOKUP($A24, Net!$A:$A,Net!BW:BW)/$B24</f>
        <v>#NAME?</v>
      </c>
      <c r="BY24" s="30" t="str">
        <f t="array" ref="BY24">_xludf.XLOOKUP($A24, Net!$A:$A,Net!BX:BX)/$B24</f>
        <v>#NAME?</v>
      </c>
      <c r="BZ24" s="30" t="str">
        <f t="array" ref="BZ24">_xludf.XLOOKUP($A24, Net!$A:$A,Net!BY:BY)/$B24</f>
        <v>#NAME?</v>
      </c>
      <c r="CA24" s="30" t="str">
        <f t="array" ref="CA24">_xludf.XLOOKUP($A24, Net!$A:$A,Net!BZ:BZ)/$B24</f>
        <v>#NAME?</v>
      </c>
      <c r="CB24" s="30" t="str">
        <f t="array" ref="CB24">_xludf.XLOOKUP($A24, Net!$A:$A,Net!CA:CA)/$B24</f>
        <v>#NAME?</v>
      </c>
      <c r="CC24" s="30" t="str">
        <f t="array" ref="CC24">_xludf.XLOOKUP($A24, Net!$A:$A,Net!CB:CB)/$B24</f>
        <v>#NAME?</v>
      </c>
      <c r="CD24" s="30" t="str">
        <f t="array" ref="CD24">_xludf.XLOOKUP($A24, Net!$A:$A,Net!CC:CC)/$B24</f>
        <v>#NAME?</v>
      </c>
      <c r="CE24" s="30" t="str">
        <f t="array" ref="CE24">_xludf.XLOOKUP($A24, Net!$A:$A,Net!CD:CD)/$B24</f>
        <v>#NAME?</v>
      </c>
      <c r="CF24" s="30" t="str">
        <f t="array" ref="CF24">_xludf.XLOOKUP($A24, Net!$A:$A,Net!CE:CE)/$B24</f>
        <v>#NAME?</v>
      </c>
      <c r="CG24" s="30" t="str">
        <f t="array" ref="CG24">_xludf.XLOOKUP($A24, Net!$A:$A,Net!CF:CF)/$B24</f>
        <v>#NAME?</v>
      </c>
      <c r="CH24" s="30" t="str">
        <f t="array" ref="CH24">_xludf.XLOOKUP($A24, Net!$A:$A,Net!CG:CG)/$B24</f>
        <v>#NAME?</v>
      </c>
    </row>
    <row r="25">
      <c r="A25" s="30" t="s">
        <v>88</v>
      </c>
      <c r="B25" s="36">
        <v>2856.971</v>
      </c>
      <c r="C25" s="30" t="str">
        <f t="array" ref="C25">_xludf.XLOOKUP($A25, Net!$A:$A,Net!B:B)/$B25</f>
        <v>#NAME?</v>
      </c>
      <c r="D25" s="30" t="str">
        <f t="array" ref="D25">_xludf.XLOOKUP($A25, Net!$A:$A,Net!C:C)/$B25</f>
        <v>#NAME?</v>
      </c>
      <c r="E25" s="30" t="str">
        <f t="array" ref="E25">_xludf.XLOOKUP($A25, Net!$A:$A,Net!D:D)/$B25</f>
        <v>#NAME?</v>
      </c>
      <c r="F25" s="30" t="str">
        <f t="array" ref="F25">_xludf.XLOOKUP($A25, Net!$A:$A,Net!E:E)/$B25</f>
        <v>#NAME?</v>
      </c>
      <c r="G25" s="30" t="str">
        <f t="array" ref="G25">_xludf.XLOOKUP($A25, Net!$A:$A,Net!F:F)/$B25</f>
        <v>#NAME?</v>
      </c>
      <c r="H25" s="30" t="str">
        <f t="array" ref="H25">_xludf.XLOOKUP($A25, Net!$A:$A,Net!G:G)/$B25</f>
        <v>#NAME?</v>
      </c>
      <c r="I25" s="30" t="str">
        <f t="array" ref="I25">_xludf.XLOOKUP($A25, Net!$A:$A,Net!H:H)/$B25</f>
        <v>#NAME?</v>
      </c>
      <c r="J25" s="30" t="str">
        <f t="array" ref="J25">_xludf.XLOOKUP($A25, Net!$A:$A,Net!I:I)/$B25</f>
        <v>#NAME?</v>
      </c>
      <c r="K25" s="30" t="str">
        <f t="array" ref="K25">_xludf.XLOOKUP($A25, Net!$A:$A,Net!J:J)/$B25</f>
        <v>#NAME?</v>
      </c>
      <c r="L25" s="30" t="str">
        <f t="array" ref="L25">_xludf.XLOOKUP($A25, Net!$A:$A,Net!K:K)/$B25</f>
        <v>#NAME?</v>
      </c>
      <c r="M25" s="30" t="str">
        <f t="array" ref="M25">_xludf.XLOOKUP($A25, Net!$A:$A,Net!L:L)/$B25</f>
        <v>#NAME?</v>
      </c>
      <c r="N25" s="30" t="str">
        <f t="array" ref="N25">_xludf.XLOOKUP($A25, Net!$A:$A,Net!M:M)/$B25</f>
        <v>#NAME?</v>
      </c>
      <c r="O25" s="30" t="str">
        <f t="array" ref="O25">_xludf.XLOOKUP($A25, Net!$A:$A,Net!N:N)/$B25</f>
        <v>#NAME?</v>
      </c>
      <c r="P25" s="30" t="str">
        <f t="array" ref="P25">_xludf.XLOOKUP($A25, Net!$A:$A,Net!O:O)/$B25</f>
        <v>#NAME?</v>
      </c>
      <c r="Q25" s="30" t="str">
        <f t="array" ref="Q25">_xludf.XLOOKUP($A25, Net!$A:$A,Net!P:P)/$B25</f>
        <v>#NAME?</v>
      </c>
      <c r="R25" s="30" t="str">
        <f t="array" ref="R25">_xludf.XLOOKUP($A25, Net!$A:$A,Net!Q:Q)/$B25</f>
        <v>#NAME?</v>
      </c>
      <c r="S25" s="30" t="str">
        <f t="array" ref="S25">_xludf.XLOOKUP($A25, Net!$A:$A,Net!R:R)/$B25</f>
        <v>#NAME?</v>
      </c>
      <c r="T25" s="30" t="str">
        <f t="array" ref="T25">_xludf.XLOOKUP($A25, Net!$A:$A,Net!S:S)/$B25</f>
        <v>#NAME?</v>
      </c>
      <c r="U25" s="30" t="str">
        <f t="array" ref="U25">_xludf.XLOOKUP($A25, Net!$A:$A,Net!T:T)/$B25</f>
        <v>#NAME?</v>
      </c>
      <c r="V25" s="30" t="str">
        <f t="array" ref="V25">_xludf.XLOOKUP($A25, Net!$A:$A,Net!U:U)/$B25</f>
        <v>#NAME?</v>
      </c>
      <c r="W25" s="30" t="str">
        <f t="array" ref="W25">_xludf.XLOOKUP($A25, Net!$A:$A,Net!V:V)/$B25</f>
        <v>#NAME?</v>
      </c>
      <c r="X25" s="30" t="str">
        <f t="array" ref="X25">_xludf.XLOOKUP($A25, Net!$A:$A,Net!W:W)/$B25</f>
        <v>#NAME?</v>
      </c>
      <c r="Y25" s="30" t="str">
        <f t="array" ref="Y25">_xludf.XLOOKUP($A25, Net!$A:$A,Net!X:X)/$B25</f>
        <v>#NAME?</v>
      </c>
      <c r="Z25" s="30" t="str">
        <f t="array" ref="Z25">_xludf.XLOOKUP($A25, Net!$A:$A,Net!Y:Y)/$B25</f>
        <v>#NAME?</v>
      </c>
      <c r="AA25" s="30" t="str">
        <f t="array" ref="AA25">_xludf.XLOOKUP($A25, Net!$A:$A,Net!Z:Z)/$B25</f>
        <v>#NAME?</v>
      </c>
      <c r="AB25" s="30" t="str">
        <f t="array" ref="AB25">_xludf.XLOOKUP($A25, Net!$A:$A,Net!AA:AA)/$B25</f>
        <v>#NAME?</v>
      </c>
      <c r="AC25" s="30" t="str">
        <f t="array" ref="AC25">_xludf.XLOOKUP($A25, Net!$A:$A,Net!AB:AB)/$B25</f>
        <v>#NAME?</v>
      </c>
      <c r="AD25" s="30" t="str">
        <f t="array" ref="AD25">_xludf.XLOOKUP($A25, Net!$A:$A,Net!AC:AC)/$B25</f>
        <v>#NAME?</v>
      </c>
      <c r="AE25" s="30" t="str">
        <f t="array" ref="AE25">_xludf.XLOOKUP($A25, Net!$A:$A,Net!AD:AD)/$B25</f>
        <v>#NAME?</v>
      </c>
      <c r="AF25" s="30" t="str">
        <f t="array" ref="AF25">_xludf.XLOOKUP($A25, Net!$A:$A,Net!AE:AE)/$B25</f>
        <v>#NAME?</v>
      </c>
      <c r="AG25" s="30" t="str">
        <f t="array" ref="AG25">_xludf.XLOOKUP($A25, Net!$A:$A,Net!AF:AF)/$B25</f>
        <v>#NAME?</v>
      </c>
      <c r="AH25" s="30" t="str">
        <f t="array" ref="AH25">_xludf.XLOOKUP($A25, Net!$A:$A,Net!AG:AG)/$B25</f>
        <v>#NAME?</v>
      </c>
      <c r="AI25" s="30" t="str">
        <f t="array" ref="AI25">_xludf.XLOOKUP($A25, Net!$A:$A,Net!AH:AH)/$B25</f>
        <v>#NAME?</v>
      </c>
      <c r="AJ25" s="30" t="str">
        <f t="array" ref="AJ25">_xludf.XLOOKUP($A25, Net!$A:$A,Net!AI:AI)/$B25</f>
        <v>#NAME?</v>
      </c>
      <c r="AK25" s="30" t="str">
        <f t="array" ref="AK25">_xludf.XLOOKUP($A25, Net!$A:$A,Net!AJ:AJ)/$B25</f>
        <v>#NAME?</v>
      </c>
      <c r="AL25" s="30" t="str">
        <f t="array" ref="AL25">_xludf.XLOOKUP($A25, Net!$A:$A,Net!AK:AK)/$B25</f>
        <v>#NAME?</v>
      </c>
      <c r="AM25" s="30" t="str">
        <f t="array" ref="AM25">_xludf.XLOOKUP($A25, Net!$A:$A,Net!AL:AL)/$B25</f>
        <v>#NAME?</v>
      </c>
      <c r="AN25" s="30" t="str">
        <f t="array" ref="AN25">_xludf.XLOOKUP($A25, Net!$A:$A,Net!AM:AM)/$B25</f>
        <v>#NAME?</v>
      </c>
      <c r="AO25" s="30" t="str">
        <f t="array" ref="AO25">_xludf.XLOOKUP($A25, Net!$A:$A,Net!AN:AN)/$B25</f>
        <v>#NAME?</v>
      </c>
      <c r="AP25" s="30" t="str">
        <f t="array" ref="AP25">_xludf.XLOOKUP($A25, Net!$A:$A,Net!AO:AO)/$B25</f>
        <v>#NAME?</v>
      </c>
      <c r="AQ25" s="30" t="str">
        <f t="array" ref="AQ25">_xludf.XLOOKUP($A25, Net!$A:$A,Net!AP:AP)/$B25</f>
        <v>#NAME?</v>
      </c>
      <c r="AR25" s="30" t="str">
        <f t="array" ref="AR25">_xludf.XLOOKUP($A25, Net!$A:$A,Net!AQ:AQ)/$B25</f>
        <v>#NAME?</v>
      </c>
      <c r="AS25" s="30" t="str">
        <f t="array" ref="AS25">_xludf.XLOOKUP($A25, Net!$A:$A,Net!AR:AR)/$B25</f>
        <v>#NAME?</v>
      </c>
      <c r="AT25" s="30" t="str">
        <f t="array" ref="AT25">_xludf.XLOOKUP($A25, Net!$A:$A,Net!AS:AS)/$B25</f>
        <v>#NAME?</v>
      </c>
      <c r="AU25" s="30" t="str">
        <f t="array" ref="AU25">_xludf.XLOOKUP($A25, Net!$A:$A,Net!AT:AT)/$B25</f>
        <v>#NAME?</v>
      </c>
      <c r="AV25" s="30" t="str">
        <f t="array" ref="AV25">_xludf.XLOOKUP($A25, Net!$A:$A,Net!AU:AU)/$B25</f>
        <v>#NAME?</v>
      </c>
      <c r="AW25" s="30" t="str">
        <f t="array" ref="AW25">_xludf.XLOOKUP($A25, Net!$A:$A,Net!AV:AV)/$B25</f>
        <v>#NAME?</v>
      </c>
      <c r="AX25" s="30" t="str">
        <f t="array" ref="AX25">_xludf.XLOOKUP($A25, Net!$A:$A,Net!AW:AW)/$B25</f>
        <v>#NAME?</v>
      </c>
      <c r="AY25" s="30" t="str">
        <f t="array" ref="AY25">_xludf.XLOOKUP($A25, Net!$A:$A,Net!AX:AX)/$B25</f>
        <v>#NAME?</v>
      </c>
      <c r="AZ25" s="30" t="str">
        <f t="array" ref="AZ25">_xludf.XLOOKUP($A25, Net!$A:$A,Net!AY:AY)/$B25</f>
        <v>#NAME?</v>
      </c>
      <c r="BA25" s="30" t="str">
        <f t="array" ref="BA25">_xludf.XLOOKUP($A25, Net!$A:$A,Net!AZ:AZ)/$B25</f>
        <v>#NAME?</v>
      </c>
      <c r="BB25" s="30" t="str">
        <f t="array" ref="BB25">_xludf.XLOOKUP($A25, Net!$A:$A,Net!BA:BA)/$B25</f>
        <v>#NAME?</v>
      </c>
      <c r="BC25" s="30" t="str">
        <f t="array" ref="BC25">_xludf.XLOOKUP($A25, Net!$A:$A,Net!BB:BB)/$B25</f>
        <v>#NAME?</v>
      </c>
      <c r="BD25" s="30" t="str">
        <f t="array" ref="BD25">_xludf.XLOOKUP($A25, Net!$A:$A,Net!BC:BC)/$B25</f>
        <v>#NAME?</v>
      </c>
      <c r="BE25" s="30" t="str">
        <f t="array" ref="BE25">_xludf.XLOOKUP($A25, Net!$A:$A,Net!BD:BD)/$B25</f>
        <v>#NAME?</v>
      </c>
      <c r="BF25" s="30" t="str">
        <f t="array" ref="BF25">_xludf.XLOOKUP($A25, Net!$A:$A,Net!BE:BE)/$B25</f>
        <v>#NAME?</v>
      </c>
      <c r="BG25" s="30" t="str">
        <f t="array" ref="BG25">_xludf.XLOOKUP($A25, Net!$A:$A,Net!BF:BF)/$B25</f>
        <v>#NAME?</v>
      </c>
      <c r="BH25" s="30" t="str">
        <f t="array" ref="BH25">_xludf.XLOOKUP($A25, Net!$A:$A,Net!BG:BG)/$B25</f>
        <v>#NAME?</v>
      </c>
      <c r="BI25" s="30" t="str">
        <f t="array" ref="BI25">_xludf.XLOOKUP($A25, Net!$A:$A,Net!BH:BH)/$B25</f>
        <v>#NAME?</v>
      </c>
      <c r="BJ25" s="30" t="str">
        <f t="array" ref="BJ25">_xludf.XLOOKUP($A25, Net!$A:$A,Net!BI:BI)/$B25</f>
        <v>#NAME?</v>
      </c>
      <c r="BK25" s="30" t="str">
        <f t="array" ref="BK25">_xludf.XLOOKUP($A25, Net!$A:$A,Net!BJ:BJ)/$B25</f>
        <v>#NAME?</v>
      </c>
      <c r="BL25" s="30" t="str">
        <f t="array" ref="BL25">_xludf.XLOOKUP($A25, Net!$A:$A,Net!BK:BK)/$B25</f>
        <v>#NAME?</v>
      </c>
      <c r="BM25" s="30" t="str">
        <f t="array" ref="BM25">_xludf.XLOOKUP($A25, Net!$A:$A,Net!BL:BL)/$B25</f>
        <v>#NAME?</v>
      </c>
      <c r="BN25" s="30" t="str">
        <f t="array" ref="BN25">_xludf.XLOOKUP($A25, Net!$A:$A,Net!BM:BM)/$B25</f>
        <v>#NAME?</v>
      </c>
      <c r="BO25" s="30" t="str">
        <f t="array" ref="BO25">_xludf.XLOOKUP($A25, Net!$A:$A,Net!BN:BN)/$B25</f>
        <v>#NAME?</v>
      </c>
      <c r="BP25" s="30" t="str">
        <f t="array" ref="BP25">_xludf.XLOOKUP($A25, Net!$A:$A,Net!BO:BO)/$B25</f>
        <v>#NAME?</v>
      </c>
      <c r="BQ25" s="30" t="str">
        <f t="array" ref="BQ25">_xludf.XLOOKUP($A25, Net!$A:$A,Net!BP:BP)/$B25</f>
        <v>#NAME?</v>
      </c>
      <c r="BR25" s="30" t="str">
        <f t="array" ref="BR25">_xludf.XLOOKUP($A25, Net!$A:$A,Net!BQ:BQ)/$B25</f>
        <v>#NAME?</v>
      </c>
      <c r="BS25" s="30" t="str">
        <f t="array" ref="BS25">_xludf.XLOOKUP($A25, Net!$A:$A,Net!BR:BR)/$B25</f>
        <v>#NAME?</v>
      </c>
      <c r="BT25" s="30" t="str">
        <f t="array" ref="BT25">_xludf.XLOOKUP($A25, Net!$A:$A,Net!BS:BS)/$B25</f>
        <v>#NAME?</v>
      </c>
      <c r="BU25" s="30" t="str">
        <f t="array" ref="BU25">_xludf.XLOOKUP($A25, Net!$A:$A,Net!BT:BT)/$B25</f>
        <v>#NAME?</v>
      </c>
      <c r="BV25" s="30" t="str">
        <f t="array" ref="BV25">_xludf.XLOOKUP($A25, Net!$A:$A,Net!BU:BU)/$B25</f>
        <v>#NAME?</v>
      </c>
      <c r="BW25" s="30" t="str">
        <f t="array" ref="BW25">_xludf.XLOOKUP($A25, Net!$A:$A,Net!BV:BV)/$B25</f>
        <v>#NAME?</v>
      </c>
      <c r="BX25" s="30" t="str">
        <f t="array" ref="BX25">_xludf.XLOOKUP($A25, Net!$A:$A,Net!BW:BW)/$B25</f>
        <v>#NAME?</v>
      </c>
      <c r="BY25" s="30" t="str">
        <f t="array" ref="BY25">_xludf.XLOOKUP($A25, Net!$A:$A,Net!BX:BX)/$B25</f>
        <v>#NAME?</v>
      </c>
      <c r="BZ25" s="30" t="str">
        <f t="array" ref="BZ25">_xludf.XLOOKUP($A25, Net!$A:$A,Net!BY:BY)/$B25</f>
        <v>#NAME?</v>
      </c>
      <c r="CA25" s="30" t="str">
        <f t="array" ref="CA25">_xludf.XLOOKUP($A25, Net!$A:$A,Net!BZ:BZ)/$B25</f>
        <v>#NAME?</v>
      </c>
      <c r="CB25" s="30" t="str">
        <f t="array" ref="CB25">_xludf.XLOOKUP($A25, Net!$A:$A,Net!CA:CA)/$B25</f>
        <v>#NAME?</v>
      </c>
      <c r="CC25" s="30" t="str">
        <f t="array" ref="CC25">_xludf.XLOOKUP($A25, Net!$A:$A,Net!CB:CB)/$B25</f>
        <v>#NAME?</v>
      </c>
      <c r="CD25" s="30" t="str">
        <f t="array" ref="CD25">_xludf.XLOOKUP($A25, Net!$A:$A,Net!CC:CC)/$B25</f>
        <v>#NAME?</v>
      </c>
      <c r="CE25" s="30" t="str">
        <f t="array" ref="CE25">_xludf.XLOOKUP($A25, Net!$A:$A,Net!CD:CD)/$B25</f>
        <v>#NAME?</v>
      </c>
      <c r="CF25" s="30" t="str">
        <f t="array" ref="CF25">_xludf.XLOOKUP($A25, Net!$A:$A,Net!CE:CE)/$B25</f>
        <v>#NAME?</v>
      </c>
      <c r="CG25" s="30" t="str">
        <f t="array" ref="CG25">_xludf.XLOOKUP($A25, Net!$A:$A,Net!CF:CF)/$B25</f>
        <v>#NAME?</v>
      </c>
      <c r="CH25" s="30" t="str">
        <f t="array" ref="CH25">_xludf.XLOOKUP($A25, Net!$A:$A,Net!CG:CG)/$B25</f>
        <v>#NAME?</v>
      </c>
    </row>
    <row r="26">
      <c r="A26" s="30" t="s">
        <v>39</v>
      </c>
      <c r="B26" s="36">
        <v>776.661</v>
      </c>
      <c r="C26" s="30" t="str">
        <f t="array" ref="C26">_xludf.XLOOKUP($A26, Net!$A:$A,Net!B:B)/$B26</f>
        <v>#NAME?</v>
      </c>
      <c r="D26" s="30" t="str">
        <f t="array" ref="D26">_xludf.XLOOKUP($A26, Net!$A:$A,Net!C:C)/$B26</f>
        <v>#NAME?</v>
      </c>
      <c r="E26" s="30" t="str">
        <f t="array" ref="E26">_xludf.XLOOKUP($A26, Net!$A:$A,Net!D:D)/$B26</f>
        <v>#NAME?</v>
      </c>
      <c r="F26" s="30" t="str">
        <f t="array" ref="F26">_xludf.XLOOKUP($A26, Net!$A:$A,Net!E:E)/$B26</f>
        <v>#NAME?</v>
      </c>
      <c r="G26" s="30" t="str">
        <f t="array" ref="G26">_xludf.XLOOKUP($A26, Net!$A:$A,Net!F:F)/$B26</f>
        <v>#NAME?</v>
      </c>
      <c r="H26" s="30" t="str">
        <f t="array" ref="H26">_xludf.XLOOKUP($A26, Net!$A:$A,Net!G:G)/$B26</f>
        <v>#NAME?</v>
      </c>
      <c r="I26" s="30" t="str">
        <f t="array" ref="I26">_xludf.XLOOKUP($A26, Net!$A:$A,Net!H:H)/$B26</f>
        <v>#NAME?</v>
      </c>
      <c r="J26" s="30" t="str">
        <f t="array" ref="J26">_xludf.XLOOKUP($A26, Net!$A:$A,Net!I:I)/$B26</f>
        <v>#NAME?</v>
      </c>
      <c r="K26" s="30" t="str">
        <f t="array" ref="K26">_xludf.XLOOKUP($A26, Net!$A:$A,Net!J:J)/$B26</f>
        <v>#NAME?</v>
      </c>
      <c r="L26" s="30" t="str">
        <f t="array" ref="L26">_xludf.XLOOKUP($A26, Net!$A:$A,Net!K:K)/$B26</f>
        <v>#NAME?</v>
      </c>
      <c r="M26" s="30" t="str">
        <f t="array" ref="M26">_xludf.XLOOKUP($A26, Net!$A:$A,Net!L:L)/$B26</f>
        <v>#NAME?</v>
      </c>
      <c r="N26" s="30" t="str">
        <f t="array" ref="N26">_xludf.XLOOKUP($A26, Net!$A:$A,Net!M:M)/$B26</f>
        <v>#NAME?</v>
      </c>
      <c r="O26" s="30" t="str">
        <f t="array" ref="O26">_xludf.XLOOKUP($A26, Net!$A:$A,Net!N:N)/$B26</f>
        <v>#NAME?</v>
      </c>
      <c r="P26" s="30" t="str">
        <f t="array" ref="P26">_xludf.XLOOKUP($A26, Net!$A:$A,Net!O:O)/$B26</f>
        <v>#NAME?</v>
      </c>
      <c r="Q26" s="30" t="str">
        <f t="array" ref="Q26">_xludf.XLOOKUP($A26, Net!$A:$A,Net!P:P)/$B26</f>
        <v>#NAME?</v>
      </c>
      <c r="R26" s="30" t="str">
        <f t="array" ref="R26">_xludf.XLOOKUP($A26, Net!$A:$A,Net!Q:Q)/$B26</f>
        <v>#NAME?</v>
      </c>
      <c r="S26" s="30" t="str">
        <f t="array" ref="S26">_xludf.XLOOKUP($A26, Net!$A:$A,Net!R:R)/$B26</f>
        <v>#NAME?</v>
      </c>
      <c r="T26" s="30" t="str">
        <f t="array" ref="T26">_xludf.XLOOKUP($A26, Net!$A:$A,Net!S:S)/$B26</f>
        <v>#NAME?</v>
      </c>
      <c r="U26" s="30" t="str">
        <f t="array" ref="U26">_xludf.XLOOKUP($A26, Net!$A:$A,Net!T:T)/$B26</f>
        <v>#NAME?</v>
      </c>
      <c r="V26" s="30" t="str">
        <f t="array" ref="V26">_xludf.XLOOKUP($A26, Net!$A:$A,Net!U:U)/$B26</f>
        <v>#NAME?</v>
      </c>
      <c r="W26" s="30" t="str">
        <f t="array" ref="W26">_xludf.XLOOKUP($A26, Net!$A:$A,Net!V:V)/$B26</f>
        <v>#NAME?</v>
      </c>
      <c r="X26" s="30" t="str">
        <f t="array" ref="X26">_xludf.XLOOKUP($A26, Net!$A:$A,Net!W:W)/$B26</f>
        <v>#NAME?</v>
      </c>
      <c r="Y26" s="30" t="str">
        <f t="array" ref="Y26">_xludf.XLOOKUP($A26, Net!$A:$A,Net!X:X)/$B26</f>
        <v>#NAME?</v>
      </c>
      <c r="Z26" s="30" t="str">
        <f t="array" ref="Z26">_xludf.XLOOKUP($A26, Net!$A:$A,Net!Y:Y)/$B26</f>
        <v>#NAME?</v>
      </c>
      <c r="AA26" s="30" t="str">
        <f t="array" ref="AA26">_xludf.XLOOKUP($A26, Net!$A:$A,Net!Z:Z)/$B26</f>
        <v>#NAME?</v>
      </c>
      <c r="AB26" s="30" t="str">
        <f t="array" ref="AB26">_xludf.XLOOKUP($A26, Net!$A:$A,Net!AA:AA)/$B26</f>
        <v>#NAME?</v>
      </c>
      <c r="AC26" s="30" t="str">
        <f t="array" ref="AC26">_xludf.XLOOKUP($A26, Net!$A:$A,Net!AB:AB)/$B26</f>
        <v>#NAME?</v>
      </c>
      <c r="AD26" s="30" t="str">
        <f t="array" ref="AD26">_xludf.XLOOKUP($A26, Net!$A:$A,Net!AC:AC)/$B26</f>
        <v>#NAME?</v>
      </c>
      <c r="AE26" s="30" t="str">
        <f t="array" ref="AE26">_xludf.XLOOKUP($A26, Net!$A:$A,Net!AD:AD)/$B26</f>
        <v>#NAME?</v>
      </c>
      <c r="AF26" s="30" t="str">
        <f t="array" ref="AF26">_xludf.XLOOKUP($A26, Net!$A:$A,Net!AE:AE)/$B26</f>
        <v>#NAME?</v>
      </c>
      <c r="AG26" s="30" t="str">
        <f t="array" ref="AG26">_xludf.XLOOKUP($A26, Net!$A:$A,Net!AF:AF)/$B26</f>
        <v>#NAME?</v>
      </c>
      <c r="AH26" s="30" t="str">
        <f t="array" ref="AH26">_xludf.XLOOKUP($A26, Net!$A:$A,Net!AG:AG)/$B26</f>
        <v>#NAME?</v>
      </c>
      <c r="AI26" s="30" t="str">
        <f t="array" ref="AI26">_xludf.XLOOKUP($A26, Net!$A:$A,Net!AH:AH)/$B26</f>
        <v>#NAME?</v>
      </c>
      <c r="AJ26" s="30" t="str">
        <f t="array" ref="AJ26">_xludf.XLOOKUP($A26, Net!$A:$A,Net!AI:AI)/$B26</f>
        <v>#NAME?</v>
      </c>
      <c r="AK26" s="30" t="str">
        <f t="array" ref="AK26">_xludf.XLOOKUP($A26, Net!$A:$A,Net!AJ:AJ)/$B26</f>
        <v>#NAME?</v>
      </c>
      <c r="AL26" s="30" t="str">
        <f t="array" ref="AL26">_xludf.XLOOKUP($A26, Net!$A:$A,Net!AK:AK)/$B26</f>
        <v>#NAME?</v>
      </c>
      <c r="AM26" s="30" t="str">
        <f t="array" ref="AM26">_xludf.XLOOKUP($A26, Net!$A:$A,Net!AL:AL)/$B26</f>
        <v>#NAME?</v>
      </c>
      <c r="AN26" s="30" t="str">
        <f t="array" ref="AN26">_xludf.XLOOKUP($A26, Net!$A:$A,Net!AM:AM)/$B26</f>
        <v>#NAME?</v>
      </c>
      <c r="AO26" s="30" t="str">
        <f t="array" ref="AO26">_xludf.XLOOKUP($A26, Net!$A:$A,Net!AN:AN)/$B26</f>
        <v>#NAME?</v>
      </c>
      <c r="AP26" s="30" t="str">
        <f t="array" ref="AP26">_xludf.XLOOKUP($A26, Net!$A:$A,Net!AO:AO)/$B26</f>
        <v>#NAME?</v>
      </c>
      <c r="AQ26" s="30" t="str">
        <f t="array" ref="AQ26">_xludf.XLOOKUP($A26, Net!$A:$A,Net!AP:AP)/$B26</f>
        <v>#NAME?</v>
      </c>
      <c r="AR26" s="30" t="str">
        <f t="array" ref="AR26">_xludf.XLOOKUP($A26, Net!$A:$A,Net!AQ:AQ)/$B26</f>
        <v>#NAME?</v>
      </c>
      <c r="AS26" s="30" t="str">
        <f t="array" ref="AS26">_xludf.XLOOKUP($A26, Net!$A:$A,Net!AR:AR)/$B26</f>
        <v>#NAME?</v>
      </c>
      <c r="AT26" s="30" t="str">
        <f t="array" ref="AT26">_xludf.XLOOKUP($A26, Net!$A:$A,Net!AS:AS)/$B26</f>
        <v>#NAME?</v>
      </c>
      <c r="AU26" s="30" t="str">
        <f t="array" ref="AU26">_xludf.XLOOKUP($A26, Net!$A:$A,Net!AT:AT)/$B26</f>
        <v>#NAME?</v>
      </c>
      <c r="AV26" s="30" t="str">
        <f t="array" ref="AV26">_xludf.XLOOKUP($A26, Net!$A:$A,Net!AU:AU)/$B26</f>
        <v>#NAME?</v>
      </c>
      <c r="AW26" s="30" t="str">
        <f t="array" ref="AW26">_xludf.XLOOKUP($A26, Net!$A:$A,Net!AV:AV)/$B26</f>
        <v>#NAME?</v>
      </c>
      <c r="AX26" s="30" t="str">
        <f t="array" ref="AX26">_xludf.XLOOKUP($A26, Net!$A:$A,Net!AW:AW)/$B26</f>
        <v>#NAME?</v>
      </c>
      <c r="AY26" s="30" t="str">
        <f t="array" ref="AY26">_xludf.XLOOKUP($A26, Net!$A:$A,Net!AX:AX)/$B26</f>
        <v>#NAME?</v>
      </c>
      <c r="AZ26" s="30" t="str">
        <f t="array" ref="AZ26">_xludf.XLOOKUP($A26, Net!$A:$A,Net!AY:AY)/$B26</f>
        <v>#NAME?</v>
      </c>
      <c r="BA26" s="30" t="str">
        <f t="array" ref="BA26">_xludf.XLOOKUP($A26, Net!$A:$A,Net!AZ:AZ)/$B26</f>
        <v>#NAME?</v>
      </c>
      <c r="BB26" s="30" t="str">
        <f t="array" ref="BB26">_xludf.XLOOKUP($A26, Net!$A:$A,Net!BA:BA)/$B26</f>
        <v>#NAME?</v>
      </c>
      <c r="BC26" s="30" t="str">
        <f t="array" ref="BC26">_xludf.XLOOKUP($A26, Net!$A:$A,Net!BB:BB)/$B26</f>
        <v>#NAME?</v>
      </c>
      <c r="BD26" s="30" t="str">
        <f t="array" ref="BD26">_xludf.XLOOKUP($A26, Net!$A:$A,Net!BC:BC)/$B26</f>
        <v>#NAME?</v>
      </c>
      <c r="BE26" s="30" t="str">
        <f t="array" ref="BE26">_xludf.XLOOKUP($A26, Net!$A:$A,Net!BD:BD)/$B26</f>
        <v>#NAME?</v>
      </c>
      <c r="BF26" s="30" t="str">
        <f t="array" ref="BF26">_xludf.XLOOKUP($A26, Net!$A:$A,Net!BE:BE)/$B26</f>
        <v>#NAME?</v>
      </c>
      <c r="BG26" s="30" t="str">
        <f t="array" ref="BG26">_xludf.XLOOKUP($A26, Net!$A:$A,Net!BF:BF)/$B26</f>
        <v>#NAME?</v>
      </c>
      <c r="BH26" s="30" t="str">
        <f t="array" ref="BH26">_xludf.XLOOKUP($A26, Net!$A:$A,Net!BG:BG)/$B26</f>
        <v>#NAME?</v>
      </c>
      <c r="BI26" s="30" t="str">
        <f t="array" ref="BI26">_xludf.XLOOKUP($A26, Net!$A:$A,Net!BH:BH)/$B26</f>
        <v>#NAME?</v>
      </c>
      <c r="BJ26" s="30" t="str">
        <f t="array" ref="BJ26">_xludf.XLOOKUP($A26, Net!$A:$A,Net!BI:BI)/$B26</f>
        <v>#NAME?</v>
      </c>
      <c r="BK26" s="30" t="str">
        <f t="array" ref="BK26">_xludf.XLOOKUP($A26, Net!$A:$A,Net!BJ:BJ)/$B26</f>
        <v>#NAME?</v>
      </c>
      <c r="BL26" s="30" t="str">
        <f t="array" ref="BL26">_xludf.XLOOKUP($A26, Net!$A:$A,Net!BK:BK)/$B26</f>
        <v>#NAME?</v>
      </c>
      <c r="BM26" s="30" t="str">
        <f t="array" ref="BM26">_xludf.XLOOKUP($A26, Net!$A:$A,Net!BL:BL)/$B26</f>
        <v>#NAME?</v>
      </c>
      <c r="BN26" s="30" t="str">
        <f t="array" ref="BN26">_xludf.XLOOKUP($A26, Net!$A:$A,Net!BM:BM)/$B26</f>
        <v>#NAME?</v>
      </c>
      <c r="BO26" s="30" t="str">
        <f t="array" ref="BO26">_xludf.XLOOKUP($A26, Net!$A:$A,Net!BN:BN)/$B26</f>
        <v>#NAME?</v>
      </c>
      <c r="BP26" s="30" t="str">
        <f t="array" ref="BP26">_xludf.XLOOKUP($A26, Net!$A:$A,Net!BO:BO)/$B26</f>
        <v>#NAME?</v>
      </c>
      <c r="BQ26" s="30" t="str">
        <f t="array" ref="BQ26">_xludf.XLOOKUP($A26, Net!$A:$A,Net!BP:BP)/$B26</f>
        <v>#NAME?</v>
      </c>
      <c r="BR26" s="30" t="str">
        <f t="array" ref="BR26">_xludf.XLOOKUP($A26, Net!$A:$A,Net!BQ:BQ)/$B26</f>
        <v>#NAME?</v>
      </c>
      <c r="BS26" s="30" t="str">
        <f t="array" ref="BS26">_xludf.XLOOKUP($A26, Net!$A:$A,Net!BR:BR)/$B26</f>
        <v>#NAME?</v>
      </c>
      <c r="BT26" s="30" t="str">
        <f t="array" ref="BT26">_xludf.XLOOKUP($A26, Net!$A:$A,Net!BS:BS)/$B26</f>
        <v>#NAME?</v>
      </c>
      <c r="BU26" s="30" t="str">
        <f t="array" ref="BU26">_xludf.XLOOKUP($A26, Net!$A:$A,Net!BT:BT)/$B26</f>
        <v>#NAME?</v>
      </c>
      <c r="BV26" s="30" t="str">
        <f t="array" ref="BV26">_xludf.XLOOKUP($A26, Net!$A:$A,Net!BU:BU)/$B26</f>
        <v>#NAME?</v>
      </c>
      <c r="BW26" s="30" t="str">
        <f t="array" ref="BW26">_xludf.XLOOKUP($A26, Net!$A:$A,Net!BV:BV)/$B26</f>
        <v>#NAME?</v>
      </c>
      <c r="BX26" s="30" t="str">
        <f t="array" ref="BX26">_xludf.XLOOKUP($A26, Net!$A:$A,Net!BW:BW)/$B26</f>
        <v>#NAME?</v>
      </c>
      <c r="BY26" s="30" t="str">
        <f t="array" ref="BY26">_xludf.XLOOKUP($A26, Net!$A:$A,Net!BX:BX)/$B26</f>
        <v>#NAME?</v>
      </c>
      <c r="BZ26" s="30" t="str">
        <f t="array" ref="BZ26">_xludf.XLOOKUP($A26, Net!$A:$A,Net!BY:BY)/$B26</f>
        <v>#NAME?</v>
      </c>
      <c r="CA26" s="30" t="str">
        <f t="array" ref="CA26">_xludf.XLOOKUP($A26, Net!$A:$A,Net!BZ:BZ)/$B26</f>
        <v>#NAME?</v>
      </c>
      <c r="CB26" s="30" t="str">
        <f t="array" ref="CB26">_xludf.XLOOKUP($A26, Net!$A:$A,Net!CA:CA)/$B26</f>
        <v>#NAME?</v>
      </c>
      <c r="CC26" s="30" t="str">
        <f t="array" ref="CC26">_xludf.XLOOKUP($A26, Net!$A:$A,Net!CB:CB)/$B26</f>
        <v>#NAME?</v>
      </c>
      <c r="CD26" s="30" t="str">
        <f t="array" ref="CD26">_xludf.XLOOKUP($A26, Net!$A:$A,Net!CC:CC)/$B26</f>
        <v>#NAME?</v>
      </c>
      <c r="CE26" s="30" t="str">
        <f t="array" ref="CE26">_xludf.XLOOKUP($A26, Net!$A:$A,Net!CD:CD)/$B26</f>
        <v>#NAME?</v>
      </c>
      <c r="CF26" s="30" t="str">
        <f t="array" ref="CF26">_xludf.XLOOKUP($A26, Net!$A:$A,Net!CE:CE)/$B26</f>
        <v>#NAME?</v>
      </c>
      <c r="CG26" s="30" t="str">
        <f t="array" ref="CG26">_xludf.XLOOKUP($A26, Net!$A:$A,Net!CF:CF)/$B26</f>
        <v>#NAME?</v>
      </c>
      <c r="CH26" s="30" t="str">
        <f t="array" ref="CH26">_xludf.XLOOKUP($A26, Net!$A:$A,Net!CG:CG)/$B26</f>
        <v>#NAME?</v>
      </c>
    </row>
    <row r="27">
      <c r="A27" s="30" t="s">
        <v>53</v>
      </c>
      <c r="B27" s="36">
        <v>1082.458</v>
      </c>
      <c r="C27" s="30" t="str">
        <f t="array" ref="C27">_xludf.XLOOKUP($A27, Net!$A:$A,Net!B:B)/$B27</f>
        <v>#NAME?</v>
      </c>
      <c r="D27" s="30" t="str">
        <f t="array" ref="D27">_xludf.XLOOKUP($A27, Net!$A:$A,Net!C:C)/$B27</f>
        <v>#NAME?</v>
      </c>
      <c r="E27" s="30" t="str">
        <f t="array" ref="E27">_xludf.XLOOKUP($A27, Net!$A:$A,Net!D:D)/$B27</f>
        <v>#NAME?</v>
      </c>
      <c r="F27" s="30" t="str">
        <f t="array" ref="F27">_xludf.XLOOKUP($A27, Net!$A:$A,Net!E:E)/$B27</f>
        <v>#NAME?</v>
      </c>
      <c r="G27" s="30" t="str">
        <f t="array" ref="G27">_xludf.XLOOKUP($A27, Net!$A:$A,Net!F:F)/$B27</f>
        <v>#NAME?</v>
      </c>
      <c r="H27" s="30" t="str">
        <f t="array" ref="H27">_xludf.XLOOKUP($A27, Net!$A:$A,Net!G:G)/$B27</f>
        <v>#NAME?</v>
      </c>
      <c r="I27" s="30" t="str">
        <f t="array" ref="I27">_xludf.XLOOKUP($A27, Net!$A:$A,Net!H:H)/$B27</f>
        <v>#NAME?</v>
      </c>
      <c r="J27" s="30" t="str">
        <f t="array" ref="J27">_xludf.XLOOKUP($A27, Net!$A:$A,Net!I:I)/$B27</f>
        <v>#NAME?</v>
      </c>
      <c r="K27" s="30" t="str">
        <f t="array" ref="K27">_xludf.XLOOKUP($A27, Net!$A:$A,Net!J:J)/$B27</f>
        <v>#NAME?</v>
      </c>
      <c r="L27" s="30" t="str">
        <f t="array" ref="L27">_xludf.XLOOKUP($A27, Net!$A:$A,Net!K:K)/$B27</f>
        <v>#NAME?</v>
      </c>
      <c r="M27" s="30" t="str">
        <f t="array" ref="M27">_xludf.XLOOKUP($A27, Net!$A:$A,Net!L:L)/$B27</f>
        <v>#NAME?</v>
      </c>
      <c r="N27" s="30" t="str">
        <f t="array" ref="N27">_xludf.XLOOKUP($A27, Net!$A:$A,Net!M:M)/$B27</f>
        <v>#NAME?</v>
      </c>
      <c r="O27" s="30" t="str">
        <f t="array" ref="O27">_xludf.XLOOKUP($A27, Net!$A:$A,Net!N:N)/$B27</f>
        <v>#NAME?</v>
      </c>
      <c r="P27" s="30" t="str">
        <f t="array" ref="P27">_xludf.XLOOKUP($A27, Net!$A:$A,Net!O:O)/$B27</f>
        <v>#NAME?</v>
      </c>
      <c r="Q27" s="30" t="str">
        <f t="array" ref="Q27">_xludf.XLOOKUP($A27, Net!$A:$A,Net!P:P)/$B27</f>
        <v>#NAME?</v>
      </c>
      <c r="R27" s="30" t="str">
        <f t="array" ref="R27">_xludf.XLOOKUP($A27, Net!$A:$A,Net!Q:Q)/$B27</f>
        <v>#NAME?</v>
      </c>
      <c r="S27" s="30" t="str">
        <f t="array" ref="S27">_xludf.XLOOKUP($A27, Net!$A:$A,Net!R:R)/$B27</f>
        <v>#NAME?</v>
      </c>
      <c r="T27" s="30" t="str">
        <f t="array" ref="T27">_xludf.XLOOKUP($A27, Net!$A:$A,Net!S:S)/$B27</f>
        <v>#NAME?</v>
      </c>
      <c r="U27" s="30" t="str">
        <f t="array" ref="U27">_xludf.XLOOKUP($A27, Net!$A:$A,Net!T:T)/$B27</f>
        <v>#NAME?</v>
      </c>
      <c r="V27" s="30" t="str">
        <f t="array" ref="V27">_xludf.XLOOKUP($A27, Net!$A:$A,Net!U:U)/$B27</f>
        <v>#NAME?</v>
      </c>
      <c r="W27" s="30" t="str">
        <f t="array" ref="W27">_xludf.XLOOKUP($A27, Net!$A:$A,Net!V:V)/$B27</f>
        <v>#NAME?</v>
      </c>
      <c r="X27" s="30" t="str">
        <f t="array" ref="X27">_xludf.XLOOKUP($A27, Net!$A:$A,Net!W:W)/$B27</f>
        <v>#NAME?</v>
      </c>
      <c r="Y27" s="30" t="str">
        <f t="array" ref="Y27">_xludf.XLOOKUP($A27, Net!$A:$A,Net!X:X)/$B27</f>
        <v>#NAME?</v>
      </c>
      <c r="Z27" s="30" t="str">
        <f t="array" ref="Z27">_xludf.XLOOKUP($A27, Net!$A:$A,Net!Y:Y)/$B27</f>
        <v>#NAME?</v>
      </c>
      <c r="AA27" s="30" t="str">
        <f t="array" ref="AA27">_xludf.XLOOKUP($A27, Net!$A:$A,Net!Z:Z)/$B27</f>
        <v>#NAME?</v>
      </c>
      <c r="AB27" s="30" t="str">
        <f t="array" ref="AB27">_xludf.XLOOKUP($A27, Net!$A:$A,Net!AA:AA)/$B27</f>
        <v>#NAME?</v>
      </c>
      <c r="AC27" s="30" t="str">
        <f t="array" ref="AC27">_xludf.XLOOKUP($A27, Net!$A:$A,Net!AB:AB)/$B27</f>
        <v>#NAME?</v>
      </c>
      <c r="AD27" s="30" t="str">
        <f t="array" ref="AD27">_xludf.XLOOKUP($A27, Net!$A:$A,Net!AC:AC)/$B27</f>
        <v>#NAME?</v>
      </c>
      <c r="AE27" s="30" t="str">
        <f t="array" ref="AE27">_xludf.XLOOKUP($A27, Net!$A:$A,Net!AD:AD)/$B27</f>
        <v>#NAME?</v>
      </c>
      <c r="AF27" s="30" t="str">
        <f t="array" ref="AF27">_xludf.XLOOKUP($A27, Net!$A:$A,Net!AE:AE)/$B27</f>
        <v>#NAME?</v>
      </c>
      <c r="AG27" s="30" t="str">
        <f t="array" ref="AG27">_xludf.XLOOKUP($A27, Net!$A:$A,Net!AF:AF)/$B27</f>
        <v>#NAME?</v>
      </c>
      <c r="AH27" s="30" t="str">
        <f t="array" ref="AH27">_xludf.XLOOKUP($A27, Net!$A:$A,Net!AG:AG)/$B27</f>
        <v>#NAME?</v>
      </c>
      <c r="AI27" s="30" t="str">
        <f t="array" ref="AI27">_xludf.XLOOKUP($A27, Net!$A:$A,Net!AH:AH)/$B27</f>
        <v>#NAME?</v>
      </c>
      <c r="AJ27" s="30" t="str">
        <f t="array" ref="AJ27">_xludf.XLOOKUP($A27, Net!$A:$A,Net!AI:AI)/$B27</f>
        <v>#NAME?</v>
      </c>
      <c r="AK27" s="30" t="str">
        <f t="array" ref="AK27">_xludf.XLOOKUP($A27, Net!$A:$A,Net!AJ:AJ)/$B27</f>
        <v>#NAME?</v>
      </c>
      <c r="AL27" s="30" t="str">
        <f t="array" ref="AL27">_xludf.XLOOKUP($A27, Net!$A:$A,Net!AK:AK)/$B27</f>
        <v>#NAME?</v>
      </c>
      <c r="AM27" s="30" t="str">
        <f t="array" ref="AM27">_xludf.XLOOKUP($A27, Net!$A:$A,Net!AL:AL)/$B27</f>
        <v>#NAME?</v>
      </c>
      <c r="AN27" s="30" t="str">
        <f t="array" ref="AN27">_xludf.XLOOKUP($A27, Net!$A:$A,Net!AM:AM)/$B27</f>
        <v>#NAME?</v>
      </c>
      <c r="AO27" s="30" t="str">
        <f t="array" ref="AO27">_xludf.XLOOKUP($A27, Net!$A:$A,Net!AN:AN)/$B27</f>
        <v>#NAME?</v>
      </c>
      <c r="AP27" s="30" t="str">
        <f t="array" ref="AP27">_xludf.XLOOKUP($A27, Net!$A:$A,Net!AO:AO)/$B27</f>
        <v>#NAME?</v>
      </c>
      <c r="AQ27" s="30" t="str">
        <f t="array" ref="AQ27">_xludf.XLOOKUP($A27, Net!$A:$A,Net!AP:AP)/$B27</f>
        <v>#NAME?</v>
      </c>
      <c r="AR27" s="30" t="str">
        <f t="array" ref="AR27">_xludf.XLOOKUP($A27, Net!$A:$A,Net!AQ:AQ)/$B27</f>
        <v>#NAME?</v>
      </c>
      <c r="AS27" s="30" t="str">
        <f t="array" ref="AS27">_xludf.XLOOKUP($A27, Net!$A:$A,Net!AR:AR)/$B27</f>
        <v>#NAME?</v>
      </c>
      <c r="AT27" s="30" t="str">
        <f t="array" ref="AT27">_xludf.XLOOKUP($A27, Net!$A:$A,Net!AS:AS)/$B27</f>
        <v>#NAME?</v>
      </c>
      <c r="AU27" s="30" t="str">
        <f t="array" ref="AU27">_xludf.XLOOKUP($A27, Net!$A:$A,Net!AT:AT)/$B27</f>
        <v>#NAME?</v>
      </c>
      <c r="AV27" s="30" t="str">
        <f t="array" ref="AV27">_xludf.XLOOKUP($A27, Net!$A:$A,Net!AU:AU)/$B27</f>
        <v>#NAME?</v>
      </c>
      <c r="AW27" s="30" t="str">
        <f t="array" ref="AW27">_xludf.XLOOKUP($A27, Net!$A:$A,Net!AV:AV)/$B27</f>
        <v>#NAME?</v>
      </c>
      <c r="AX27" s="30" t="str">
        <f t="array" ref="AX27">_xludf.XLOOKUP($A27, Net!$A:$A,Net!AW:AW)/$B27</f>
        <v>#NAME?</v>
      </c>
      <c r="AY27" s="30" t="str">
        <f t="array" ref="AY27">_xludf.XLOOKUP($A27, Net!$A:$A,Net!AX:AX)/$B27</f>
        <v>#NAME?</v>
      </c>
      <c r="AZ27" s="30" t="str">
        <f t="array" ref="AZ27">_xludf.XLOOKUP($A27, Net!$A:$A,Net!AY:AY)/$B27</f>
        <v>#NAME?</v>
      </c>
      <c r="BA27" s="30" t="str">
        <f t="array" ref="BA27">_xludf.XLOOKUP($A27, Net!$A:$A,Net!AZ:AZ)/$B27</f>
        <v>#NAME?</v>
      </c>
      <c r="BB27" s="30" t="str">
        <f t="array" ref="BB27">_xludf.XLOOKUP($A27, Net!$A:$A,Net!BA:BA)/$B27</f>
        <v>#NAME?</v>
      </c>
      <c r="BC27" s="30" t="str">
        <f t="array" ref="BC27">_xludf.XLOOKUP($A27, Net!$A:$A,Net!BB:BB)/$B27</f>
        <v>#NAME?</v>
      </c>
      <c r="BD27" s="30" t="str">
        <f t="array" ref="BD27">_xludf.XLOOKUP($A27, Net!$A:$A,Net!BC:BC)/$B27</f>
        <v>#NAME?</v>
      </c>
      <c r="BE27" s="30" t="str">
        <f t="array" ref="BE27">_xludf.XLOOKUP($A27, Net!$A:$A,Net!BD:BD)/$B27</f>
        <v>#NAME?</v>
      </c>
      <c r="BF27" s="30" t="str">
        <f t="array" ref="BF27">_xludf.XLOOKUP($A27, Net!$A:$A,Net!BE:BE)/$B27</f>
        <v>#NAME?</v>
      </c>
      <c r="BG27" s="30" t="str">
        <f t="array" ref="BG27">_xludf.XLOOKUP($A27, Net!$A:$A,Net!BF:BF)/$B27</f>
        <v>#NAME?</v>
      </c>
      <c r="BH27" s="30" t="str">
        <f t="array" ref="BH27">_xludf.XLOOKUP($A27, Net!$A:$A,Net!BG:BG)/$B27</f>
        <v>#NAME?</v>
      </c>
      <c r="BI27" s="30" t="str">
        <f t="array" ref="BI27">_xludf.XLOOKUP($A27, Net!$A:$A,Net!BH:BH)/$B27</f>
        <v>#NAME?</v>
      </c>
      <c r="BJ27" s="30" t="str">
        <f t="array" ref="BJ27">_xludf.XLOOKUP($A27, Net!$A:$A,Net!BI:BI)/$B27</f>
        <v>#NAME?</v>
      </c>
      <c r="BK27" s="30" t="str">
        <f t="array" ref="BK27">_xludf.XLOOKUP($A27, Net!$A:$A,Net!BJ:BJ)/$B27</f>
        <v>#NAME?</v>
      </c>
      <c r="BL27" s="30" t="str">
        <f t="array" ref="BL27">_xludf.XLOOKUP($A27, Net!$A:$A,Net!BK:BK)/$B27</f>
        <v>#NAME?</v>
      </c>
      <c r="BM27" s="30" t="str">
        <f t="array" ref="BM27">_xludf.XLOOKUP($A27, Net!$A:$A,Net!BL:BL)/$B27</f>
        <v>#NAME?</v>
      </c>
      <c r="BN27" s="30" t="str">
        <f t="array" ref="BN27">_xludf.XLOOKUP($A27, Net!$A:$A,Net!BM:BM)/$B27</f>
        <v>#NAME?</v>
      </c>
      <c r="BO27" s="30" t="str">
        <f t="array" ref="BO27">_xludf.XLOOKUP($A27, Net!$A:$A,Net!BN:BN)/$B27</f>
        <v>#NAME?</v>
      </c>
      <c r="BP27" s="30" t="str">
        <f t="array" ref="BP27">_xludf.XLOOKUP($A27, Net!$A:$A,Net!BO:BO)/$B27</f>
        <v>#NAME?</v>
      </c>
      <c r="BQ27" s="30" t="str">
        <f t="array" ref="BQ27">_xludf.XLOOKUP($A27, Net!$A:$A,Net!BP:BP)/$B27</f>
        <v>#NAME?</v>
      </c>
      <c r="BR27" s="30" t="str">
        <f t="array" ref="BR27">_xludf.XLOOKUP($A27, Net!$A:$A,Net!BQ:BQ)/$B27</f>
        <v>#NAME?</v>
      </c>
      <c r="BS27" s="30" t="str">
        <f t="array" ref="BS27">_xludf.XLOOKUP($A27, Net!$A:$A,Net!BR:BR)/$B27</f>
        <v>#NAME?</v>
      </c>
      <c r="BT27" s="30" t="str">
        <f t="array" ref="BT27">_xludf.XLOOKUP($A27, Net!$A:$A,Net!BS:BS)/$B27</f>
        <v>#NAME?</v>
      </c>
      <c r="BU27" s="30" t="str">
        <f t="array" ref="BU27">_xludf.XLOOKUP($A27, Net!$A:$A,Net!BT:BT)/$B27</f>
        <v>#NAME?</v>
      </c>
      <c r="BV27" s="30" t="str">
        <f t="array" ref="BV27">_xludf.XLOOKUP($A27, Net!$A:$A,Net!BU:BU)/$B27</f>
        <v>#NAME?</v>
      </c>
      <c r="BW27" s="30" t="str">
        <f t="array" ref="BW27">_xludf.XLOOKUP($A27, Net!$A:$A,Net!BV:BV)/$B27</f>
        <v>#NAME?</v>
      </c>
      <c r="BX27" s="30" t="str">
        <f t="array" ref="BX27">_xludf.XLOOKUP($A27, Net!$A:$A,Net!BW:BW)/$B27</f>
        <v>#NAME?</v>
      </c>
      <c r="BY27" s="30" t="str">
        <f t="array" ref="BY27">_xludf.XLOOKUP($A27, Net!$A:$A,Net!BX:BX)/$B27</f>
        <v>#NAME?</v>
      </c>
      <c r="BZ27" s="30" t="str">
        <f t="array" ref="BZ27">_xludf.XLOOKUP($A27, Net!$A:$A,Net!BY:BY)/$B27</f>
        <v>#NAME?</v>
      </c>
      <c r="CA27" s="30" t="str">
        <f t="array" ref="CA27">_xludf.XLOOKUP($A27, Net!$A:$A,Net!BZ:BZ)/$B27</f>
        <v>#NAME?</v>
      </c>
      <c r="CB27" s="30" t="str">
        <f t="array" ref="CB27">_xludf.XLOOKUP($A27, Net!$A:$A,Net!CA:CA)/$B27</f>
        <v>#NAME?</v>
      </c>
      <c r="CC27" s="30" t="str">
        <f t="array" ref="CC27">_xludf.XLOOKUP($A27, Net!$A:$A,Net!CB:CB)/$B27</f>
        <v>#NAME?</v>
      </c>
      <c r="CD27" s="30" t="str">
        <f t="array" ref="CD27">_xludf.XLOOKUP($A27, Net!$A:$A,Net!CC:CC)/$B27</f>
        <v>#NAME?</v>
      </c>
      <c r="CE27" s="30" t="str">
        <f t="array" ref="CE27">_xludf.XLOOKUP($A27, Net!$A:$A,Net!CD:CD)/$B27</f>
        <v>#NAME?</v>
      </c>
      <c r="CF27" s="30" t="str">
        <f t="array" ref="CF27">_xludf.XLOOKUP($A27, Net!$A:$A,Net!CE:CE)/$B27</f>
        <v>#NAME?</v>
      </c>
      <c r="CG27" s="30" t="str">
        <f t="array" ref="CG27">_xludf.XLOOKUP($A27, Net!$A:$A,Net!CF:CF)/$B27</f>
        <v>#NAME?</v>
      </c>
      <c r="CH27" s="30" t="str">
        <f t="array" ref="CH27">_xludf.XLOOKUP($A27, Net!$A:$A,Net!CG:CG)/$B27</f>
        <v>#NAME?</v>
      </c>
    </row>
    <row r="28">
      <c r="A28" s="30" t="s">
        <v>85</v>
      </c>
      <c r="B28" s="36">
        <v>2000.997</v>
      </c>
      <c r="C28" s="30" t="str">
        <f t="array" ref="C28">_xludf.XLOOKUP($A28, Net!$A:$A,Net!B:B)/$B28</f>
        <v>#NAME?</v>
      </c>
      <c r="D28" s="30" t="str">
        <f t="array" ref="D28">_xludf.XLOOKUP($A28, Net!$A:$A,Net!C:C)/$B28</f>
        <v>#NAME?</v>
      </c>
      <c r="E28" s="30" t="str">
        <f t="array" ref="E28">_xludf.XLOOKUP($A28, Net!$A:$A,Net!D:D)/$B28</f>
        <v>#NAME?</v>
      </c>
      <c r="F28" s="30" t="str">
        <f t="array" ref="F28">_xludf.XLOOKUP($A28, Net!$A:$A,Net!E:E)/$B28</f>
        <v>#NAME?</v>
      </c>
      <c r="G28" s="30" t="str">
        <f t="array" ref="G28">_xludf.XLOOKUP($A28, Net!$A:$A,Net!F:F)/$B28</f>
        <v>#NAME?</v>
      </c>
      <c r="H28" s="30" t="str">
        <f t="array" ref="H28">_xludf.XLOOKUP($A28, Net!$A:$A,Net!G:G)/$B28</f>
        <v>#NAME?</v>
      </c>
      <c r="I28" s="30" t="str">
        <f t="array" ref="I28">_xludf.XLOOKUP($A28, Net!$A:$A,Net!H:H)/$B28</f>
        <v>#NAME?</v>
      </c>
      <c r="J28" s="30" t="str">
        <f t="array" ref="J28">_xludf.XLOOKUP($A28, Net!$A:$A,Net!I:I)/$B28</f>
        <v>#NAME?</v>
      </c>
      <c r="K28" s="30" t="str">
        <f t="array" ref="K28">_xludf.XLOOKUP($A28, Net!$A:$A,Net!J:J)/$B28</f>
        <v>#NAME?</v>
      </c>
      <c r="L28" s="30" t="str">
        <f t="array" ref="L28">_xludf.XLOOKUP($A28, Net!$A:$A,Net!K:K)/$B28</f>
        <v>#NAME?</v>
      </c>
      <c r="M28" s="30" t="str">
        <f t="array" ref="M28">_xludf.XLOOKUP($A28, Net!$A:$A,Net!L:L)/$B28</f>
        <v>#NAME?</v>
      </c>
      <c r="N28" s="30" t="str">
        <f t="array" ref="N28">_xludf.XLOOKUP($A28, Net!$A:$A,Net!M:M)/$B28</f>
        <v>#NAME?</v>
      </c>
      <c r="O28" s="30" t="str">
        <f t="array" ref="O28">_xludf.XLOOKUP($A28, Net!$A:$A,Net!N:N)/$B28</f>
        <v>#NAME?</v>
      </c>
      <c r="P28" s="30" t="str">
        <f t="array" ref="P28">_xludf.XLOOKUP($A28, Net!$A:$A,Net!O:O)/$B28</f>
        <v>#NAME?</v>
      </c>
      <c r="Q28" s="30" t="str">
        <f t="array" ref="Q28">_xludf.XLOOKUP($A28, Net!$A:$A,Net!P:P)/$B28</f>
        <v>#NAME?</v>
      </c>
      <c r="R28" s="30" t="str">
        <f t="array" ref="R28">_xludf.XLOOKUP($A28, Net!$A:$A,Net!Q:Q)/$B28</f>
        <v>#NAME?</v>
      </c>
      <c r="S28" s="30" t="str">
        <f t="array" ref="S28">_xludf.XLOOKUP($A28, Net!$A:$A,Net!R:R)/$B28</f>
        <v>#NAME?</v>
      </c>
      <c r="T28" s="30" t="str">
        <f t="array" ref="T28">_xludf.XLOOKUP($A28, Net!$A:$A,Net!S:S)/$B28</f>
        <v>#NAME?</v>
      </c>
      <c r="U28" s="30" t="str">
        <f t="array" ref="U28">_xludf.XLOOKUP($A28, Net!$A:$A,Net!T:T)/$B28</f>
        <v>#NAME?</v>
      </c>
      <c r="V28" s="30" t="str">
        <f t="array" ref="V28">_xludf.XLOOKUP($A28, Net!$A:$A,Net!U:U)/$B28</f>
        <v>#NAME?</v>
      </c>
      <c r="W28" s="30" t="str">
        <f t="array" ref="W28">_xludf.XLOOKUP($A28, Net!$A:$A,Net!V:V)/$B28</f>
        <v>#NAME?</v>
      </c>
      <c r="X28" s="30" t="str">
        <f t="array" ref="X28">_xludf.XLOOKUP($A28, Net!$A:$A,Net!W:W)/$B28</f>
        <v>#NAME?</v>
      </c>
      <c r="Y28" s="30" t="str">
        <f t="array" ref="Y28">_xludf.XLOOKUP($A28, Net!$A:$A,Net!X:X)/$B28</f>
        <v>#NAME?</v>
      </c>
      <c r="Z28" s="30" t="str">
        <f t="array" ref="Z28">_xludf.XLOOKUP($A28, Net!$A:$A,Net!Y:Y)/$B28</f>
        <v>#NAME?</v>
      </c>
      <c r="AA28" s="30" t="str">
        <f t="array" ref="AA28">_xludf.XLOOKUP($A28, Net!$A:$A,Net!Z:Z)/$B28</f>
        <v>#NAME?</v>
      </c>
      <c r="AB28" s="30" t="str">
        <f t="array" ref="AB28">_xludf.XLOOKUP($A28, Net!$A:$A,Net!AA:AA)/$B28</f>
        <v>#NAME?</v>
      </c>
      <c r="AC28" s="30" t="str">
        <f t="array" ref="AC28">_xludf.XLOOKUP($A28, Net!$A:$A,Net!AB:AB)/$B28</f>
        <v>#NAME?</v>
      </c>
      <c r="AD28" s="30" t="str">
        <f t="array" ref="AD28">_xludf.XLOOKUP($A28, Net!$A:$A,Net!AC:AC)/$B28</f>
        <v>#NAME?</v>
      </c>
      <c r="AE28" s="30" t="str">
        <f t="array" ref="AE28">_xludf.XLOOKUP($A28, Net!$A:$A,Net!AD:AD)/$B28</f>
        <v>#NAME?</v>
      </c>
      <c r="AF28" s="30" t="str">
        <f t="array" ref="AF28">_xludf.XLOOKUP($A28, Net!$A:$A,Net!AE:AE)/$B28</f>
        <v>#NAME?</v>
      </c>
      <c r="AG28" s="30" t="str">
        <f t="array" ref="AG28">_xludf.XLOOKUP($A28, Net!$A:$A,Net!AF:AF)/$B28</f>
        <v>#NAME?</v>
      </c>
      <c r="AH28" s="30" t="str">
        <f t="array" ref="AH28">_xludf.XLOOKUP($A28, Net!$A:$A,Net!AG:AG)/$B28</f>
        <v>#NAME?</v>
      </c>
      <c r="AI28" s="30" t="str">
        <f t="array" ref="AI28">_xludf.XLOOKUP($A28, Net!$A:$A,Net!AH:AH)/$B28</f>
        <v>#NAME?</v>
      </c>
      <c r="AJ28" s="30" t="str">
        <f t="array" ref="AJ28">_xludf.XLOOKUP($A28, Net!$A:$A,Net!AI:AI)/$B28</f>
        <v>#NAME?</v>
      </c>
      <c r="AK28" s="30" t="str">
        <f t="array" ref="AK28">_xludf.XLOOKUP($A28, Net!$A:$A,Net!AJ:AJ)/$B28</f>
        <v>#NAME?</v>
      </c>
      <c r="AL28" s="30" t="str">
        <f t="array" ref="AL28">_xludf.XLOOKUP($A28, Net!$A:$A,Net!AK:AK)/$B28</f>
        <v>#NAME?</v>
      </c>
      <c r="AM28" s="30" t="str">
        <f t="array" ref="AM28">_xludf.XLOOKUP($A28, Net!$A:$A,Net!AL:AL)/$B28</f>
        <v>#NAME?</v>
      </c>
      <c r="AN28" s="30" t="str">
        <f t="array" ref="AN28">_xludf.XLOOKUP($A28, Net!$A:$A,Net!AM:AM)/$B28</f>
        <v>#NAME?</v>
      </c>
      <c r="AO28" s="30" t="str">
        <f t="array" ref="AO28">_xludf.XLOOKUP($A28, Net!$A:$A,Net!AN:AN)/$B28</f>
        <v>#NAME?</v>
      </c>
      <c r="AP28" s="30" t="str">
        <f t="array" ref="AP28">_xludf.XLOOKUP($A28, Net!$A:$A,Net!AO:AO)/$B28</f>
        <v>#NAME?</v>
      </c>
      <c r="AQ28" s="30" t="str">
        <f t="array" ref="AQ28">_xludf.XLOOKUP($A28, Net!$A:$A,Net!AP:AP)/$B28</f>
        <v>#NAME?</v>
      </c>
      <c r="AR28" s="30" t="str">
        <f t="array" ref="AR28">_xludf.XLOOKUP($A28, Net!$A:$A,Net!AQ:AQ)/$B28</f>
        <v>#NAME?</v>
      </c>
      <c r="AS28" s="30" t="str">
        <f t="array" ref="AS28">_xludf.XLOOKUP($A28, Net!$A:$A,Net!AR:AR)/$B28</f>
        <v>#NAME?</v>
      </c>
      <c r="AT28" s="30" t="str">
        <f t="array" ref="AT28">_xludf.XLOOKUP($A28, Net!$A:$A,Net!AS:AS)/$B28</f>
        <v>#NAME?</v>
      </c>
      <c r="AU28" s="30" t="str">
        <f t="array" ref="AU28">_xludf.XLOOKUP($A28, Net!$A:$A,Net!AT:AT)/$B28</f>
        <v>#NAME?</v>
      </c>
      <c r="AV28" s="30" t="str">
        <f t="array" ref="AV28">_xludf.XLOOKUP($A28, Net!$A:$A,Net!AU:AU)/$B28</f>
        <v>#NAME?</v>
      </c>
      <c r="AW28" s="30" t="str">
        <f t="array" ref="AW28">_xludf.XLOOKUP($A28, Net!$A:$A,Net!AV:AV)/$B28</f>
        <v>#NAME?</v>
      </c>
      <c r="AX28" s="30" t="str">
        <f t="array" ref="AX28">_xludf.XLOOKUP($A28, Net!$A:$A,Net!AW:AW)/$B28</f>
        <v>#NAME?</v>
      </c>
      <c r="AY28" s="30" t="str">
        <f t="array" ref="AY28">_xludf.XLOOKUP($A28, Net!$A:$A,Net!AX:AX)/$B28</f>
        <v>#NAME?</v>
      </c>
      <c r="AZ28" s="30" t="str">
        <f t="array" ref="AZ28">_xludf.XLOOKUP($A28, Net!$A:$A,Net!AY:AY)/$B28</f>
        <v>#NAME?</v>
      </c>
      <c r="BA28" s="30" t="str">
        <f t="array" ref="BA28">_xludf.XLOOKUP($A28, Net!$A:$A,Net!AZ:AZ)/$B28</f>
        <v>#NAME?</v>
      </c>
      <c r="BB28" s="30" t="str">
        <f t="array" ref="BB28">_xludf.XLOOKUP($A28, Net!$A:$A,Net!BA:BA)/$B28</f>
        <v>#NAME?</v>
      </c>
      <c r="BC28" s="30" t="str">
        <f t="array" ref="BC28">_xludf.XLOOKUP($A28, Net!$A:$A,Net!BB:BB)/$B28</f>
        <v>#NAME?</v>
      </c>
      <c r="BD28" s="30" t="str">
        <f t="array" ref="BD28">_xludf.XLOOKUP($A28, Net!$A:$A,Net!BC:BC)/$B28</f>
        <v>#NAME?</v>
      </c>
      <c r="BE28" s="30" t="str">
        <f t="array" ref="BE28">_xludf.XLOOKUP($A28, Net!$A:$A,Net!BD:BD)/$B28</f>
        <v>#NAME?</v>
      </c>
      <c r="BF28" s="30" t="str">
        <f t="array" ref="BF28">_xludf.XLOOKUP($A28, Net!$A:$A,Net!BE:BE)/$B28</f>
        <v>#NAME?</v>
      </c>
      <c r="BG28" s="30" t="str">
        <f t="array" ref="BG28">_xludf.XLOOKUP($A28, Net!$A:$A,Net!BF:BF)/$B28</f>
        <v>#NAME?</v>
      </c>
      <c r="BH28" s="30" t="str">
        <f t="array" ref="BH28">_xludf.XLOOKUP($A28, Net!$A:$A,Net!BG:BG)/$B28</f>
        <v>#NAME?</v>
      </c>
      <c r="BI28" s="30" t="str">
        <f t="array" ref="BI28">_xludf.XLOOKUP($A28, Net!$A:$A,Net!BH:BH)/$B28</f>
        <v>#NAME?</v>
      </c>
      <c r="BJ28" s="30" t="str">
        <f t="array" ref="BJ28">_xludf.XLOOKUP($A28, Net!$A:$A,Net!BI:BI)/$B28</f>
        <v>#NAME?</v>
      </c>
      <c r="BK28" s="30" t="str">
        <f t="array" ref="BK28">_xludf.XLOOKUP($A28, Net!$A:$A,Net!BJ:BJ)/$B28</f>
        <v>#NAME?</v>
      </c>
      <c r="BL28" s="30" t="str">
        <f t="array" ref="BL28">_xludf.XLOOKUP($A28, Net!$A:$A,Net!BK:BK)/$B28</f>
        <v>#NAME?</v>
      </c>
      <c r="BM28" s="30" t="str">
        <f t="array" ref="BM28">_xludf.XLOOKUP($A28, Net!$A:$A,Net!BL:BL)/$B28</f>
        <v>#NAME?</v>
      </c>
      <c r="BN28" s="30" t="str">
        <f t="array" ref="BN28">_xludf.XLOOKUP($A28, Net!$A:$A,Net!BM:BM)/$B28</f>
        <v>#NAME?</v>
      </c>
      <c r="BO28" s="30" t="str">
        <f t="array" ref="BO28">_xludf.XLOOKUP($A28, Net!$A:$A,Net!BN:BN)/$B28</f>
        <v>#NAME?</v>
      </c>
      <c r="BP28" s="30" t="str">
        <f t="array" ref="BP28">_xludf.XLOOKUP($A28, Net!$A:$A,Net!BO:BO)/$B28</f>
        <v>#NAME?</v>
      </c>
      <c r="BQ28" s="30" t="str">
        <f t="array" ref="BQ28">_xludf.XLOOKUP($A28, Net!$A:$A,Net!BP:BP)/$B28</f>
        <v>#NAME?</v>
      </c>
      <c r="BR28" s="30" t="str">
        <f t="array" ref="BR28">_xludf.XLOOKUP($A28, Net!$A:$A,Net!BQ:BQ)/$B28</f>
        <v>#NAME?</v>
      </c>
      <c r="BS28" s="30" t="str">
        <f t="array" ref="BS28">_xludf.XLOOKUP($A28, Net!$A:$A,Net!BR:BR)/$B28</f>
        <v>#NAME?</v>
      </c>
      <c r="BT28" s="30" t="str">
        <f t="array" ref="BT28">_xludf.XLOOKUP($A28, Net!$A:$A,Net!BS:BS)/$B28</f>
        <v>#NAME?</v>
      </c>
      <c r="BU28" s="30" t="str">
        <f t="array" ref="BU28">_xludf.XLOOKUP($A28, Net!$A:$A,Net!BT:BT)/$B28</f>
        <v>#NAME?</v>
      </c>
      <c r="BV28" s="30" t="str">
        <f t="array" ref="BV28">_xludf.XLOOKUP($A28, Net!$A:$A,Net!BU:BU)/$B28</f>
        <v>#NAME?</v>
      </c>
      <c r="BW28" s="30" t="str">
        <f t="array" ref="BW28">_xludf.XLOOKUP($A28, Net!$A:$A,Net!BV:BV)/$B28</f>
        <v>#NAME?</v>
      </c>
      <c r="BX28" s="30" t="str">
        <f t="array" ref="BX28">_xludf.XLOOKUP($A28, Net!$A:$A,Net!BW:BW)/$B28</f>
        <v>#NAME?</v>
      </c>
      <c r="BY28" s="30" t="str">
        <f t="array" ref="BY28">_xludf.XLOOKUP($A28, Net!$A:$A,Net!BX:BX)/$B28</f>
        <v>#NAME?</v>
      </c>
      <c r="BZ28" s="30" t="str">
        <f t="array" ref="BZ28">_xludf.XLOOKUP($A28, Net!$A:$A,Net!BY:BY)/$B28</f>
        <v>#NAME?</v>
      </c>
      <c r="CA28" s="30" t="str">
        <f t="array" ref="CA28">_xludf.XLOOKUP($A28, Net!$A:$A,Net!BZ:BZ)/$B28</f>
        <v>#NAME?</v>
      </c>
      <c r="CB28" s="30" t="str">
        <f t="array" ref="CB28">_xludf.XLOOKUP($A28, Net!$A:$A,Net!CA:CA)/$B28</f>
        <v>#NAME?</v>
      </c>
      <c r="CC28" s="30" t="str">
        <f t="array" ref="CC28">_xludf.XLOOKUP($A28, Net!$A:$A,Net!CB:CB)/$B28</f>
        <v>#NAME?</v>
      </c>
      <c r="CD28" s="30" t="str">
        <f t="array" ref="CD28">_xludf.XLOOKUP($A28, Net!$A:$A,Net!CC:CC)/$B28</f>
        <v>#NAME?</v>
      </c>
      <c r="CE28" s="30" t="str">
        <f t="array" ref="CE28">_xludf.XLOOKUP($A28, Net!$A:$A,Net!CD:CD)/$B28</f>
        <v>#NAME?</v>
      </c>
      <c r="CF28" s="30" t="str">
        <f t="array" ref="CF28">_xludf.XLOOKUP($A28, Net!$A:$A,Net!CE:CE)/$B28</f>
        <v>#NAME?</v>
      </c>
      <c r="CG28" s="30" t="str">
        <f t="array" ref="CG28">_xludf.XLOOKUP($A28, Net!$A:$A,Net!CF:CF)/$B28</f>
        <v>#NAME?</v>
      </c>
      <c r="CH28" s="30" t="str">
        <f t="array" ref="CH28">_xludf.XLOOKUP($A28, Net!$A:$A,Net!CG:CG)/$B28</f>
        <v>#NAME?</v>
      </c>
    </row>
    <row r="29">
      <c r="A29" s="30" t="s">
        <v>48</v>
      </c>
      <c r="B29" s="36">
        <v>1143.224</v>
      </c>
      <c r="C29" s="30" t="str">
        <f t="array" ref="C29">_xludf.XLOOKUP($A29, Net!$A:$A,Net!B:B)/$B29</f>
        <v>#NAME?</v>
      </c>
      <c r="D29" s="30" t="str">
        <f t="array" ref="D29">_xludf.XLOOKUP($A29, Net!$A:$A,Net!C:C)/$B29</f>
        <v>#NAME?</v>
      </c>
      <c r="E29" s="30" t="str">
        <f t="array" ref="E29">_xludf.XLOOKUP($A29, Net!$A:$A,Net!D:D)/$B29</f>
        <v>#NAME?</v>
      </c>
      <c r="F29" s="30" t="str">
        <f t="array" ref="F29">_xludf.XLOOKUP($A29, Net!$A:$A,Net!E:E)/$B29</f>
        <v>#NAME?</v>
      </c>
      <c r="G29" s="30" t="str">
        <f t="array" ref="G29">_xludf.XLOOKUP($A29, Net!$A:$A,Net!F:F)/$B29</f>
        <v>#NAME?</v>
      </c>
      <c r="H29" s="30" t="str">
        <f t="array" ref="H29">_xludf.XLOOKUP($A29, Net!$A:$A,Net!G:G)/$B29</f>
        <v>#NAME?</v>
      </c>
      <c r="I29" s="30" t="str">
        <f t="array" ref="I29">_xludf.XLOOKUP($A29, Net!$A:$A,Net!H:H)/$B29</f>
        <v>#NAME?</v>
      </c>
      <c r="J29" s="30" t="str">
        <f t="array" ref="J29">_xludf.XLOOKUP($A29, Net!$A:$A,Net!I:I)/$B29</f>
        <v>#NAME?</v>
      </c>
      <c r="K29" s="30" t="str">
        <f t="array" ref="K29">_xludf.XLOOKUP($A29, Net!$A:$A,Net!J:J)/$B29</f>
        <v>#NAME?</v>
      </c>
      <c r="L29" s="30" t="str">
        <f t="array" ref="L29">_xludf.XLOOKUP($A29, Net!$A:$A,Net!K:K)/$B29</f>
        <v>#NAME?</v>
      </c>
      <c r="M29" s="30" t="str">
        <f t="array" ref="M29">_xludf.XLOOKUP($A29, Net!$A:$A,Net!L:L)/$B29</f>
        <v>#NAME?</v>
      </c>
      <c r="N29" s="30" t="str">
        <f t="array" ref="N29">_xludf.XLOOKUP($A29, Net!$A:$A,Net!M:M)/$B29</f>
        <v>#NAME?</v>
      </c>
      <c r="O29" s="30" t="str">
        <f t="array" ref="O29">_xludf.XLOOKUP($A29, Net!$A:$A,Net!N:N)/$B29</f>
        <v>#NAME?</v>
      </c>
      <c r="P29" s="30" t="str">
        <f t="array" ref="P29">_xludf.XLOOKUP($A29, Net!$A:$A,Net!O:O)/$B29</f>
        <v>#NAME?</v>
      </c>
      <c r="Q29" s="30" t="str">
        <f t="array" ref="Q29">_xludf.XLOOKUP($A29, Net!$A:$A,Net!P:P)/$B29</f>
        <v>#NAME?</v>
      </c>
      <c r="R29" s="30" t="str">
        <f t="array" ref="R29">_xludf.XLOOKUP($A29, Net!$A:$A,Net!Q:Q)/$B29</f>
        <v>#NAME?</v>
      </c>
      <c r="S29" s="30" t="str">
        <f t="array" ref="S29">_xludf.XLOOKUP($A29, Net!$A:$A,Net!R:R)/$B29</f>
        <v>#NAME?</v>
      </c>
      <c r="T29" s="30" t="str">
        <f t="array" ref="T29">_xludf.XLOOKUP($A29, Net!$A:$A,Net!S:S)/$B29</f>
        <v>#NAME?</v>
      </c>
      <c r="U29" s="30" t="str">
        <f t="array" ref="U29">_xludf.XLOOKUP($A29, Net!$A:$A,Net!T:T)/$B29</f>
        <v>#NAME?</v>
      </c>
      <c r="V29" s="30" t="str">
        <f t="array" ref="V29">_xludf.XLOOKUP($A29, Net!$A:$A,Net!U:U)/$B29</f>
        <v>#NAME?</v>
      </c>
      <c r="W29" s="30" t="str">
        <f t="array" ref="W29">_xludf.XLOOKUP($A29, Net!$A:$A,Net!V:V)/$B29</f>
        <v>#NAME?</v>
      </c>
      <c r="X29" s="30" t="str">
        <f t="array" ref="X29">_xludf.XLOOKUP($A29, Net!$A:$A,Net!W:W)/$B29</f>
        <v>#NAME?</v>
      </c>
      <c r="Y29" s="30" t="str">
        <f t="array" ref="Y29">_xludf.XLOOKUP($A29, Net!$A:$A,Net!X:X)/$B29</f>
        <v>#NAME?</v>
      </c>
      <c r="Z29" s="30" t="str">
        <f t="array" ref="Z29">_xludf.XLOOKUP($A29, Net!$A:$A,Net!Y:Y)/$B29</f>
        <v>#NAME?</v>
      </c>
      <c r="AA29" s="30" t="str">
        <f t="array" ref="AA29">_xludf.XLOOKUP($A29, Net!$A:$A,Net!Z:Z)/$B29</f>
        <v>#NAME?</v>
      </c>
      <c r="AB29" s="30" t="str">
        <f t="array" ref="AB29">_xludf.XLOOKUP($A29, Net!$A:$A,Net!AA:AA)/$B29</f>
        <v>#NAME?</v>
      </c>
      <c r="AC29" s="30" t="str">
        <f t="array" ref="AC29">_xludf.XLOOKUP($A29, Net!$A:$A,Net!AB:AB)/$B29</f>
        <v>#NAME?</v>
      </c>
      <c r="AD29" s="30" t="str">
        <f t="array" ref="AD29">_xludf.XLOOKUP($A29, Net!$A:$A,Net!AC:AC)/$B29</f>
        <v>#NAME?</v>
      </c>
      <c r="AE29" s="30" t="str">
        <f t="array" ref="AE29">_xludf.XLOOKUP($A29, Net!$A:$A,Net!AD:AD)/$B29</f>
        <v>#NAME?</v>
      </c>
      <c r="AF29" s="30" t="str">
        <f t="array" ref="AF29">_xludf.XLOOKUP($A29, Net!$A:$A,Net!AE:AE)/$B29</f>
        <v>#NAME?</v>
      </c>
      <c r="AG29" s="30" t="str">
        <f t="array" ref="AG29">_xludf.XLOOKUP($A29, Net!$A:$A,Net!AF:AF)/$B29</f>
        <v>#NAME?</v>
      </c>
      <c r="AH29" s="30" t="str">
        <f t="array" ref="AH29">_xludf.XLOOKUP($A29, Net!$A:$A,Net!AG:AG)/$B29</f>
        <v>#NAME?</v>
      </c>
      <c r="AI29" s="30" t="str">
        <f t="array" ref="AI29">_xludf.XLOOKUP($A29, Net!$A:$A,Net!AH:AH)/$B29</f>
        <v>#NAME?</v>
      </c>
      <c r="AJ29" s="30" t="str">
        <f t="array" ref="AJ29">_xludf.XLOOKUP($A29, Net!$A:$A,Net!AI:AI)/$B29</f>
        <v>#NAME?</v>
      </c>
      <c r="AK29" s="30" t="str">
        <f t="array" ref="AK29">_xludf.XLOOKUP($A29, Net!$A:$A,Net!AJ:AJ)/$B29</f>
        <v>#NAME?</v>
      </c>
      <c r="AL29" s="30" t="str">
        <f t="array" ref="AL29">_xludf.XLOOKUP($A29, Net!$A:$A,Net!AK:AK)/$B29</f>
        <v>#NAME?</v>
      </c>
      <c r="AM29" s="30" t="str">
        <f t="array" ref="AM29">_xludf.XLOOKUP($A29, Net!$A:$A,Net!AL:AL)/$B29</f>
        <v>#NAME?</v>
      </c>
      <c r="AN29" s="30" t="str">
        <f t="array" ref="AN29">_xludf.XLOOKUP($A29, Net!$A:$A,Net!AM:AM)/$B29</f>
        <v>#NAME?</v>
      </c>
      <c r="AO29" s="30" t="str">
        <f t="array" ref="AO29">_xludf.XLOOKUP($A29, Net!$A:$A,Net!AN:AN)/$B29</f>
        <v>#NAME?</v>
      </c>
      <c r="AP29" s="30" t="str">
        <f t="array" ref="AP29">_xludf.XLOOKUP($A29, Net!$A:$A,Net!AO:AO)/$B29</f>
        <v>#NAME?</v>
      </c>
      <c r="AQ29" s="30" t="str">
        <f t="array" ref="AQ29">_xludf.XLOOKUP($A29, Net!$A:$A,Net!AP:AP)/$B29</f>
        <v>#NAME?</v>
      </c>
      <c r="AR29" s="30" t="str">
        <f t="array" ref="AR29">_xludf.XLOOKUP($A29, Net!$A:$A,Net!AQ:AQ)/$B29</f>
        <v>#NAME?</v>
      </c>
      <c r="AS29" s="30" t="str">
        <f t="array" ref="AS29">_xludf.XLOOKUP($A29, Net!$A:$A,Net!AR:AR)/$B29</f>
        <v>#NAME?</v>
      </c>
      <c r="AT29" s="30" t="str">
        <f t="array" ref="AT29">_xludf.XLOOKUP($A29, Net!$A:$A,Net!AS:AS)/$B29</f>
        <v>#NAME?</v>
      </c>
      <c r="AU29" s="30" t="str">
        <f t="array" ref="AU29">_xludf.XLOOKUP($A29, Net!$A:$A,Net!AT:AT)/$B29</f>
        <v>#NAME?</v>
      </c>
      <c r="AV29" s="30" t="str">
        <f t="array" ref="AV29">_xludf.XLOOKUP($A29, Net!$A:$A,Net!AU:AU)/$B29</f>
        <v>#NAME?</v>
      </c>
      <c r="AW29" s="30" t="str">
        <f t="array" ref="AW29">_xludf.XLOOKUP($A29, Net!$A:$A,Net!AV:AV)/$B29</f>
        <v>#NAME?</v>
      </c>
      <c r="AX29" s="30" t="str">
        <f t="array" ref="AX29">_xludf.XLOOKUP($A29, Net!$A:$A,Net!AW:AW)/$B29</f>
        <v>#NAME?</v>
      </c>
      <c r="AY29" s="30" t="str">
        <f t="array" ref="AY29">_xludf.XLOOKUP($A29, Net!$A:$A,Net!AX:AX)/$B29</f>
        <v>#NAME?</v>
      </c>
      <c r="AZ29" s="30" t="str">
        <f t="array" ref="AZ29">_xludf.XLOOKUP($A29, Net!$A:$A,Net!AY:AY)/$B29</f>
        <v>#NAME?</v>
      </c>
      <c r="BA29" s="30" t="str">
        <f t="array" ref="BA29">_xludf.XLOOKUP($A29, Net!$A:$A,Net!AZ:AZ)/$B29</f>
        <v>#NAME?</v>
      </c>
      <c r="BB29" s="30" t="str">
        <f t="array" ref="BB29">_xludf.XLOOKUP($A29, Net!$A:$A,Net!BA:BA)/$B29</f>
        <v>#NAME?</v>
      </c>
      <c r="BC29" s="30" t="str">
        <f t="array" ref="BC29">_xludf.XLOOKUP($A29, Net!$A:$A,Net!BB:BB)/$B29</f>
        <v>#NAME?</v>
      </c>
      <c r="BD29" s="30" t="str">
        <f t="array" ref="BD29">_xludf.XLOOKUP($A29, Net!$A:$A,Net!BC:BC)/$B29</f>
        <v>#NAME?</v>
      </c>
      <c r="BE29" s="30" t="str">
        <f t="array" ref="BE29">_xludf.XLOOKUP($A29, Net!$A:$A,Net!BD:BD)/$B29</f>
        <v>#NAME?</v>
      </c>
      <c r="BF29" s="30" t="str">
        <f t="array" ref="BF29">_xludf.XLOOKUP($A29, Net!$A:$A,Net!BE:BE)/$B29</f>
        <v>#NAME?</v>
      </c>
      <c r="BG29" s="30" t="str">
        <f t="array" ref="BG29">_xludf.XLOOKUP($A29, Net!$A:$A,Net!BF:BF)/$B29</f>
        <v>#NAME?</v>
      </c>
      <c r="BH29" s="30" t="str">
        <f t="array" ref="BH29">_xludf.XLOOKUP($A29, Net!$A:$A,Net!BG:BG)/$B29</f>
        <v>#NAME?</v>
      </c>
      <c r="BI29" s="30" t="str">
        <f t="array" ref="BI29">_xludf.XLOOKUP($A29, Net!$A:$A,Net!BH:BH)/$B29</f>
        <v>#NAME?</v>
      </c>
      <c r="BJ29" s="30" t="str">
        <f t="array" ref="BJ29">_xludf.XLOOKUP($A29, Net!$A:$A,Net!BI:BI)/$B29</f>
        <v>#NAME?</v>
      </c>
      <c r="BK29" s="30" t="str">
        <f t="array" ref="BK29">_xludf.XLOOKUP($A29, Net!$A:$A,Net!BJ:BJ)/$B29</f>
        <v>#NAME?</v>
      </c>
      <c r="BL29" s="30" t="str">
        <f t="array" ref="BL29">_xludf.XLOOKUP($A29, Net!$A:$A,Net!BK:BK)/$B29</f>
        <v>#NAME?</v>
      </c>
      <c r="BM29" s="30" t="str">
        <f t="array" ref="BM29">_xludf.XLOOKUP($A29, Net!$A:$A,Net!BL:BL)/$B29</f>
        <v>#NAME?</v>
      </c>
      <c r="BN29" s="30" t="str">
        <f t="array" ref="BN29">_xludf.XLOOKUP($A29, Net!$A:$A,Net!BM:BM)/$B29</f>
        <v>#NAME?</v>
      </c>
      <c r="BO29" s="30" t="str">
        <f t="array" ref="BO29">_xludf.XLOOKUP($A29, Net!$A:$A,Net!BN:BN)/$B29</f>
        <v>#NAME?</v>
      </c>
      <c r="BP29" s="30" t="str">
        <f t="array" ref="BP29">_xludf.XLOOKUP($A29, Net!$A:$A,Net!BO:BO)/$B29</f>
        <v>#NAME?</v>
      </c>
      <c r="BQ29" s="30" t="str">
        <f t="array" ref="BQ29">_xludf.XLOOKUP($A29, Net!$A:$A,Net!BP:BP)/$B29</f>
        <v>#NAME?</v>
      </c>
      <c r="BR29" s="30" t="str">
        <f t="array" ref="BR29">_xludf.XLOOKUP($A29, Net!$A:$A,Net!BQ:BQ)/$B29</f>
        <v>#NAME?</v>
      </c>
      <c r="BS29" s="30" t="str">
        <f t="array" ref="BS29">_xludf.XLOOKUP($A29, Net!$A:$A,Net!BR:BR)/$B29</f>
        <v>#NAME?</v>
      </c>
      <c r="BT29" s="30" t="str">
        <f t="array" ref="BT29">_xludf.XLOOKUP($A29, Net!$A:$A,Net!BS:BS)/$B29</f>
        <v>#NAME?</v>
      </c>
      <c r="BU29" s="30" t="str">
        <f t="array" ref="BU29">_xludf.XLOOKUP($A29, Net!$A:$A,Net!BT:BT)/$B29</f>
        <v>#NAME?</v>
      </c>
      <c r="BV29" s="30" t="str">
        <f t="array" ref="BV29">_xludf.XLOOKUP($A29, Net!$A:$A,Net!BU:BU)/$B29</f>
        <v>#NAME?</v>
      </c>
      <c r="BW29" s="30" t="str">
        <f t="array" ref="BW29">_xludf.XLOOKUP($A29, Net!$A:$A,Net!BV:BV)/$B29</f>
        <v>#NAME?</v>
      </c>
      <c r="BX29" s="30" t="str">
        <f t="array" ref="BX29">_xludf.XLOOKUP($A29, Net!$A:$A,Net!BW:BW)/$B29</f>
        <v>#NAME?</v>
      </c>
      <c r="BY29" s="30" t="str">
        <f t="array" ref="BY29">_xludf.XLOOKUP($A29, Net!$A:$A,Net!BX:BX)/$B29</f>
        <v>#NAME?</v>
      </c>
      <c r="BZ29" s="30" t="str">
        <f t="array" ref="BZ29">_xludf.XLOOKUP($A29, Net!$A:$A,Net!BY:BY)/$B29</f>
        <v>#NAME?</v>
      </c>
      <c r="CA29" s="30" t="str">
        <f t="array" ref="CA29">_xludf.XLOOKUP($A29, Net!$A:$A,Net!BZ:BZ)/$B29</f>
        <v>#NAME?</v>
      </c>
      <c r="CB29" s="30" t="str">
        <f t="array" ref="CB29">_xludf.XLOOKUP($A29, Net!$A:$A,Net!CA:CA)/$B29</f>
        <v>#NAME?</v>
      </c>
      <c r="CC29" s="30" t="str">
        <f t="array" ref="CC29">_xludf.XLOOKUP($A29, Net!$A:$A,Net!CB:CB)/$B29</f>
        <v>#NAME?</v>
      </c>
      <c r="CD29" s="30" t="str">
        <f t="array" ref="CD29">_xludf.XLOOKUP($A29, Net!$A:$A,Net!CC:CC)/$B29</f>
        <v>#NAME?</v>
      </c>
      <c r="CE29" s="30" t="str">
        <f t="array" ref="CE29">_xludf.XLOOKUP($A29, Net!$A:$A,Net!CD:CD)/$B29</f>
        <v>#NAME?</v>
      </c>
      <c r="CF29" s="30" t="str">
        <f t="array" ref="CF29">_xludf.XLOOKUP($A29, Net!$A:$A,Net!CE:CE)/$B29</f>
        <v>#NAME?</v>
      </c>
      <c r="CG29" s="30" t="str">
        <f t="array" ref="CG29">_xludf.XLOOKUP($A29, Net!$A:$A,Net!CF:CF)/$B29</f>
        <v>#NAME?</v>
      </c>
      <c r="CH29" s="30" t="str">
        <f t="array" ref="CH29">_xludf.XLOOKUP($A29, Net!$A:$A,Net!CG:CG)/$B29</f>
        <v>#NAME?</v>
      </c>
    </row>
    <row r="30">
      <c r="A30" s="30" t="s">
        <v>11</v>
      </c>
      <c r="B30" s="36">
        <v>136.085</v>
      </c>
      <c r="C30" s="30" t="str">
        <f t="array" ref="C30">_xludf.XLOOKUP($A30, Net!$A:$A,Net!B:B)/$B30</f>
        <v>#NAME?</v>
      </c>
      <c r="D30" s="30" t="str">
        <f t="array" ref="D30">_xludf.XLOOKUP($A30, Net!$A:$A,Net!C:C)/$B30</f>
        <v>#NAME?</v>
      </c>
      <c r="E30" s="30" t="str">
        <f t="array" ref="E30">_xludf.XLOOKUP($A30, Net!$A:$A,Net!D:D)/$B30</f>
        <v>#NAME?</v>
      </c>
      <c r="F30" s="30" t="str">
        <f t="array" ref="F30">_xludf.XLOOKUP($A30, Net!$A:$A,Net!E:E)/$B30</f>
        <v>#NAME?</v>
      </c>
      <c r="G30" s="30" t="str">
        <f t="array" ref="G30">_xludf.XLOOKUP($A30, Net!$A:$A,Net!F:F)/$B30</f>
        <v>#NAME?</v>
      </c>
      <c r="H30" s="30" t="str">
        <f t="array" ref="H30">_xludf.XLOOKUP($A30, Net!$A:$A,Net!G:G)/$B30</f>
        <v>#NAME?</v>
      </c>
      <c r="I30" s="30" t="str">
        <f t="array" ref="I30">_xludf.XLOOKUP($A30, Net!$A:$A,Net!H:H)/$B30</f>
        <v>#NAME?</v>
      </c>
      <c r="J30" s="30" t="str">
        <f t="array" ref="J30">_xludf.XLOOKUP($A30, Net!$A:$A,Net!I:I)/$B30</f>
        <v>#NAME?</v>
      </c>
      <c r="K30" s="30" t="str">
        <f t="array" ref="K30">_xludf.XLOOKUP($A30, Net!$A:$A,Net!J:J)/$B30</f>
        <v>#NAME?</v>
      </c>
      <c r="L30" s="30" t="str">
        <f t="array" ref="L30">_xludf.XLOOKUP($A30, Net!$A:$A,Net!K:K)/$B30</f>
        <v>#NAME?</v>
      </c>
      <c r="M30" s="30" t="str">
        <f t="array" ref="M30">_xludf.XLOOKUP($A30, Net!$A:$A,Net!L:L)/$B30</f>
        <v>#NAME?</v>
      </c>
      <c r="N30" s="30" t="str">
        <f t="array" ref="N30">_xludf.XLOOKUP($A30, Net!$A:$A,Net!M:M)/$B30</f>
        <v>#NAME?</v>
      </c>
      <c r="O30" s="30" t="str">
        <f t="array" ref="O30">_xludf.XLOOKUP($A30, Net!$A:$A,Net!N:N)/$B30</f>
        <v>#NAME?</v>
      </c>
      <c r="P30" s="30" t="str">
        <f t="array" ref="P30">_xludf.XLOOKUP($A30, Net!$A:$A,Net!O:O)/$B30</f>
        <v>#NAME?</v>
      </c>
      <c r="Q30" s="30" t="str">
        <f t="array" ref="Q30">_xludf.XLOOKUP($A30, Net!$A:$A,Net!P:P)/$B30</f>
        <v>#NAME?</v>
      </c>
      <c r="R30" s="30" t="str">
        <f t="array" ref="R30">_xludf.XLOOKUP($A30, Net!$A:$A,Net!Q:Q)/$B30</f>
        <v>#NAME?</v>
      </c>
      <c r="S30" s="30" t="str">
        <f t="array" ref="S30">_xludf.XLOOKUP($A30, Net!$A:$A,Net!R:R)/$B30</f>
        <v>#NAME?</v>
      </c>
      <c r="T30" s="30" t="str">
        <f t="array" ref="T30">_xludf.XLOOKUP($A30, Net!$A:$A,Net!S:S)/$B30</f>
        <v>#NAME?</v>
      </c>
      <c r="U30" s="30" t="str">
        <f t="array" ref="U30">_xludf.XLOOKUP($A30, Net!$A:$A,Net!T:T)/$B30</f>
        <v>#NAME?</v>
      </c>
      <c r="V30" s="30" t="str">
        <f t="array" ref="V30">_xludf.XLOOKUP($A30, Net!$A:$A,Net!U:U)/$B30</f>
        <v>#NAME?</v>
      </c>
      <c r="W30" s="30" t="str">
        <f t="array" ref="W30">_xludf.XLOOKUP($A30, Net!$A:$A,Net!V:V)/$B30</f>
        <v>#NAME?</v>
      </c>
      <c r="X30" s="30" t="str">
        <f t="array" ref="X30">_xludf.XLOOKUP($A30, Net!$A:$A,Net!W:W)/$B30</f>
        <v>#NAME?</v>
      </c>
      <c r="Y30" s="30" t="str">
        <f t="array" ref="Y30">_xludf.XLOOKUP($A30, Net!$A:$A,Net!X:X)/$B30</f>
        <v>#NAME?</v>
      </c>
      <c r="Z30" s="30" t="str">
        <f t="array" ref="Z30">_xludf.XLOOKUP($A30, Net!$A:$A,Net!Y:Y)/$B30</f>
        <v>#NAME?</v>
      </c>
      <c r="AA30" s="30" t="str">
        <f t="array" ref="AA30">_xludf.XLOOKUP($A30, Net!$A:$A,Net!Z:Z)/$B30</f>
        <v>#NAME?</v>
      </c>
      <c r="AB30" s="30" t="str">
        <f t="array" ref="AB30">_xludf.XLOOKUP($A30, Net!$A:$A,Net!AA:AA)/$B30</f>
        <v>#NAME?</v>
      </c>
      <c r="AC30" s="30" t="str">
        <f t="array" ref="AC30">_xludf.XLOOKUP($A30, Net!$A:$A,Net!AB:AB)/$B30</f>
        <v>#NAME?</v>
      </c>
      <c r="AD30" s="30" t="str">
        <f t="array" ref="AD30">_xludf.XLOOKUP($A30, Net!$A:$A,Net!AC:AC)/$B30</f>
        <v>#NAME?</v>
      </c>
      <c r="AE30" s="30" t="str">
        <f t="array" ref="AE30">_xludf.XLOOKUP($A30, Net!$A:$A,Net!AD:AD)/$B30</f>
        <v>#NAME?</v>
      </c>
      <c r="AF30" s="30" t="str">
        <f t="array" ref="AF30">_xludf.XLOOKUP($A30, Net!$A:$A,Net!AE:AE)/$B30</f>
        <v>#NAME?</v>
      </c>
      <c r="AG30" s="30" t="str">
        <f t="array" ref="AG30">_xludf.XLOOKUP($A30, Net!$A:$A,Net!AF:AF)/$B30</f>
        <v>#NAME?</v>
      </c>
      <c r="AH30" s="30" t="str">
        <f t="array" ref="AH30">_xludf.XLOOKUP($A30, Net!$A:$A,Net!AG:AG)/$B30</f>
        <v>#NAME?</v>
      </c>
      <c r="AI30" s="30" t="str">
        <f t="array" ref="AI30">_xludf.XLOOKUP($A30, Net!$A:$A,Net!AH:AH)/$B30</f>
        <v>#NAME?</v>
      </c>
      <c r="AJ30" s="30" t="str">
        <f t="array" ref="AJ30">_xludf.XLOOKUP($A30, Net!$A:$A,Net!AI:AI)/$B30</f>
        <v>#NAME?</v>
      </c>
      <c r="AK30" s="30" t="str">
        <f t="array" ref="AK30">_xludf.XLOOKUP($A30, Net!$A:$A,Net!AJ:AJ)/$B30</f>
        <v>#NAME?</v>
      </c>
      <c r="AL30" s="30" t="str">
        <f t="array" ref="AL30">_xludf.XLOOKUP($A30, Net!$A:$A,Net!AK:AK)/$B30</f>
        <v>#NAME?</v>
      </c>
      <c r="AM30" s="30" t="str">
        <f t="array" ref="AM30">_xludf.XLOOKUP($A30, Net!$A:$A,Net!AL:AL)/$B30</f>
        <v>#NAME?</v>
      </c>
      <c r="AN30" s="30" t="str">
        <f t="array" ref="AN30">_xludf.XLOOKUP($A30, Net!$A:$A,Net!AM:AM)/$B30</f>
        <v>#NAME?</v>
      </c>
      <c r="AO30" s="30" t="str">
        <f t="array" ref="AO30">_xludf.XLOOKUP($A30, Net!$A:$A,Net!AN:AN)/$B30</f>
        <v>#NAME?</v>
      </c>
      <c r="AP30" s="30" t="str">
        <f t="array" ref="AP30">_xludf.XLOOKUP($A30, Net!$A:$A,Net!AO:AO)/$B30</f>
        <v>#NAME?</v>
      </c>
      <c r="AQ30" s="30" t="str">
        <f t="array" ref="AQ30">_xludf.XLOOKUP($A30, Net!$A:$A,Net!AP:AP)/$B30</f>
        <v>#NAME?</v>
      </c>
      <c r="AR30" s="30" t="str">
        <f t="array" ref="AR30">_xludf.XLOOKUP($A30, Net!$A:$A,Net!AQ:AQ)/$B30</f>
        <v>#NAME?</v>
      </c>
      <c r="AS30" s="30" t="str">
        <f t="array" ref="AS30">_xludf.XLOOKUP($A30, Net!$A:$A,Net!AR:AR)/$B30</f>
        <v>#NAME?</v>
      </c>
      <c r="AT30" s="30" t="str">
        <f t="array" ref="AT30">_xludf.XLOOKUP($A30, Net!$A:$A,Net!AS:AS)/$B30</f>
        <v>#NAME?</v>
      </c>
      <c r="AU30" s="30" t="str">
        <f t="array" ref="AU30">_xludf.XLOOKUP($A30, Net!$A:$A,Net!AT:AT)/$B30</f>
        <v>#NAME?</v>
      </c>
      <c r="AV30" s="30" t="str">
        <f t="array" ref="AV30">_xludf.XLOOKUP($A30, Net!$A:$A,Net!AU:AU)/$B30</f>
        <v>#NAME?</v>
      </c>
      <c r="AW30" s="30" t="str">
        <f t="array" ref="AW30">_xludf.XLOOKUP($A30, Net!$A:$A,Net!AV:AV)/$B30</f>
        <v>#NAME?</v>
      </c>
      <c r="AX30" s="30" t="str">
        <f t="array" ref="AX30">_xludf.XLOOKUP($A30, Net!$A:$A,Net!AW:AW)/$B30</f>
        <v>#NAME?</v>
      </c>
      <c r="AY30" s="30" t="str">
        <f t="array" ref="AY30">_xludf.XLOOKUP($A30, Net!$A:$A,Net!AX:AX)/$B30</f>
        <v>#NAME?</v>
      </c>
      <c r="AZ30" s="30" t="str">
        <f t="array" ref="AZ30">_xludf.XLOOKUP($A30, Net!$A:$A,Net!AY:AY)/$B30</f>
        <v>#NAME?</v>
      </c>
      <c r="BA30" s="30" t="str">
        <f t="array" ref="BA30">_xludf.XLOOKUP($A30, Net!$A:$A,Net!AZ:AZ)/$B30</f>
        <v>#NAME?</v>
      </c>
      <c r="BB30" s="30" t="str">
        <f t="array" ref="BB30">_xludf.XLOOKUP($A30, Net!$A:$A,Net!BA:BA)/$B30</f>
        <v>#NAME?</v>
      </c>
      <c r="BC30" s="30" t="str">
        <f t="array" ref="BC30">_xludf.XLOOKUP($A30, Net!$A:$A,Net!BB:BB)/$B30</f>
        <v>#NAME?</v>
      </c>
      <c r="BD30" s="30" t="str">
        <f t="array" ref="BD30">_xludf.XLOOKUP($A30, Net!$A:$A,Net!BC:BC)/$B30</f>
        <v>#NAME?</v>
      </c>
      <c r="BE30" s="30" t="str">
        <f t="array" ref="BE30">_xludf.XLOOKUP($A30, Net!$A:$A,Net!BD:BD)/$B30</f>
        <v>#NAME?</v>
      </c>
      <c r="BF30" s="30" t="str">
        <f t="array" ref="BF30">_xludf.XLOOKUP($A30, Net!$A:$A,Net!BE:BE)/$B30</f>
        <v>#NAME?</v>
      </c>
      <c r="BG30" s="30" t="str">
        <f t="array" ref="BG30">_xludf.XLOOKUP($A30, Net!$A:$A,Net!BF:BF)/$B30</f>
        <v>#NAME?</v>
      </c>
      <c r="BH30" s="30" t="str">
        <f t="array" ref="BH30">_xludf.XLOOKUP($A30, Net!$A:$A,Net!BG:BG)/$B30</f>
        <v>#NAME?</v>
      </c>
      <c r="BI30" s="30" t="str">
        <f t="array" ref="BI30">_xludf.XLOOKUP($A30, Net!$A:$A,Net!BH:BH)/$B30</f>
        <v>#NAME?</v>
      </c>
      <c r="BJ30" s="30" t="str">
        <f t="array" ref="BJ30">_xludf.XLOOKUP($A30, Net!$A:$A,Net!BI:BI)/$B30</f>
        <v>#NAME?</v>
      </c>
      <c r="BK30" s="30" t="str">
        <f t="array" ref="BK30">_xludf.XLOOKUP($A30, Net!$A:$A,Net!BJ:BJ)/$B30</f>
        <v>#NAME?</v>
      </c>
      <c r="BL30" s="30" t="str">
        <f t="array" ref="BL30">_xludf.XLOOKUP($A30, Net!$A:$A,Net!BK:BK)/$B30</f>
        <v>#NAME?</v>
      </c>
      <c r="BM30" s="30" t="str">
        <f t="array" ref="BM30">_xludf.XLOOKUP($A30, Net!$A:$A,Net!BL:BL)/$B30</f>
        <v>#NAME?</v>
      </c>
      <c r="BN30" s="30" t="str">
        <f t="array" ref="BN30">_xludf.XLOOKUP($A30, Net!$A:$A,Net!BM:BM)/$B30</f>
        <v>#NAME?</v>
      </c>
      <c r="BO30" s="30" t="str">
        <f t="array" ref="BO30">_xludf.XLOOKUP($A30, Net!$A:$A,Net!BN:BN)/$B30</f>
        <v>#NAME?</v>
      </c>
      <c r="BP30" s="30" t="str">
        <f t="array" ref="BP30">_xludf.XLOOKUP($A30, Net!$A:$A,Net!BO:BO)/$B30</f>
        <v>#NAME?</v>
      </c>
      <c r="BQ30" s="30" t="str">
        <f t="array" ref="BQ30">_xludf.XLOOKUP($A30, Net!$A:$A,Net!BP:BP)/$B30</f>
        <v>#NAME?</v>
      </c>
      <c r="BR30" s="30" t="str">
        <f t="array" ref="BR30">_xludf.XLOOKUP($A30, Net!$A:$A,Net!BQ:BQ)/$B30</f>
        <v>#NAME?</v>
      </c>
      <c r="BS30" s="30" t="str">
        <f t="array" ref="BS30">_xludf.XLOOKUP($A30, Net!$A:$A,Net!BR:BR)/$B30</f>
        <v>#NAME?</v>
      </c>
      <c r="BT30" s="30" t="str">
        <f t="array" ref="BT30">_xludf.XLOOKUP($A30, Net!$A:$A,Net!BS:BS)/$B30</f>
        <v>#NAME?</v>
      </c>
      <c r="BU30" s="30" t="str">
        <f t="array" ref="BU30">_xludf.XLOOKUP($A30, Net!$A:$A,Net!BT:BT)/$B30</f>
        <v>#NAME?</v>
      </c>
      <c r="BV30" s="30" t="str">
        <f t="array" ref="BV30">_xludf.XLOOKUP($A30, Net!$A:$A,Net!BU:BU)/$B30</f>
        <v>#NAME?</v>
      </c>
      <c r="BW30" s="30" t="str">
        <f t="array" ref="BW30">_xludf.XLOOKUP($A30, Net!$A:$A,Net!BV:BV)/$B30</f>
        <v>#NAME?</v>
      </c>
      <c r="BX30" s="30" t="str">
        <f t="array" ref="BX30">_xludf.XLOOKUP($A30, Net!$A:$A,Net!BW:BW)/$B30</f>
        <v>#NAME?</v>
      </c>
      <c r="BY30" s="30" t="str">
        <f t="array" ref="BY30">_xludf.XLOOKUP($A30, Net!$A:$A,Net!BX:BX)/$B30</f>
        <v>#NAME?</v>
      </c>
      <c r="BZ30" s="30" t="str">
        <f t="array" ref="BZ30">_xludf.XLOOKUP($A30, Net!$A:$A,Net!BY:BY)/$B30</f>
        <v>#NAME?</v>
      </c>
      <c r="CA30" s="30" t="str">
        <f t="array" ref="CA30">_xludf.XLOOKUP($A30, Net!$A:$A,Net!BZ:BZ)/$B30</f>
        <v>#NAME?</v>
      </c>
      <c r="CB30" s="30" t="str">
        <f t="array" ref="CB30">_xludf.XLOOKUP($A30, Net!$A:$A,Net!CA:CA)/$B30</f>
        <v>#NAME?</v>
      </c>
      <c r="CC30" s="30" t="str">
        <f t="array" ref="CC30">_xludf.XLOOKUP($A30, Net!$A:$A,Net!CB:CB)/$B30</f>
        <v>#NAME?</v>
      </c>
      <c r="CD30" s="30" t="str">
        <f t="array" ref="CD30">_xludf.XLOOKUP($A30, Net!$A:$A,Net!CC:CC)/$B30</f>
        <v>#NAME?</v>
      </c>
      <c r="CE30" s="30" t="str">
        <f t="array" ref="CE30">_xludf.XLOOKUP($A30, Net!$A:$A,Net!CD:CD)/$B30</f>
        <v>#NAME?</v>
      </c>
      <c r="CF30" s="30" t="str">
        <f t="array" ref="CF30">_xludf.XLOOKUP($A30, Net!$A:$A,Net!CE:CE)/$B30</f>
        <v>#NAME?</v>
      </c>
      <c r="CG30" s="30" t="str">
        <f t="array" ref="CG30">_xludf.XLOOKUP($A30, Net!$A:$A,Net!CF:CF)/$B30</f>
        <v>#NAME?</v>
      </c>
      <c r="CH30" s="30" t="str">
        <f t="array" ref="CH30">_xludf.XLOOKUP($A30, Net!$A:$A,Net!CG:CG)/$B30</f>
        <v>#NAME?</v>
      </c>
    </row>
    <row r="31">
      <c r="A31" s="30" t="s">
        <v>93</v>
      </c>
      <c r="B31" s="36">
        <v>13010.112</v>
      </c>
      <c r="C31" s="30" t="str">
        <f t="array" ref="C31">_xludf.XLOOKUP($A31, Net!$A:$A,Net!B:B)/$B31</f>
        <v>#NAME?</v>
      </c>
      <c r="D31" s="30" t="str">
        <f t="array" ref="D31">_xludf.XLOOKUP($A31, Net!$A:$A,Net!C:C)/$B31</f>
        <v>#NAME?</v>
      </c>
      <c r="E31" s="30" t="str">
        <f t="array" ref="E31">_xludf.XLOOKUP($A31, Net!$A:$A,Net!D:D)/$B31</f>
        <v>#NAME?</v>
      </c>
      <c r="F31" s="30" t="str">
        <f t="array" ref="F31">_xludf.XLOOKUP($A31, Net!$A:$A,Net!E:E)/$B31</f>
        <v>#NAME?</v>
      </c>
      <c r="G31" s="30" t="str">
        <f t="array" ref="G31">_xludf.XLOOKUP($A31, Net!$A:$A,Net!F:F)/$B31</f>
        <v>#NAME?</v>
      </c>
      <c r="H31" s="30" t="str">
        <f t="array" ref="H31">_xludf.XLOOKUP($A31, Net!$A:$A,Net!G:G)/$B31</f>
        <v>#NAME?</v>
      </c>
      <c r="I31" s="30" t="str">
        <f t="array" ref="I31">_xludf.XLOOKUP($A31, Net!$A:$A,Net!H:H)/$B31</f>
        <v>#NAME?</v>
      </c>
      <c r="J31" s="30" t="str">
        <f t="array" ref="J31">_xludf.XLOOKUP($A31, Net!$A:$A,Net!I:I)/$B31</f>
        <v>#NAME?</v>
      </c>
      <c r="K31" s="30" t="str">
        <f t="array" ref="K31">_xludf.XLOOKUP($A31, Net!$A:$A,Net!J:J)/$B31</f>
        <v>#NAME?</v>
      </c>
      <c r="L31" s="30" t="str">
        <f t="array" ref="L31">_xludf.XLOOKUP($A31, Net!$A:$A,Net!K:K)/$B31</f>
        <v>#NAME?</v>
      </c>
      <c r="M31" s="30" t="str">
        <f t="array" ref="M31">_xludf.XLOOKUP($A31, Net!$A:$A,Net!L:L)/$B31</f>
        <v>#NAME?</v>
      </c>
      <c r="N31" s="30" t="str">
        <f t="array" ref="N31">_xludf.XLOOKUP($A31, Net!$A:$A,Net!M:M)/$B31</f>
        <v>#NAME?</v>
      </c>
      <c r="O31" s="30" t="str">
        <f t="array" ref="O31">_xludf.XLOOKUP($A31, Net!$A:$A,Net!N:N)/$B31</f>
        <v>#NAME?</v>
      </c>
      <c r="P31" s="30" t="str">
        <f t="array" ref="P31">_xludf.XLOOKUP($A31, Net!$A:$A,Net!O:O)/$B31</f>
        <v>#NAME?</v>
      </c>
      <c r="Q31" s="30" t="str">
        <f t="array" ref="Q31">_xludf.XLOOKUP($A31, Net!$A:$A,Net!P:P)/$B31</f>
        <v>#NAME?</v>
      </c>
      <c r="R31" s="30" t="str">
        <f t="array" ref="R31">_xludf.XLOOKUP($A31, Net!$A:$A,Net!Q:Q)/$B31</f>
        <v>#NAME?</v>
      </c>
      <c r="S31" s="30" t="str">
        <f t="array" ref="S31">_xludf.XLOOKUP($A31, Net!$A:$A,Net!R:R)/$B31</f>
        <v>#NAME?</v>
      </c>
      <c r="T31" s="30" t="str">
        <f t="array" ref="T31">_xludf.XLOOKUP($A31, Net!$A:$A,Net!S:S)/$B31</f>
        <v>#NAME?</v>
      </c>
      <c r="U31" s="30" t="str">
        <f t="array" ref="U31">_xludf.XLOOKUP($A31, Net!$A:$A,Net!T:T)/$B31</f>
        <v>#NAME?</v>
      </c>
      <c r="V31" s="30" t="str">
        <f t="array" ref="V31">_xludf.XLOOKUP($A31, Net!$A:$A,Net!U:U)/$B31</f>
        <v>#NAME?</v>
      </c>
      <c r="W31" s="30" t="str">
        <f t="array" ref="W31">_xludf.XLOOKUP($A31, Net!$A:$A,Net!V:V)/$B31</f>
        <v>#NAME?</v>
      </c>
      <c r="X31" s="30" t="str">
        <f t="array" ref="X31">_xludf.XLOOKUP($A31, Net!$A:$A,Net!W:W)/$B31</f>
        <v>#NAME?</v>
      </c>
      <c r="Y31" s="30" t="str">
        <f t="array" ref="Y31">_xludf.XLOOKUP($A31, Net!$A:$A,Net!X:X)/$B31</f>
        <v>#NAME?</v>
      </c>
      <c r="Z31" s="30" t="str">
        <f t="array" ref="Z31">_xludf.XLOOKUP($A31, Net!$A:$A,Net!Y:Y)/$B31</f>
        <v>#NAME?</v>
      </c>
      <c r="AA31" s="30" t="str">
        <f t="array" ref="AA31">_xludf.XLOOKUP($A31, Net!$A:$A,Net!Z:Z)/$B31</f>
        <v>#NAME?</v>
      </c>
      <c r="AB31" s="30" t="str">
        <f t="array" ref="AB31">_xludf.XLOOKUP($A31, Net!$A:$A,Net!AA:AA)/$B31</f>
        <v>#NAME?</v>
      </c>
      <c r="AC31" s="30" t="str">
        <f t="array" ref="AC31">_xludf.XLOOKUP($A31, Net!$A:$A,Net!AB:AB)/$B31</f>
        <v>#NAME?</v>
      </c>
      <c r="AD31" s="30" t="str">
        <f t="array" ref="AD31">_xludf.XLOOKUP($A31, Net!$A:$A,Net!AC:AC)/$B31</f>
        <v>#NAME?</v>
      </c>
      <c r="AE31" s="30" t="str">
        <f t="array" ref="AE31">_xludf.XLOOKUP($A31, Net!$A:$A,Net!AD:AD)/$B31</f>
        <v>#NAME?</v>
      </c>
      <c r="AF31" s="30" t="str">
        <f t="array" ref="AF31">_xludf.XLOOKUP($A31, Net!$A:$A,Net!AE:AE)/$B31</f>
        <v>#NAME?</v>
      </c>
      <c r="AG31" s="30" t="str">
        <f t="array" ref="AG31">_xludf.XLOOKUP($A31, Net!$A:$A,Net!AF:AF)/$B31</f>
        <v>#NAME?</v>
      </c>
      <c r="AH31" s="30" t="str">
        <f t="array" ref="AH31">_xludf.XLOOKUP($A31, Net!$A:$A,Net!AG:AG)/$B31</f>
        <v>#NAME?</v>
      </c>
      <c r="AI31" s="30" t="str">
        <f t="array" ref="AI31">_xludf.XLOOKUP($A31, Net!$A:$A,Net!AH:AH)/$B31</f>
        <v>#NAME?</v>
      </c>
      <c r="AJ31" s="30" t="str">
        <f t="array" ref="AJ31">_xludf.XLOOKUP($A31, Net!$A:$A,Net!AI:AI)/$B31</f>
        <v>#NAME?</v>
      </c>
      <c r="AK31" s="30" t="str">
        <f t="array" ref="AK31">_xludf.XLOOKUP($A31, Net!$A:$A,Net!AJ:AJ)/$B31</f>
        <v>#NAME?</v>
      </c>
      <c r="AL31" s="30" t="str">
        <f t="array" ref="AL31">_xludf.XLOOKUP($A31, Net!$A:$A,Net!AK:AK)/$B31</f>
        <v>#NAME?</v>
      </c>
      <c r="AM31" s="30" t="str">
        <f t="array" ref="AM31">_xludf.XLOOKUP($A31, Net!$A:$A,Net!AL:AL)/$B31</f>
        <v>#NAME?</v>
      </c>
      <c r="AN31" s="30" t="str">
        <f t="array" ref="AN31">_xludf.XLOOKUP($A31, Net!$A:$A,Net!AM:AM)/$B31</f>
        <v>#NAME?</v>
      </c>
      <c r="AO31" s="30" t="str">
        <f t="array" ref="AO31">_xludf.XLOOKUP($A31, Net!$A:$A,Net!AN:AN)/$B31</f>
        <v>#NAME?</v>
      </c>
      <c r="AP31" s="30" t="str">
        <f t="array" ref="AP31">_xludf.XLOOKUP($A31, Net!$A:$A,Net!AO:AO)/$B31</f>
        <v>#NAME?</v>
      </c>
      <c r="AQ31" s="30" t="str">
        <f t="array" ref="AQ31">_xludf.XLOOKUP($A31, Net!$A:$A,Net!AP:AP)/$B31</f>
        <v>#NAME?</v>
      </c>
      <c r="AR31" s="30" t="str">
        <f t="array" ref="AR31">_xludf.XLOOKUP($A31, Net!$A:$A,Net!AQ:AQ)/$B31</f>
        <v>#NAME?</v>
      </c>
      <c r="AS31" s="30" t="str">
        <f t="array" ref="AS31">_xludf.XLOOKUP($A31, Net!$A:$A,Net!AR:AR)/$B31</f>
        <v>#NAME?</v>
      </c>
      <c r="AT31" s="30" t="str">
        <f t="array" ref="AT31">_xludf.XLOOKUP($A31, Net!$A:$A,Net!AS:AS)/$B31</f>
        <v>#NAME?</v>
      </c>
      <c r="AU31" s="30" t="str">
        <f t="array" ref="AU31">_xludf.XLOOKUP($A31, Net!$A:$A,Net!AT:AT)/$B31</f>
        <v>#NAME?</v>
      </c>
      <c r="AV31" s="30" t="str">
        <f t="array" ref="AV31">_xludf.XLOOKUP($A31, Net!$A:$A,Net!AU:AU)/$B31</f>
        <v>#NAME?</v>
      </c>
      <c r="AW31" s="30" t="str">
        <f t="array" ref="AW31">_xludf.XLOOKUP($A31, Net!$A:$A,Net!AV:AV)/$B31</f>
        <v>#NAME?</v>
      </c>
      <c r="AX31" s="30" t="str">
        <f t="array" ref="AX31">_xludf.XLOOKUP($A31, Net!$A:$A,Net!AW:AW)/$B31</f>
        <v>#NAME?</v>
      </c>
      <c r="AY31" s="30" t="str">
        <f t="array" ref="AY31">_xludf.XLOOKUP($A31, Net!$A:$A,Net!AX:AX)/$B31</f>
        <v>#NAME?</v>
      </c>
      <c r="AZ31" s="30" t="str">
        <f t="array" ref="AZ31">_xludf.XLOOKUP($A31, Net!$A:$A,Net!AY:AY)/$B31</f>
        <v>#NAME?</v>
      </c>
      <c r="BA31" s="30" t="str">
        <f t="array" ref="BA31">_xludf.XLOOKUP($A31, Net!$A:$A,Net!AZ:AZ)/$B31</f>
        <v>#NAME?</v>
      </c>
      <c r="BB31" s="30" t="str">
        <f t="array" ref="BB31">_xludf.XLOOKUP($A31, Net!$A:$A,Net!BA:BA)/$B31</f>
        <v>#NAME?</v>
      </c>
      <c r="BC31" s="30" t="str">
        <f t="array" ref="BC31">_xludf.XLOOKUP($A31, Net!$A:$A,Net!BB:BB)/$B31</f>
        <v>#NAME?</v>
      </c>
      <c r="BD31" s="30" t="str">
        <f t="array" ref="BD31">_xludf.XLOOKUP($A31, Net!$A:$A,Net!BC:BC)/$B31</f>
        <v>#NAME?</v>
      </c>
      <c r="BE31" s="30" t="str">
        <f t="array" ref="BE31">_xludf.XLOOKUP($A31, Net!$A:$A,Net!BD:BD)/$B31</f>
        <v>#NAME?</v>
      </c>
      <c r="BF31" s="30" t="str">
        <f t="array" ref="BF31">_xludf.XLOOKUP($A31, Net!$A:$A,Net!BE:BE)/$B31</f>
        <v>#NAME?</v>
      </c>
      <c r="BG31" s="30" t="str">
        <f t="array" ref="BG31">_xludf.XLOOKUP($A31, Net!$A:$A,Net!BF:BF)/$B31</f>
        <v>#NAME?</v>
      </c>
      <c r="BH31" s="30" t="str">
        <f t="array" ref="BH31">_xludf.XLOOKUP($A31, Net!$A:$A,Net!BG:BG)/$B31</f>
        <v>#NAME?</v>
      </c>
      <c r="BI31" s="30" t="str">
        <f t="array" ref="BI31">_xludf.XLOOKUP($A31, Net!$A:$A,Net!BH:BH)/$B31</f>
        <v>#NAME?</v>
      </c>
      <c r="BJ31" s="30" t="str">
        <f t="array" ref="BJ31">_xludf.XLOOKUP($A31, Net!$A:$A,Net!BI:BI)/$B31</f>
        <v>#NAME?</v>
      </c>
      <c r="BK31" s="30" t="str">
        <f t="array" ref="BK31">_xludf.XLOOKUP($A31, Net!$A:$A,Net!BJ:BJ)/$B31</f>
        <v>#NAME?</v>
      </c>
      <c r="BL31" s="30" t="str">
        <f t="array" ref="BL31">_xludf.XLOOKUP($A31, Net!$A:$A,Net!BK:BK)/$B31</f>
        <v>#NAME?</v>
      </c>
      <c r="BM31" s="30" t="str">
        <f t="array" ref="BM31">_xludf.XLOOKUP($A31, Net!$A:$A,Net!BL:BL)/$B31</f>
        <v>#NAME?</v>
      </c>
      <c r="BN31" s="30" t="str">
        <f t="array" ref="BN31">_xludf.XLOOKUP($A31, Net!$A:$A,Net!BM:BM)/$B31</f>
        <v>#NAME?</v>
      </c>
      <c r="BO31" s="30" t="str">
        <f t="array" ref="BO31">_xludf.XLOOKUP($A31, Net!$A:$A,Net!BN:BN)/$B31</f>
        <v>#NAME?</v>
      </c>
      <c r="BP31" s="30" t="str">
        <f t="array" ref="BP31">_xludf.XLOOKUP($A31, Net!$A:$A,Net!BO:BO)/$B31</f>
        <v>#NAME?</v>
      </c>
      <c r="BQ31" s="30" t="str">
        <f t="array" ref="BQ31">_xludf.XLOOKUP($A31, Net!$A:$A,Net!BP:BP)/$B31</f>
        <v>#NAME?</v>
      </c>
      <c r="BR31" s="30" t="str">
        <f t="array" ref="BR31">_xludf.XLOOKUP($A31, Net!$A:$A,Net!BQ:BQ)/$B31</f>
        <v>#NAME?</v>
      </c>
      <c r="BS31" s="30" t="str">
        <f t="array" ref="BS31">_xludf.XLOOKUP($A31, Net!$A:$A,Net!BR:BR)/$B31</f>
        <v>#NAME?</v>
      </c>
      <c r="BT31" s="30" t="str">
        <f t="array" ref="BT31">_xludf.XLOOKUP($A31, Net!$A:$A,Net!BS:BS)/$B31</f>
        <v>#NAME?</v>
      </c>
      <c r="BU31" s="30" t="str">
        <f t="array" ref="BU31">_xludf.XLOOKUP($A31, Net!$A:$A,Net!BT:BT)/$B31</f>
        <v>#NAME?</v>
      </c>
      <c r="BV31" s="30" t="str">
        <f t="array" ref="BV31">_xludf.XLOOKUP($A31, Net!$A:$A,Net!BU:BU)/$B31</f>
        <v>#NAME?</v>
      </c>
      <c r="BW31" s="30" t="str">
        <f t="array" ref="BW31">_xludf.XLOOKUP($A31, Net!$A:$A,Net!BV:BV)/$B31</f>
        <v>#NAME?</v>
      </c>
      <c r="BX31" s="30" t="str">
        <f t="array" ref="BX31">_xludf.XLOOKUP($A31, Net!$A:$A,Net!BW:BW)/$B31</f>
        <v>#NAME?</v>
      </c>
      <c r="BY31" s="30" t="str">
        <f t="array" ref="BY31">_xludf.XLOOKUP($A31, Net!$A:$A,Net!BX:BX)/$B31</f>
        <v>#NAME?</v>
      </c>
      <c r="BZ31" s="30" t="str">
        <f t="array" ref="BZ31">_xludf.XLOOKUP($A31, Net!$A:$A,Net!BY:BY)/$B31</f>
        <v>#NAME?</v>
      </c>
      <c r="CA31" s="30" t="str">
        <f t="array" ref="CA31">_xludf.XLOOKUP($A31, Net!$A:$A,Net!BZ:BZ)/$B31</f>
        <v>#NAME?</v>
      </c>
      <c r="CB31" s="30" t="str">
        <f t="array" ref="CB31">_xludf.XLOOKUP($A31, Net!$A:$A,Net!CA:CA)/$B31</f>
        <v>#NAME?</v>
      </c>
      <c r="CC31" s="30" t="str">
        <f t="array" ref="CC31">_xludf.XLOOKUP($A31, Net!$A:$A,Net!CB:CB)/$B31</f>
        <v>#NAME?</v>
      </c>
      <c r="CD31" s="30" t="str">
        <f t="array" ref="CD31">_xludf.XLOOKUP($A31, Net!$A:$A,Net!CC:CC)/$B31</f>
        <v>#NAME?</v>
      </c>
      <c r="CE31" s="30" t="str">
        <f t="array" ref="CE31">_xludf.XLOOKUP($A31, Net!$A:$A,Net!CD:CD)/$B31</f>
        <v>#NAME?</v>
      </c>
      <c r="CF31" s="30" t="str">
        <f t="array" ref="CF31">_xludf.XLOOKUP($A31, Net!$A:$A,Net!CE:CE)/$B31</f>
        <v>#NAME?</v>
      </c>
      <c r="CG31" s="30" t="str">
        <f t="array" ref="CG31">_xludf.XLOOKUP($A31, Net!$A:$A,Net!CF:CF)/$B31</f>
        <v>#NAME?</v>
      </c>
      <c r="CH31" s="30" t="str">
        <f t="array" ref="CH31">_xludf.XLOOKUP($A31, Net!$A:$A,Net!CG:CG)/$B31</f>
        <v>#NAME?</v>
      </c>
    </row>
    <row r="32">
      <c r="A32" s="30" t="s">
        <v>94</v>
      </c>
      <c r="B32" s="36">
        <v>8524.665</v>
      </c>
      <c r="C32" s="30" t="str">
        <f t="array" ref="C32">_xludf.XLOOKUP($A32, Net!$A:$A,Net!B:B)/$B32</f>
        <v>#NAME?</v>
      </c>
      <c r="D32" s="30" t="str">
        <f t="array" ref="D32">_xludf.XLOOKUP($A32, Net!$A:$A,Net!C:C)/$B32</f>
        <v>#NAME?</v>
      </c>
      <c r="E32" s="30" t="str">
        <f t="array" ref="E32">_xludf.XLOOKUP($A32, Net!$A:$A,Net!D:D)/$B32</f>
        <v>#NAME?</v>
      </c>
      <c r="F32" s="30" t="str">
        <f t="array" ref="F32">_xludf.XLOOKUP($A32, Net!$A:$A,Net!E:E)/$B32</f>
        <v>#NAME?</v>
      </c>
      <c r="G32" s="30" t="str">
        <f t="array" ref="G32">_xludf.XLOOKUP($A32, Net!$A:$A,Net!F:F)/$B32</f>
        <v>#NAME?</v>
      </c>
      <c r="H32" s="30" t="str">
        <f t="array" ref="H32">_xludf.XLOOKUP($A32, Net!$A:$A,Net!G:G)/$B32</f>
        <v>#NAME?</v>
      </c>
      <c r="I32" s="30" t="str">
        <f t="array" ref="I32">_xludf.XLOOKUP($A32, Net!$A:$A,Net!H:H)/$B32</f>
        <v>#NAME?</v>
      </c>
      <c r="J32" s="30" t="str">
        <f t="array" ref="J32">_xludf.XLOOKUP($A32, Net!$A:$A,Net!I:I)/$B32</f>
        <v>#NAME?</v>
      </c>
      <c r="K32" s="30" t="str">
        <f t="array" ref="K32">_xludf.XLOOKUP($A32, Net!$A:$A,Net!J:J)/$B32</f>
        <v>#NAME?</v>
      </c>
      <c r="L32" s="30" t="str">
        <f t="array" ref="L32">_xludf.XLOOKUP($A32, Net!$A:$A,Net!K:K)/$B32</f>
        <v>#NAME?</v>
      </c>
      <c r="M32" s="30" t="str">
        <f t="array" ref="M32">_xludf.XLOOKUP($A32, Net!$A:$A,Net!L:L)/$B32</f>
        <v>#NAME?</v>
      </c>
      <c r="N32" s="30" t="str">
        <f t="array" ref="N32">_xludf.XLOOKUP($A32, Net!$A:$A,Net!M:M)/$B32</f>
        <v>#NAME?</v>
      </c>
      <c r="O32" s="30" t="str">
        <f t="array" ref="O32">_xludf.XLOOKUP($A32, Net!$A:$A,Net!N:N)/$B32</f>
        <v>#NAME?</v>
      </c>
      <c r="P32" s="30" t="str">
        <f t="array" ref="P32">_xludf.XLOOKUP($A32, Net!$A:$A,Net!O:O)/$B32</f>
        <v>#NAME?</v>
      </c>
      <c r="Q32" s="30" t="str">
        <f t="array" ref="Q32">_xludf.XLOOKUP($A32, Net!$A:$A,Net!P:P)/$B32</f>
        <v>#NAME?</v>
      </c>
      <c r="R32" s="30" t="str">
        <f t="array" ref="R32">_xludf.XLOOKUP($A32, Net!$A:$A,Net!Q:Q)/$B32</f>
        <v>#NAME?</v>
      </c>
      <c r="S32" s="30" t="str">
        <f t="array" ref="S32">_xludf.XLOOKUP($A32, Net!$A:$A,Net!R:R)/$B32</f>
        <v>#NAME?</v>
      </c>
      <c r="T32" s="30" t="str">
        <f t="array" ref="T32">_xludf.XLOOKUP($A32, Net!$A:$A,Net!S:S)/$B32</f>
        <v>#NAME?</v>
      </c>
      <c r="U32" s="30" t="str">
        <f t="array" ref="U32">_xludf.XLOOKUP($A32, Net!$A:$A,Net!T:T)/$B32</f>
        <v>#NAME?</v>
      </c>
      <c r="V32" s="30" t="str">
        <f t="array" ref="V32">_xludf.XLOOKUP($A32, Net!$A:$A,Net!U:U)/$B32</f>
        <v>#NAME?</v>
      </c>
      <c r="W32" s="30" t="str">
        <f t="array" ref="W32">_xludf.XLOOKUP($A32, Net!$A:$A,Net!V:V)/$B32</f>
        <v>#NAME?</v>
      </c>
      <c r="X32" s="30" t="str">
        <f t="array" ref="X32">_xludf.XLOOKUP($A32, Net!$A:$A,Net!W:W)/$B32</f>
        <v>#NAME?</v>
      </c>
      <c r="Y32" s="30" t="str">
        <f t="array" ref="Y32">_xludf.XLOOKUP($A32, Net!$A:$A,Net!X:X)/$B32</f>
        <v>#NAME?</v>
      </c>
      <c r="Z32" s="30" t="str">
        <f t="array" ref="Z32">_xludf.XLOOKUP($A32, Net!$A:$A,Net!Y:Y)/$B32</f>
        <v>#NAME?</v>
      </c>
      <c r="AA32" s="30" t="str">
        <f t="array" ref="AA32">_xludf.XLOOKUP($A32, Net!$A:$A,Net!Z:Z)/$B32</f>
        <v>#NAME?</v>
      </c>
      <c r="AB32" s="30" t="str">
        <f t="array" ref="AB32">_xludf.XLOOKUP($A32, Net!$A:$A,Net!AA:AA)/$B32</f>
        <v>#NAME?</v>
      </c>
      <c r="AC32" s="30" t="str">
        <f t="array" ref="AC32">_xludf.XLOOKUP($A32, Net!$A:$A,Net!AB:AB)/$B32</f>
        <v>#NAME?</v>
      </c>
      <c r="AD32" s="30" t="str">
        <f t="array" ref="AD32">_xludf.XLOOKUP($A32, Net!$A:$A,Net!AC:AC)/$B32</f>
        <v>#NAME?</v>
      </c>
      <c r="AE32" s="30" t="str">
        <f t="array" ref="AE32">_xludf.XLOOKUP($A32, Net!$A:$A,Net!AD:AD)/$B32</f>
        <v>#NAME?</v>
      </c>
      <c r="AF32" s="30" t="str">
        <f t="array" ref="AF32">_xludf.XLOOKUP($A32, Net!$A:$A,Net!AE:AE)/$B32</f>
        <v>#NAME?</v>
      </c>
      <c r="AG32" s="30" t="str">
        <f t="array" ref="AG32">_xludf.XLOOKUP($A32, Net!$A:$A,Net!AF:AF)/$B32</f>
        <v>#NAME?</v>
      </c>
      <c r="AH32" s="30" t="str">
        <f t="array" ref="AH32">_xludf.XLOOKUP($A32, Net!$A:$A,Net!AG:AG)/$B32</f>
        <v>#NAME?</v>
      </c>
      <c r="AI32" s="30" t="str">
        <f t="array" ref="AI32">_xludf.XLOOKUP($A32, Net!$A:$A,Net!AH:AH)/$B32</f>
        <v>#NAME?</v>
      </c>
      <c r="AJ32" s="30" t="str">
        <f t="array" ref="AJ32">_xludf.XLOOKUP($A32, Net!$A:$A,Net!AI:AI)/$B32</f>
        <v>#NAME?</v>
      </c>
      <c r="AK32" s="30" t="str">
        <f t="array" ref="AK32">_xludf.XLOOKUP($A32, Net!$A:$A,Net!AJ:AJ)/$B32</f>
        <v>#NAME?</v>
      </c>
      <c r="AL32" s="30" t="str">
        <f t="array" ref="AL32">_xludf.XLOOKUP($A32, Net!$A:$A,Net!AK:AK)/$B32</f>
        <v>#NAME?</v>
      </c>
      <c r="AM32" s="30" t="str">
        <f t="array" ref="AM32">_xludf.XLOOKUP($A32, Net!$A:$A,Net!AL:AL)/$B32</f>
        <v>#NAME?</v>
      </c>
      <c r="AN32" s="30" t="str">
        <f t="array" ref="AN32">_xludf.XLOOKUP($A32, Net!$A:$A,Net!AM:AM)/$B32</f>
        <v>#NAME?</v>
      </c>
      <c r="AO32" s="30" t="str">
        <f t="array" ref="AO32">_xludf.XLOOKUP($A32, Net!$A:$A,Net!AN:AN)/$B32</f>
        <v>#NAME?</v>
      </c>
      <c r="AP32" s="30" t="str">
        <f t="array" ref="AP32">_xludf.XLOOKUP($A32, Net!$A:$A,Net!AO:AO)/$B32</f>
        <v>#NAME?</v>
      </c>
      <c r="AQ32" s="30" t="str">
        <f t="array" ref="AQ32">_xludf.XLOOKUP($A32, Net!$A:$A,Net!AP:AP)/$B32</f>
        <v>#NAME?</v>
      </c>
      <c r="AR32" s="30" t="str">
        <f t="array" ref="AR32">_xludf.XLOOKUP($A32, Net!$A:$A,Net!AQ:AQ)/$B32</f>
        <v>#NAME?</v>
      </c>
      <c r="AS32" s="30" t="str">
        <f t="array" ref="AS32">_xludf.XLOOKUP($A32, Net!$A:$A,Net!AR:AR)/$B32</f>
        <v>#NAME?</v>
      </c>
      <c r="AT32" s="30" t="str">
        <f t="array" ref="AT32">_xludf.XLOOKUP($A32, Net!$A:$A,Net!AS:AS)/$B32</f>
        <v>#NAME?</v>
      </c>
      <c r="AU32" s="30" t="str">
        <f t="array" ref="AU32">_xludf.XLOOKUP($A32, Net!$A:$A,Net!AT:AT)/$B32</f>
        <v>#NAME?</v>
      </c>
      <c r="AV32" s="30" t="str">
        <f t="array" ref="AV32">_xludf.XLOOKUP($A32, Net!$A:$A,Net!AU:AU)/$B32</f>
        <v>#NAME?</v>
      </c>
      <c r="AW32" s="30" t="str">
        <f t="array" ref="AW32">_xludf.XLOOKUP($A32, Net!$A:$A,Net!AV:AV)/$B32</f>
        <v>#NAME?</v>
      </c>
      <c r="AX32" s="30" t="str">
        <f t="array" ref="AX32">_xludf.XLOOKUP($A32, Net!$A:$A,Net!AW:AW)/$B32</f>
        <v>#NAME?</v>
      </c>
      <c r="AY32" s="30" t="str">
        <f t="array" ref="AY32">_xludf.XLOOKUP($A32, Net!$A:$A,Net!AX:AX)/$B32</f>
        <v>#NAME?</v>
      </c>
      <c r="AZ32" s="30" t="str">
        <f t="array" ref="AZ32">_xludf.XLOOKUP($A32, Net!$A:$A,Net!AY:AY)/$B32</f>
        <v>#NAME?</v>
      </c>
      <c r="BA32" s="30" t="str">
        <f t="array" ref="BA32">_xludf.XLOOKUP($A32, Net!$A:$A,Net!AZ:AZ)/$B32</f>
        <v>#NAME?</v>
      </c>
      <c r="BB32" s="30" t="str">
        <f t="array" ref="BB32">_xludf.XLOOKUP($A32, Net!$A:$A,Net!BA:BA)/$B32</f>
        <v>#NAME?</v>
      </c>
      <c r="BC32" s="30" t="str">
        <f t="array" ref="BC32">_xludf.XLOOKUP($A32, Net!$A:$A,Net!BB:BB)/$B32</f>
        <v>#NAME?</v>
      </c>
      <c r="BD32" s="30" t="str">
        <f t="array" ref="BD32">_xludf.XLOOKUP($A32, Net!$A:$A,Net!BC:BC)/$B32</f>
        <v>#NAME?</v>
      </c>
      <c r="BE32" s="30" t="str">
        <f t="array" ref="BE32">_xludf.XLOOKUP($A32, Net!$A:$A,Net!BD:BD)/$B32</f>
        <v>#NAME?</v>
      </c>
      <c r="BF32" s="30" t="str">
        <f t="array" ref="BF32">_xludf.XLOOKUP($A32, Net!$A:$A,Net!BE:BE)/$B32</f>
        <v>#NAME?</v>
      </c>
      <c r="BG32" s="30" t="str">
        <f t="array" ref="BG32">_xludf.XLOOKUP($A32, Net!$A:$A,Net!BF:BF)/$B32</f>
        <v>#NAME?</v>
      </c>
      <c r="BH32" s="30" t="str">
        <f t="array" ref="BH32">_xludf.XLOOKUP($A32, Net!$A:$A,Net!BG:BG)/$B32</f>
        <v>#NAME?</v>
      </c>
      <c r="BI32" s="30" t="str">
        <f t="array" ref="BI32">_xludf.XLOOKUP($A32, Net!$A:$A,Net!BH:BH)/$B32</f>
        <v>#NAME?</v>
      </c>
      <c r="BJ32" s="30" t="str">
        <f t="array" ref="BJ32">_xludf.XLOOKUP($A32, Net!$A:$A,Net!BI:BI)/$B32</f>
        <v>#NAME?</v>
      </c>
      <c r="BK32" s="30" t="str">
        <f t="array" ref="BK32">_xludf.XLOOKUP($A32, Net!$A:$A,Net!BJ:BJ)/$B32</f>
        <v>#NAME?</v>
      </c>
      <c r="BL32" s="30" t="str">
        <f t="array" ref="BL32">_xludf.XLOOKUP($A32, Net!$A:$A,Net!BK:BK)/$B32</f>
        <v>#NAME?</v>
      </c>
      <c r="BM32" s="30" t="str">
        <f t="array" ref="BM32">_xludf.XLOOKUP($A32, Net!$A:$A,Net!BL:BL)/$B32</f>
        <v>#NAME?</v>
      </c>
      <c r="BN32" s="30" t="str">
        <f t="array" ref="BN32">_xludf.XLOOKUP($A32, Net!$A:$A,Net!BM:BM)/$B32</f>
        <v>#NAME?</v>
      </c>
      <c r="BO32" s="30" t="str">
        <f t="array" ref="BO32">_xludf.XLOOKUP($A32, Net!$A:$A,Net!BN:BN)/$B32</f>
        <v>#NAME?</v>
      </c>
      <c r="BP32" s="30" t="str">
        <f t="array" ref="BP32">_xludf.XLOOKUP($A32, Net!$A:$A,Net!BO:BO)/$B32</f>
        <v>#NAME?</v>
      </c>
      <c r="BQ32" s="30" t="str">
        <f t="array" ref="BQ32">_xludf.XLOOKUP($A32, Net!$A:$A,Net!BP:BP)/$B32</f>
        <v>#NAME?</v>
      </c>
      <c r="BR32" s="30" t="str">
        <f t="array" ref="BR32">_xludf.XLOOKUP($A32, Net!$A:$A,Net!BQ:BQ)/$B32</f>
        <v>#NAME?</v>
      </c>
      <c r="BS32" s="30" t="str">
        <f t="array" ref="BS32">_xludf.XLOOKUP($A32, Net!$A:$A,Net!BR:BR)/$B32</f>
        <v>#NAME?</v>
      </c>
      <c r="BT32" s="30" t="str">
        <f t="array" ref="BT32">_xludf.XLOOKUP($A32, Net!$A:$A,Net!BS:BS)/$B32</f>
        <v>#NAME?</v>
      </c>
      <c r="BU32" s="30" t="str">
        <f t="array" ref="BU32">_xludf.XLOOKUP($A32, Net!$A:$A,Net!BT:BT)/$B32</f>
        <v>#NAME?</v>
      </c>
      <c r="BV32" s="30" t="str">
        <f t="array" ref="BV32">_xludf.XLOOKUP($A32, Net!$A:$A,Net!BU:BU)/$B32</f>
        <v>#NAME?</v>
      </c>
      <c r="BW32" s="30" t="str">
        <f t="array" ref="BW32">_xludf.XLOOKUP($A32, Net!$A:$A,Net!BV:BV)/$B32</f>
        <v>#NAME?</v>
      </c>
      <c r="BX32" s="30" t="str">
        <f t="array" ref="BX32">_xludf.XLOOKUP($A32, Net!$A:$A,Net!BW:BW)/$B32</f>
        <v>#NAME?</v>
      </c>
      <c r="BY32" s="30" t="str">
        <f t="array" ref="BY32">_xludf.XLOOKUP($A32, Net!$A:$A,Net!BX:BX)/$B32</f>
        <v>#NAME?</v>
      </c>
      <c r="BZ32" s="30" t="str">
        <f t="array" ref="BZ32">_xludf.XLOOKUP($A32, Net!$A:$A,Net!BY:BY)/$B32</f>
        <v>#NAME?</v>
      </c>
      <c r="CA32" s="30" t="str">
        <f t="array" ref="CA32">_xludf.XLOOKUP($A32, Net!$A:$A,Net!BZ:BZ)/$B32</f>
        <v>#NAME?</v>
      </c>
      <c r="CB32" s="30" t="str">
        <f t="array" ref="CB32">_xludf.XLOOKUP($A32, Net!$A:$A,Net!CA:CA)/$B32</f>
        <v>#NAME?</v>
      </c>
      <c r="CC32" s="30" t="str">
        <f t="array" ref="CC32">_xludf.XLOOKUP($A32, Net!$A:$A,Net!CB:CB)/$B32</f>
        <v>#NAME?</v>
      </c>
      <c r="CD32" s="30" t="str">
        <f t="array" ref="CD32">_xludf.XLOOKUP($A32, Net!$A:$A,Net!CC:CC)/$B32</f>
        <v>#NAME?</v>
      </c>
      <c r="CE32" s="30" t="str">
        <f t="array" ref="CE32">_xludf.XLOOKUP($A32, Net!$A:$A,Net!CD:CD)/$B32</f>
        <v>#NAME?</v>
      </c>
      <c r="CF32" s="30" t="str">
        <f t="array" ref="CF32">_xludf.XLOOKUP($A32, Net!$A:$A,Net!CE:CE)/$B32</f>
        <v>#NAME?</v>
      </c>
      <c r="CG32" s="30" t="str">
        <f t="array" ref="CG32">_xludf.XLOOKUP($A32, Net!$A:$A,Net!CF:CF)/$B32</f>
        <v>#NAME?</v>
      </c>
      <c r="CH32" s="30" t="str">
        <f t="array" ref="CH32">_xludf.XLOOKUP($A32, Net!$A:$A,Net!CG:CG)/$B32</f>
        <v>#NAME?</v>
      </c>
    </row>
    <row r="33">
      <c r="A33" s="30" t="s">
        <v>44</v>
      </c>
      <c r="B33" s="36">
        <v>667.744</v>
      </c>
      <c r="C33" s="30" t="str">
        <f t="array" ref="C33">_xludf.XLOOKUP($A33, Net!$A:$A,Net!B:B)/$B33</f>
        <v>#NAME?</v>
      </c>
      <c r="D33" s="30" t="str">
        <f t="array" ref="D33">_xludf.XLOOKUP($A33, Net!$A:$A,Net!C:C)/$B33</f>
        <v>#NAME?</v>
      </c>
      <c r="E33" s="30" t="str">
        <f t="array" ref="E33">_xludf.XLOOKUP($A33, Net!$A:$A,Net!D:D)/$B33</f>
        <v>#NAME?</v>
      </c>
      <c r="F33" s="30" t="str">
        <f t="array" ref="F33">_xludf.XLOOKUP($A33, Net!$A:$A,Net!E:E)/$B33</f>
        <v>#NAME?</v>
      </c>
      <c r="G33" s="30" t="str">
        <f t="array" ref="G33">_xludf.XLOOKUP($A33, Net!$A:$A,Net!F:F)/$B33</f>
        <v>#NAME?</v>
      </c>
      <c r="H33" s="30" t="str">
        <f t="array" ref="H33">_xludf.XLOOKUP($A33, Net!$A:$A,Net!G:G)/$B33</f>
        <v>#NAME?</v>
      </c>
      <c r="I33" s="30" t="str">
        <f t="array" ref="I33">_xludf.XLOOKUP($A33, Net!$A:$A,Net!H:H)/$B33</f>
        <v>#NAME?</v>
      </c>
      <c r="J33" s="30" t="str">
        <f t="array" ref="J33">_xludf.XLOOKUP($A33, Net!$A:$A,Net!I:I)/$B33</f>
        <v>#NAME?</v>
      </c>
      <c r="K33" s="30" t="str">
        <f t="array" ref="K33">_xludf.XLOOKUP($A33, Net!$A:$A,Net!J:J)/$B33</f>
        <v>#NAME?</v>
      </c>
      <c r="L33" s="30" t="str">
        <f t="array" ref="L33">_xludf.XLOOKUP($A33, Net!$A:$A,Net!K:K)/$B33</f>
        <v>#NAME?</v>
      </c>
      <c r="M33" s="30" t="str">
        <f t="array" ref="M33">_xludf.XLOOKUP($A33, Net!$A:$A,Net!L:L)/$B33</f>
        <v>#NAME?</v>
      </c>
      <c r="N33" s="30" t="str">
        <f t="array" ref="N33">_xludf.XLOOKUP($A33, Net!$A:$A,Net!M:M)/$B33</f>
        <v>#NAME?</v>
      </c>
      <c r="O33" s="30" t="str">
        <f t="array" ref="O33">_xludf.XLOOKUP($A33, Net!$A:$A,Net!N:N)/$B33</f>
        <v>#NAME?</v>
      </c>
      <c r="P33" s="30" t="str">
        <f t="array" ref="P33">_xludf.XLOOKUP($A33, Net!$A:$A,Net!O:O)/$B33</f>
        <v>#NAME?</v>
      </c>
      <c r="Q33" s="30" t="str">
        <f t="array" ref="Q33">_xludf.XLOOKUP($A33, Net!$A:$A,Net!P:P)/$B33</f>
        <v>#NAME?</v>
      </c>
      <c r="R33" s="30" t="str">
        <f t="array" ref="R33">_xludf.XLOOKUP($A33, Net!$A:$A,Net!Q:Q)/$B33</f>
        <v>#NAME?</v>
      </c>
      <c r="S33" s="30" t="str">
        <f t="array" ref="S33">_xludf.XLOOKUP($A33, Net!$A:$A,Net!R:R)/$B33</f>
        <v>#NAME?</v>
      </c>
      <c r="T33" s="30" t="str">
        <f t="array" ref="T33">_xludf.XLOOKUP($A33, Net!$A:$A,Net!S:S)/$B33</f>
        <v>#NAME?</v>
      </c>
      <c r="U33" s="30" t="str">
        <f t="array" ref="U33">_xludf.XLOOKUP($A33, Net!$A:$A,Net!T:T)/$B33</f>
        <v>#NAME?</v>
      </c>
      <c r="V33" s="30" t="str">
        <f t="array" ref="V33">_xludf.XLOOKUP($A33, Net!$A:$A,Net!U:U)/$B33</f>
        <v>#NAME?</v>
      </c>
      <c r="W33" s="30" t="str">
        <f t="array" ref="W33">_xludf.XLOOKUP($A33, Net!$A:$A,Net!V:V)/$B33</f>
        <v>#NAME?</v>
      </c>
      <c r="X33" s="30" t="str">
        <f t="array" ref="X33">_xludf.XLOOKUP($A33, Net!$A:$A,Net!W:W)/$B33</f>
        <v>#NAME?</v>
      </c>
      <c r="Y33" s="30" t="str">
        <f t="array" ref="Y33">_xludf.XLOOKUP($A33, Net!$A:$A,Net!X:X)/$B33</f>
        <v>#NAME?</v>
      </c>
      <c r="Z33" s="30" t="str">
        <f t="array" ref="Z33">_xludf.XLOOKUP($A33, Net!$A:$A,Net!Y:Y)/$B33</f>
        <v>#NAME?</v>
      </c>
      <c r="AA33" s="30" t="str">
        <f t="array" ref="AA33">_xludf.XLOOKUP($A33, Net!$A:$A,Net!Z:Z)/$B33</f>
        <v>#NAME?</v>
      </c>
      <c r="AB33" s="30" t="str">
        <f t="array" ref="AB33">_xludf.XLOOKUP($A33, Net!$A:$A,Net!AA:AA)/$B33</f>
        <v>#NAME?</v>
      </c>
      <c r="AC33" s="30" t="str">
        <f t="array" ref="AC33">_xludf.XLOOKUP($A33, Net!$A:$A,Net!AB:AB)/$B33</f>
        <v>#NAME?</v>
      </c>
      <c r="AD33" s="30" t="str">
        <f t="array" ref="AD33">_xludf.XLOOKUP($A33, Net!$A:$A,Net!AC:AC)/$B33</f>
        <v>#NAME?</v>
      </c>
      <c r="AE33" s="30" t="str">
        <f t="array" ref="AE33">_xludf.XLOOKUP($A33, Net!$A:$A,Net!AD:AD)/$B33</f>
        <v>#NAME?</v>
      </c>
      <c r="AF33" s="30" t="str">
        <f t="array" ref="AF33">_xludf.XLOOKUP($A33, Net!$A:$A,Net!AE:AE)/$B33</f>
        <v>#NAME?</v>
      </c>
      <c r="AG33" s="30" t="str">
        <f t="array" ref="AG33">_xludf.XLOOKUP($A33, Net!$A:$A,Net!AF:AF)/$B33</f>
        <v>#NAME?</v>
      </c>
      <c r="AH33" s="30" t="str">
        <f t="array" ref="AH33">_xludf.XLOOKUP($A33, Net!$A:$A,Net!AG:AG)/$B33</f>
        <v>#NAME?</v>
      </c>
      <c r="AI33" s="30" t="str">
        <f t="array" ref="AI33">_xludf.XLOOKUP($A33, Net!$A:$A,Net!AH:AH)/$B33</f>
        <v>#NAME?</v>
      </c>
      <c r="AJ33" s="30" t="str">
        <f t="array" ref="AJ33">_xludf.XLOOKUP($A33, Net!$A:$A,Net!AI:AI)/$B33</f>
        <v>#NAME?</v>
      </c>
      <c r="AK33" s="30" t="str">
        <f t="array" ref="AK33">_xludf.XLOOKUP($A33, Net!$A:$A,Net!AJ:AJ)/$B33</f>
        <v>#NAME?</v>
      </c>
      <c r="AL33" s="30" t="str">
        <f t="array" ref="AL33">_xludf.XLOOKUP($A33, Net!$A:$A,Net!AK:AK)/$B33</f>
        <v>#NAME?</v>
      </c>
      <c r="AM33" s="30" t="str">
        <f t="array" ref="AM33">_xludf.XLOOKUP($A33, Net!$A:$A,Net!AL:AL)/$B33</f>
        <v>#NAME?</v>
      </c>
      <c r="AN33" s="30" t="str">
        <f t="array" ref="AN33">_xludf.XLOOKUP($A33, Net!$A:$A,Net!AM:AM)/$B33</f>
        <v>#NAME?</v>
      </c>
      <c r="AO33" s="30" t="str">
        <f t="array" ref="AO33">_xludf.XLOOKUP($A33, Net!$A:$A,Net!AN:AN)/$B33</f>
        <v>#NAME?</v>
      </c>
      <c r="AP33" s="30" t="str">
        <f t="array" ref="AP33">_xludf.XLOOKUP($A33, Net!$A:$A,Net!AO:AO)/$B33</f>
        <v>#NAME?</v>
      </c>
      <c r="AQ33" s="30" t="str">
        <f t="array" ref="AQ33">_xludf.XLOOKUP($A33, Net!$A:$A,Net!AP:AP)/$B33</f>
        <v>#NAME?</v>
      </c>
      <c r="AR33" s="30" t="str">
        <f t="array" ref="AR33">_xludf.XLOOKUP($A33, Net!$A:$A,Net!AQ:AQ)/$B33</f>
        <v>#NAME?</v>
      </c>
      <c r="AS33" s="30" t="str">
        <f t="array" ref="AS33">_xludf.XLOOKUP($A33, Net!$A:$A,Net!AR:AR)/$B33</f>
        <v>#NAME?</v>
      </c>
      <c r="AT33" s="30" t="str">
        <f t="array" ref="AT33">_xludf.XLOOKUP($A33, Net!$A:$A,Net!AS:AS)/$B33</f>
        <v>#NAME?</v>
      </c>
      <c r="AU33" s="30" t="str">
        <f t="array" ref="AU33">_xludf.XLOOKUP($A33, Net!$A:$A,Net!AT:AT)/$B33</f>
        <v>#NAME?</v>
      </c>
      <c r="AV33" s="30" t="str">
        <f t="array" ref="AV33">_xludf.XLOOKUP($A33, Net!$A:$A,Net!AU:AU)/$B33</f>
        <v>#NAME?</v>
      </c>
      <c r="AW33" s="30" t="str">
        <f t="array" ref="AW33">_xludf.XLOOKUP($A33, Net!$A:$A,Net!AV:AV)/$B33</f>
        <v>#NAME?</v>
      </c>
      <c r="AX33" s="30" t="str">
        <f t="array" ref="AX33">_xludf.XLOOKUP($A33, Net!$A:$A,Net!AW:AW)/$B33</f>
        <v>#NAME?</v>
      </c>
      <c r="AY33" s="30" t="str">
        <f t="array" ref="AY33">_xludf.XLOOKUP($A33, Net!$A:$A,Net!AX:AX)/$B33</f>
        <v>#NAME?</v>
      </c>
      <c r="AZ33" s="30" t="str">
        <f t="array" ref="AZ33">_xludf.XLOOKUP($A33, Net!$A:$A,Net!AY:AY)/$B33</f>
        <v>#NAME?</v>
      </c>
      <c r="BA33" s="30" t="str">
        <f t="array" ref="BA33">_xludf.XLOOKUP($A33, Net!$A:$A,Net!AZ:AZ)/$B33</f>
        <v>#NAME?</v>
      </c>
      <c r="BB33" s="30" t="str">
        <f t="array" ref="BB33">_xludf.XLOOKUP($A33, Net!$A:$A,Net!BA:BA)/$B33</f>
        <v>#NAME?</v>
      </c>
      <c r="BC33" s="30" t="str">
        <f t="array" ref="BC33">_xludf.XLOOKUP($A33, Net!$A:$A,Net!BB:BB)/$B33</f>
        <v>#NAME?</v>
      </c>
      <c r="BD33" s="30" t="str">
        <f t="array" ref="BD33">_xludf.XLOOKUP($A33, Net!$A:$A,Net!BC:BC)/$B33</f>
        <v>#NAME?</v>
      </c>
      <c r="BE33" s="30" t="str">
        <f t="array" ref="BE33">_xludf.XLOOKUP($A33, Net!$A:$A,Net!BD:BD)/$B33</f>
        <v>#NAME?</v>
      </c>
      <c r="BF33" s="30" t="str">
        <f t="array" ref="BF33">_xludf.XLOOKUP($A33, Net!$A:$A,Net!BE:BE)/$B33</f>
        <v>#NAME?</v>
      </c>
      <c r="BG33" s="30" t="str">
        <f t="array" ref="BG33">_xludf.XLOOKUP($A33, Net!$A:$A,Net!BF:BF)/$B33</f>
        <v>#NAME?</v>
      </c>
      <c r="BH33" s="30" t="str">
        <f t="array" ref="BH33">_xludf.XLOOKUP($A33, Net!$A:$A,Net!BG:BG)/$B33</f>
        <v>#NAME?</v>
      </c>
      <c r="BI33" s="30" t="str">
        <f t="array" ref="BI33">_xludf.XLOOKUP($A33, Net!$A:$A,Net!BH:BH)/$B33</f>
        <v>#NAME?</v>
      </c>
      <c r="BJ33" s="30" t="str">
        <f t="array" ref="BJ33">_xludf.XLOOKUP($A33, Net!$A:$A,Net!BI:BI)/$B33</f>
        <v>#NAME?</v>
      </c>
      <c r="BK33" s="30" t="str">
        <f t="array" ref="BK33">_xludf.XLOOKUP($A33, Net!$A:$A,Net!BJ:BJ)/$B33</f>
        <v>#NAME?</v>
      </c>
      <c r="BL33" s="30" t="str">
        <f t="array" ref="BL33">_xludf.XLOOKUP($A33, Net!$A:$A,Net!BK:BK)/$B33</f>
        <v>#NAME?</v>
      </c>
      <c r="BM33" s="30" t="str">
        <f t="array" ref="BM33">_xludf.XLOOKUP($A33, Net!$A:$A,Net!BL:BL)/$B33</f>
        <v>#NAME?</v>
      </c>
      <c r="BN33" s="30" t="str">
        <f t="array" ref="BN33">_xludf.XLOOKUP($A33, Net!$A:$A,Net!BM:BM)/$B33</f>
        <v>#NAME?</v>
      </c>
      <c r="BO33" s="30" t="str">
        <f t="array" ref="BO33">_xludf.XLOOKUP($A33, Net!$A:$A,Net!BN:BN)/$B33</f>
        <v>#NAME?</v>
      </c>
      <c r="BP33" s="30" t="str">
        <f t="array" ref="BP33">_xludf.XLOOKUP($A33, Net!$A:$A,Net!BO:BO)/$B33</f>
        <v>#NAME?</v>
      </c>
      <c r="BQ33" s="30" t="str">
        <f t="array" ref="BQ33">_xludf.XLOOKUP($A33, Net!$A:$A,Net!BP:BP)/$B33</f>
        <v>#NAME?</v>
      </c>
      <c r="BR33" s="30" t="str">
        <f t="array" ref="BR33">_xludf.XLOOKUP($A33, Net!$A:$A,Net!BQ:BQ)/$B33</f>
        <v>#NAME?</v>
      </c>
      <c r="BS33" s="30" t="str">
        <f t="array" ref="BS33">_xludf.XLOOKUP($A33, Net!$A:$A,Net!BR:BR)/$B33</f>
        <v>#NAME?</v>
      </c>
      <c r="BT33" s="30" t="str">
        <f t="array" ref="BT33">_xludf.XLOOKUP($A33, Net!$A:$A,Net!BS:BS)/$B33</f>
        <v>#NAME?</v>
      </c>
      <c r="BU33" s="30" t="str">
        <f t="array" ref="BU33">_xludf.XLOOKUP($A33, Net!$A:$A,Net!BT:BT)/$B33</f>
        <v>#NAME?</v>
      </c>
      <c r="BV33" s="30" t="str">
        <f t="array" ref="BV33">_xludf.XLOOKUP($A33, Net!$A:$A,Net!BU:BU)/$B33</f>
        <v>#NAME?</v>
      </c>
      <c r="BW33" s="30" t="str">
        <f t="array" ref="BW33">_xludf.XLOOKUP($A33, Net!$A:$A,Net!BV:BV)/$B33</f>
        <v>#NAME?</v>
      </c>
      <c r="BX33" s="30" t="str">
        <f t="array" ref="BX33">_xludf.XLOOKUP($A33, Net!$A:$A,Net!BW:BW)/$B33</f>
        <v>#NAME?</v>
      </c>
      <c r="BY33" s="30" t="str">
        <f t="array" ref="BY33">_xludf.XLOOKUP($A33, Net!$A:$A,Net!BX:BX)/$B33</f>
        <v>#NAME?</v>
      </c>
      <c r="BZ33" s="30" t="str">
        <f t="array" ref="BZ33">_xludf.XLOOKUP($A33, Net!$A:$A,Net!BY:BY)/$B33</f>
        <v>#NAME?</v>
      </c>
      <c r="CA33" s="30" t="str">
        <f t="array" ref="CA33">_xludf.XLOOKUP($A33, Net!$A:$A,Net!BZ:BZ)/$B33</f>
        <v>#NAME?</v>
      </c>
      <c r="CB33" s="30" t="str">
        <f t="array" ref="CB33">_xludf.XLOOKUP($A33, Net!$A:$A,Net!CA:CA)/$B33</f>
        <v>#NAME?</v>
      </c>
      <c r="CC33" s="30" t="str">
        <f t="array" ref="CC33">_xludf.XLOOKUP($A33, Net!$A:$A,Net!CB:CB)/$B33</f>
        <v>#NAME?</v>
      </c>
      <c r="CD33" s="30" t="str">
        <f t="array" ref="CD33">_xludf.XLOOKUP($A33, Net!$A:$A,Net!CC:CC)/$B33</f>
        <v>#NAME?</v>
      </c>
      <c r="CE33" s="30" t="str">
        <f t="array" ref="CE33">_xludf.XLOOKUP($A33, Net!$A:$A,Net!CD:CD)/$B33</f>
        <v>#NAME?</v>
      </c>
      <c r="CF33" s="30" t="str">
        <f t="array" ref="CF33">_xludf.XLOOKUP($A33, Net!$A:$A,Net!CE:CE)/$B33</f>
        <v>#NAME?</v>
      </c>
      <c r="CG33" s="30" t="str">
        <f t="array" ref="CG33">_xludf.XLOOKUP($A33, Net!$A:$A,Net!CF:CF)/$B33</f>
        <v>#NAME?</v>
      </c>
      <c r="CH33" s="30" t="str">
        <f t="array" ref="CH33">_xludf.XLOOKUP($A33, Net!$A:$A,Net!CG:CG)/$B33</f>
        <v>#NAME?</v>
      </c>
    </row>
    <row r="34">
      <c r="A34" s="30" t="s">
        <v>76</v>
      </c>
      <c r="B34" s="36">
        <v>3119.115</v>
      </c>
      <c r="C34" s="30" t="str">
        <f t="array" ref="C34">_xludf.XLOOKUP($A34, Net!$A:$A,Net!B:B)/$B34</f>
        <v>#NAME?</v>
      </c>
      <c r="D34" s="30" t="str">
        <f t="array" ref="D34">_xludf.XLOOKUP($A34, Net!$A:$A,Net!C:C)/$B34</f>
        <v>#NAME?</v>
      </c>
      <c r="E34" s="30" t="str">
        <f t="array" ref="E34">_xludf.XLOOKUP($A34, Net!$A:$A,Net!D:D)/$B34</f>
        <v>#NAME?</v>
      </c>
      <c r="F34" s="30" t="str">
        <f t="array" ref="F34">_xludf.XLOOKUP($A34, Net!$A:$A,Net!E:E)/$B34</f>
        <v>#NAME?</v>
      </c>
      <c r="G34" s="30" t="str">
        <f t="array" ref="G34">_xludf.XLOOKUP($A34, Net!$A:$A,Net!F:F)/$B34</f>
        <v>#NAME?</v>
      </c>
      <c r="H34" s="30" t="str">
        <f t="array" ref="H34">_xludf.XLOOKUP($A34, Net!$A:$A,Net!G:G)/$B34</f>
        <v>#NAME?</v>
      </c>
      <c r="I34" s="30" t="str">
        <f t="array" ref="I34">_xludf.XLOOKUP($A34, Net!$A:$A,Net!H:H)/$B34</f>
        <v>#NAME?</v>
      </c>
      <c r="J34" s="30" t="str">
        <f t="array" ref="J34">_xludf.XLOOKUP($A34, Net!$A:$A,Net!I:I)/$B34</f>
        <v>#NAME?</v>
      </c>
      <c r="K34" s="30" t="str">
        <f t="array" ref="K34">_xludf.XLOOKUP($A34, Net!$A:$A,Net!J:J)/$B34</f>
        <v>#NAME?</v>
      </c>
      <c r="L34" s="30" t="str">
        <f t="array" ref="L34">_xludf.XLOOKUP($A34, Net!$A:$A,Net!K:K)/$B34</f>
        <v>#NAME?</v>
      </c>
      <c r="M34" s="30" t="str">
        <f t="array" ref="M34">_xludf.XLOOKUP($A34, Net!$A:$A,Net!L:L)/$B34</f>
        <v>#NAME?</v>
      </c>
      <c r="N34" s="30" t="str">
        <f t="array" ref="N34">_xludf.XLOOKUP($A34, Net!$A:$A,Net!M:M)/$B34</f>
        <v>#NAME?</v>
      </c>
      <c r="O34" s="30" t="str">
        <f t="array" ref="O34">_xludf.XLOOKUP($A34, Net!$A:$A,Net!N:N)/$B34</f>
        <v>#NAME?</v>
      </c>
      <c r="P34" s="30" t="str">
        <f t="array" ref="P34">_xludf.XLOOKUP($A34, Net!$A:$A,Net!O:O)/$B34</f>
        <v>#NAME?</v>
      </c>
      <c r="Q34" s="30" t="str">
        <f t="array" ref="Q34">_xludf.XLOOKUP($A34, Net!$A:$A,Net!P:P)/$B34</f>
        <v>#NAME?</v>
      </c>
      <c r="R34" s="30" t="str">
        <f t="array" ref="R34">_xludf.XLOOKUP($A34, Net!$A:$A,Net!Q:Q)/$B34</f>
        <v>#NAME?</v>
      </c>
      <c r="S34" s="30" t="str">
        <f t="array" ref="S34">_xludf.XLOOKUP($A34, Net!$A:$A,Net!R:R)/$B34</f>
        <v>#NAME?</v>
      </c>
      <c r="T34" s="30" t="str">
        <f t="array" ref="T34">_xludf.XLOOKUP($A34, Net!$A:$A,Net!S:S)/$B34</f>
        <v>#NAME?</v>
      </c>
      <c r="U34" s="30" t="str">
        <f t="array" ref="U34">_xludf.XLOOKUP($A34, Net!$A:$A,Net!T:T)/$B34</f>
        <v>#NAME?</v>
      </c>
      <c r="V34" s="30" t="str">
        <f t="array" ref="V34">_xludf.XLOOKUP($A34, Net!$A:$A,Net!U:U)/$B34</f>
        <v>#NAME?</v>
      </c>
      <c r="W34" s="30" t="str">
        <f t="array" ref="W34">_xludf.XLOOKUP($A34, Net!$A:$A,Net!V:V)/$B34</f>
        <v>#NAME?</v>
      </c>
      <c r="X34" s="30" t="str">
        <f t="array" ref="X34">_xludf.XLOOKUP($A34, Net!$A:$A,Net!W:W)/$B34</f>
        <v>#NAME?</v>
      </c>
      <c r="Y34" s="30" t="str">
        <f t="array" ref="Y34">_xludf.XLOOKUP($A34, Net!$A:$A,Net!X:X)/$B34</f>
        <v>#NAME?</v>
      </c>
      <c r="Z34" s="30" t="str">
        <f t="array" ref="Z34">_xludf.XLOOKUP($A34, Net!$A:$A,Net!Y:Y)/$B34</f>
        <v>#NAME?</v>
      </c>
      <c r="AA34" s="30" t="str">
        <f t="array" ref="AA34">_xludf.XLOOKUP($A34, Net!$A:$A,Net!Z:Z)/$B34</f>
        <v>#NAME?</v>
      </c>
      <c r="AB34" s="30" t="str">
        <f t="array" ref="AB34">_xludf.XLOOKUP($A34, Net!$A:$A,Net!AA:AA)/$B34</f>
        <v>#NAME?</v>
      </c>
      <c r="AC34" s="30" t="str">
        <f t="array" ref="AC34">_xludf.XLOOKUP($A34, Net!$A:$A,Net!AB:AB)/$B34</f>
        <v>#NAME?</v>
      </c>
      <c r="AD34" s="30" t="str">
        <f t="array" ref="AD34">_xludf.XLOOKUP($A34, Net!$A:$A,Net!AC:AC)/$B34</f>
        <v>#NAME?</v>
      </c>
      <c r="AE34" s="30" t="str">
        <f t="array" ref="AE34">_xludf.XLOOKUP($A34, Net!$A:$A,Net!AD:AD)/$B34</f>
        <v>#NAME?</v>
      </c>
      <c r="AF34" s="30" t="str">
        <f t="array" ref="AF34">_xludf.XLOOKUP($A34, Net!$A:$A,Net!AE:AE)/$B34</f>
        <v>#NAME?</v>
      </c>
      <c r="AG34" s="30" t="str">
        <f t="array" ref="AG34">_xludf.XLOOKUP($A34, Net!$A:$A,Net!AF:AF)/$B34</f>
        <v>#NAME?</v>
      </c>
      <c r="AH34" s="30" t="str">
        <f t="array" ref="AH34">_xludf.XLOOKUP($A34, Net!$A:$A,Net!AG:AG)/$B34</f>
        <v>#NAME?</v>
      </c>
      <c r="AI34" s="30" t="str">
        <f t="array" ref="AI34">_xludf.XLOOKUP($A34, Net!$A:$A,Net!AH:AH)/$B34</f>
        <v>#NAME?</v>
      </c>
      <c r="AJ34" s="30" t="str">
        <f t="array" ref="AJ34">_xludf.XLOOKUP($A34, Net!$A:$A,Net!AI:AI)/$B34</f>
        <v>#NAME?</v>
      </c>
      <c r="AK34" s="30" t="str">
        <f t="array" ref="AK34">_xludf.XLOOKUP($A34, Net!$A:$A,Net!AJ:AJ)/$B34</f>
        <v>#NAME?</v>
      </c>
      <c r="AL34" s="30" t="str">
        <f t="array" ref="AL34">_xludf.XLOOKUP($A34, Net!$A:$A,Net!AK:AK)/$B34</f>
        <v>#NAME?</v>
      </c>
      <c r="AM34" s="30" t="str">
        <f t="array" ref="AM34">_xludf.XLOOKUP($A34, Net!$A:$A,Net!AL:AL)/$B34</f>
        <v>#NAME?</v>
      </c>
      <c r="AN34" s="30" t="str">
        <f t="array" ref="AN34">_xludf.XLOOKUP($A34, Net!$A:$A,Net!AM:AM)/$B34</f>
        <v>#NAME?</v>
      </c>
      <c r="AO34" s="30" t="str">
        <f t="array" ref="AO34">_xludf.XLOOKUP($A34, Net!$A:$A,Net!AN:AN)/$B34</f>
        <v>#NAME?</v>
      </c>
      <c r="AP34" s="30" t="str">
        <f t="array" ref="AP34">_xludf.XLOOKUP($A34, Net!$A:$A,Net!AO:AO)/$B34</f>
        <v>#NAME?</v>
      </c>
      <c r="AQ34" s="30" t="str">
        <f t="array" ref="AQ34">_xludf.XLOOKUP($A34, Net!$A:$A,Net!AP:AP)/$B34</f>
        <v>#NAME?</v>
      </c>
      <c r="AR34" s="30" t="str">
        <f t="array" ref="AR34">_xludf.XLOOKUP($A34, Net!$A:$A,Net!AQ:AQ)/$B34</f>
        <v>#NAME?</v>
      </c>
      <c r="AS34" s="30" t="str">
        <f t="array" ref="AS34">_xludf.XLOOKUP($A34, Net!$A:$A,Net!AR:AR)/$B34</f>
        <v>#NAME?</v>
      </c>
      <c r="AT34" s="30" t="str">
        <f t="array" ref="AT34">_xludf.XLOOKUP($A34, Net!$A:$A,Net!AS:AS)/$B34</f>
        <v>#NAME?</v>
      </c>
      <c r="AU34" s="30" t="str">
        <f t="array" ref="AU34">_xludf.XLOOKUP($A34, Net!$A:$A,Net!AT:AT)/$B34</f>
        <v>#NAME?</v>
      </c>
      <c r="AV34" s="30" t="str">
        <f t="array" ref="AV34">_xludf.XLOOKUP($A34, Net!$A:$A,Net!AU:AU)/$B34</f>
        <v>#NAME?</v>
      </c>
      <c r="AW34" s="30" t="str">
        <f t="array" ref="AW34">_xludf.XLOOKUP($A34, Net!$A:$A,Net!AV:AV)/$B34</f>
        <v>#NAME?</v>
      </c>
      <c r="AX34" s="30" t="str">
        <f t="array" ref="AX34">_xludf.XLOOKUP($A34, Net!$A:$A,Net!AW:AW)/$B34</f>
        <v>#NAME?</v>
      </c>
      <c r="AY34" s="30" t="str">
        <f t="array" ref="AY34">_xludf.XLOOKUP($A34, Net!$A:$A,Net!AX:AX)/$B34</f>
        <v>#NAME?</v>
      </c>
      <c r="AZ34" s="30" t="str">
        <f t="array" ref="AZ34">_xludf.XLOOKUP($A34, Net!$A:$A,Net!AY:AY)/$B34</f>
        <v>#NAME?</v>
      </c>
      <c r="BA34" s="30" t="str">
        <f t="array" ref="BA34">_xludf.XLOOKUP($A34, Net!$A:$A,Net!AZ:AZ)/$B34</f>
        <v>#NAME?</v>
      </c>
      <c r="BB34" s="30" t="str">
        <f t="array" ref="BB34">_xludf.XLOOKUP($A34, Net!$A:$A,Net!BA:BA)/$B34</f>
        <v>#NAME?</v>
      </c>
      <c r="BC34" s="30" t="str">
        <f t="array" ref="BC34">_xludf.XLOOKUP($A34, Net!$A:$A,Net!BB:BB)/$B34</f>
        <v>#NAME?</v>
      </c>
      <c r="BD34" s="30" t="str">
        <f t="array" ref="BD34">_xludf.XLOOKUP($A34, Net!$A:$A,Net!BC:BC)/$B34</f>
        <v>#NAME?</v>
      </c>
      <c r="BE34" s="30" t="str">
        <f t="array" ref="BE34">_xludf.XLOOKUP($A34, Net!$A:$A,Net!BD:BD)/$B34</f>
        <v>#NAME?</v>
      </c>
      <c r="BF34" s="30" t="str">
        <f t="array" ref="BF34">_xludf.XLOOKUP($A34, Net!$A:$A,Net!BE:BE)/$B34</f>
        <v>#NAME?</v>
      </c>
      <c r="BG34" s="30" t="str">
        <f t="array" ref="BG34">_xludf.XLOOKUP($A34, Net!$A:$A,Net!BF:BF)/$B34</f>
        <v>#NAME?</v>
      </c>
      <c r="BH34" s="30" t="str">
        <f t="array" ref="BH34">_xludf.XLOOKUP($A34, Net!$A:$A,Net!BG:BG)/$B34</f>
        <v>#NAME?</v>
      </c>
      <c r="BI34" s="30" t="str">
        <f t="array" ref="BI34">_xludf.XLOOKUP($A34, Net!$A:$A,Net!BH:BH)/$B34</f>
        <v>#NAME?</v>
      </c>
      <c r="BJ34" s="30" t="str">
        <f t="array" ref="BJ34">_xludf.XLOOKUP($A34, Net!$A:$A,Net!BI:BI)/$B34</f>
        <v>#NAME?</v>
      </c>
      <c r="BK34" s="30" t="str">
        <f t="array" ref="BK34">_xludf.XLOOKUP($A34, Net!$A:$A,Net!BJ:BJ)/$B34</f>
        <v>#NAME?</v>
      </c>
      <c r="BL34" s="30" t="str">
        <f t="array" ref="BL34">_xludf.XLOOKUP($A34, Net!$A:$A,Net!BK:BK)/$B34</f>
        <v>#NAME?</v>
      </c>
      <c r="BM34" s="30" t="str">
        <f t="array" ref="BM34">_xludf.XLOOKUP($A34, Net!$A:$A,Net!BL:BL)/$B34</f>
        <v>#NAME?</v>
      </c>
      <c r="BN34" s="30" t="str">
        <f t="array" ref="BN34">_xludf.XLOOKUP($A34, Net!$A:$A,Net!BM:BM)/$B34</f>
        <v>#NAME?</v>
      </c>
      <c r="BO34" s="30" t="str">
        <f t="array" ref="BO34">_xludf.XLOOKUP($A34, Net!$A:$A,Net!BN:BN)/$B34</f>
        <v>#NAME?</v>
      </c>
      <c r="BP34" s="30" t="str">
        <f t="array" ref="BP34">_xludf.XLOOKUP($A34, Net!$A:$A,Net!BO:BO)/$B34</f>
        <v>#NAME?</v>
      </c>
      <c r="BQ34" s="30" t="str">
        <f t="array" ref="BQ34">_xludf.XLOOKUP($A34, Net!$A:$A,Net!BP:BP)/$B34</f>
        <v>#NAME?</v>
      </c>
      <c r="BR34" s="30" t="str">
        <f t="array" ref="BR34">_xludf.XLOOKUP($A34, Net!$A:$A,Net!BQ:BQ)/$B34</f>
        <v>#NAME?</v>
      </c>
      <c r="BS34" s="30" t="str">
        <f t="array" ref="BS34">_xludf.XLOOKUP($A34, Net!$A:$A,Net!BR:BR)/$B34</f>
        <v>#NAME?</v>
      </c>
      <c r="BT34" s="30" t="str">
        <f t="array" ref="BT34">_xludf.XLOOKUP($A34, Net!$A:$A,Net!BS:BS)/$B34</f>
        <v>#NAME?</v>
      </c>
      <c r="BU34" s="30" t="str">
        <f t="array" ref="BU34">_xludf.XLOOKUP($A34, Net!$A:$A,Net!BT:BT)/$B34</f>
        <v>#NAME?</v>
      </c>
      <c r="BV34" s="30" t="str">
        <f t="array" ref="BV34">_xludf.XLOOKUP($A34, Net!$A:$A,Net!BU:BU)/$B34</f>
        <v>#NAME?</v>
      </c>
      <c r="BW34" s="30" t="str">
        <f t="array" ref="BW34">_xludf.XLOOKUP($A34, Net!$A:$A,Net!BV:BV)/$B34</f>
        <v>#NAME?</v>
      </c>
      <c r="BX34" s="30" t="str">
        <f t="array" ref="BX34">_xludf.XLOOKUP($A34, Net!$A:$A,Net!BW:BW)/$B34</f>
        <v>#NAME?</v>
      </c>
      <c r="BY34" s="30" t="str">
        <f t="array" ref="BY34">_xludf.XLOOKUP($A34, Net!$A:$A,Net!BX:BX)/$B34</f>
        <v>#NAME?</v>
      </c>
      <c r="BZ34" s="30" t="str">
        <f t="array" ref="BZ34">_xludf.XLOOKUP($A34, Net!$A:$A,Net!BY:BY)/$B34</f>
        <v>#NAME?</v>
      </c>
      <c r="CA34" s="30" t="str">
        <f t="array" ref="CA34">_xludf.XLOOKUP($A34, Net!$A:$A,Net!BZ:BZ)/$B34</f>
        <v>#NAME?</v>
      </c>
      <c r="CB34" s="30" t="str">
        <f t="array" ref="CB34">_xludf.XLOOKUP($A34, Net!$A:$A,Net!CA:CA)/$B34</f>
        <v>#NAME?</v>
      </c>
      <c r="CC34" s="30" t="str">
        <f t="array" ref="CC34">_xludf.XLOOKUP($A34, Net!$A:$A,Net!CB:CB)/$B34</f>
        <v>#NAME?</v>
      </c>
      <c r="CD34" s="30" t="str">
        <f t="array" ref="CD34">_xludf.XLOOKUP($A34, Net!$A:$A,Net!CC:CC)/$B34</f>
        <v>#NAME?</v>
      </c>
      <c r="CE34" s="30" t="str">
        <f t="array" ref="CE34">_xludf.XLOOKUP($A34, Net!$A:$A,Net!CD:CD)/$B34</f>
        <v>#NAME?</v>
      </c>
      <c r="CF34" s="30" t="str">
        <f t="array" ref="CF34">_xludf.XLOOKUP($A34, Net!$A:$A,Net!CE:CE)/$B34</f>
        <v>#NAME?</v>
      </c>
      <c r="CG34" s="30" t="str">
        <f t="array" ref="CG34">_xludf.XLOOKUP($A34, Net!$A:$A,Net!CF:CF)/$B34</f>
        <v>#NAME?</v>
      </c>
      <c r="CH34" s="30" t="str">
        <f t="array" ref="CH34">_xludf.XLOOKUP($A34, Net!$A:$A,Net!CG:CG)/$B34</f>
        <v>#NAME?</v>
      </c>
    </row>
    <row r="35">
      <c r="A35" s="30" t="s">
        <v>29</v>
      </c>
      <c r="B35" s="36">
        <v>583.387</v>
      </c>
      <c r="C35" s="30" t="str">
        <f t="array" ref="C35">_xludf.XLOOKUP($A35, Net!$A:$A,Net!B:B)/$B35</f>
        <v>#NAME?</v>
      </c>
      <c r="D35" s="30" t="str">
        <f t="array" ref="D35">_xludf.XLOOKUP($A35, Net!$A:$A,Net!C:C)/$B35</f>
        <v>#NAME?</v>
      </c>
      <c r="E35" s="30" t="str">
        <f t="array" ref="E35">_xludf.XLOOKUP($A35, Net!$A:$A,Net!D:D)/$B35</f>
        <v>#NAME?</v>
      </c>
      <c r="F35" s="30" t="str">
        <f t="array" ref="F35">_xludf.XLOOKUP($A35, Net!$A:$A,Net!E:E)/$B35</f>
        <v>#NAME?</v>
      </c>
      <c r="G35" s="30" t="str">
        <f t="array" ref="G35">_xludf.XLOOKUP($A35, Net!$A:$A,Net!F:F)/$B35</f>
        <v>#NAME?</v>
      </c>
      <c r="H35" s="30" t="str">
        <f t="array" ref="H35">_xludf.XLOOKUP($A35, Net!$A:$A,Net!G:G)/$B35</f>
        <v>#NAME?</v>
      </c>
      <c r="I35" s="30" t="str">
        <f t="array" ref="I35">_xludf.XLOOKUP($A35, Net!$A:$A,Net!H:H)/$B35</f>
        <v>#NAME?</v>
      </c>
      <c r="J35" s="30" t="str">
        <f t="array" ref="J35">_xludf.XLOOKUP($A35, Net!$A:$A,Net!I:I)/$B35</f>
        <v>#NAME?</v>
      </c>
      <c r="K35" s="30" t="str">
        <f t="array" ref="K35">_xludf.XLOOKUP($A35, Net!$A:$A,Net!J:J)/$B35</f>
        <v>#NAME?</v>
      </c>
      <c r="L35" s="30" t="str">
        <f t="array" ref="L35">_xludf.XLOOKUP($A35, Net!$A:$A,Net!K:K)/$B35</f>
        <v>#NAME?</v>
      </c>
      <c r="M35" s="30" t="str">
        <f t="array" ref="M35">_xludf.XLOOKUP($A35, Net!$A:$A,Net!L:L)/$B35</f>
        <v>#NAME?</v>
      </c>
      <c r="N35" s="30" t="str">
        <f t="array" ref="N35">_xludf.XLOOKUP($A35, Net!$A:$A,Net!M:M)/$B35</f>
        <v>#NAME?</v>
      </c>
      <c r="O35" s="30" t="str">
        <f t="array" ref="O35">_xludf.XLOOKUP($A35, Net!$A:$A,Net!N:N)/$B35</f>
        <v>#NAME?</v>
      </c>
      <c r="P35" s="30" t="str">
        <f t="array" ref="P35">_xludf.XLOOKUP($A35, Net!$A:$A,Net!O:O)/$B35</f>
        <v>#NAME?</v>
      </c>
      <c r="Q35" s="30" t="str">
        <f t="array" ref="Q35">_xludf.XLOOKUP($A35, Net!$A:$A,Net!P:P)/$B35</f>
        <v>#NAME?</v>
      </c>
      <c r="R35" s="30" t="str">
        <f t="array" ref="R35">_xludf.XLOOKUP($A35, Net!$A:$A,Net!Q:Q)/$B35</f>
        <v>#NAME?</v>
      </c>
      <c r="S35" s="30" t="str">
        <f t="array" ref="S35">_xludf.XLOOKUP($A35, Net!$A:$A,Net!R:R)/$B35</f>
        <v>#NAME?</v>
      </c>
      <c r="T35" s="30" t="str">
        <f t="array" ref="T35">_xludf.XLOOKUP($A35, Net!$A:$A,Net!S:S)/$B35</f>
        <v>#NAME?</v>
      </c>
      <c r="U35" s="30" t="str">
        <f t="array" ref="U35">_xludf.XLOOKUP($A35, Net!$A:$A,Net!T:T)/$B35</f>
        <v>#NAME?</v>
      </c>
      <c r="V35" s="30" t="str">
        <f t="array" ref="V35">_xludf.XLOOKUP($A35, Net!$A:$A,Net!U:U)/$B35</f>
        <v>#NAME?</v>
      </c>
      <c r="W35" s="30" t="str">
        <f t="array" ref="W35">_xludf.XLOOKUP($A35, Net!$A:$A,Net!V:V)/$B35</f>
        <v>#NAME?</v>
      </c>
      <c r="X35" s="30" t="str">
        <f t="array" ref="X35">_xludf.XLOOKUP($A35, Net!$A:$A,Net!W:W)/$B35</f>
        <v>#NAME?</v>
      </c>
      <c r="Y35" s="30" t="str">
        <f t="array" ref="Y35">_xludf.XLOOKUP($A35, Net!$A:$A,Net!X:X)/$B35</f>
        <v>#NAME?</v>
      </c>
      <c r="Z35" s="30" t="str">
        <f t="array" ref="Z35">_xludf.XLOOKUP($A35, Net!$A:$A,Net!Y:Y)/$B35</f>
        <v>#NAME?</v>
      </c>
      <c r="AA35" s="30" t="str">
        <f t="array" ref="AA35">_xludf.XLOOKUP($A35, Net!$A:$A,Net!Z:Z)/$B35</f>
        <v>#NAME?</v>
      </c>
      <c r="AB35" s="30" t="str">
        <f t="array" ref="AB35">_xludf.XLOOKUP($A35, Net!$A:$A,Net!AA:AA)/$B35</f>
        <v>#NAME?</v>
      </c>
      <c r="AC35" s="30" t="str">
        <f t="array" ref="AC35">_xludf.XLOOKUP($A35, Net!$A:$A,Net!AB:AB)/$B35</f>
        <v>#NAME?</v>
      </c>
      <c r="AD35" s="30" t="str">
        <f t="array" ref="AD35">_xludf.XLOOKUP($A35, Net!$A:$A,Net!AC:AC)/$B35</f>
        <v>#NAME?</v>
      </c>
      <c r="AE35" s="30" t="str">
        <f t="array" ref="AE35">_xludf.XLOOKUP($A35, Net!$A:$A,Net!AD:AD)/$B35</f>
        <v>#NAME?</v>
      </c>
      <c r="AF35" s="30" t="str">
        <f t="array" ref="AF35">_xludf.XLOOKUP($A35, Net!$A:$A,Net!AE:AE)/$B35</f>
        <v>#NAME?</v>
      </c>
      <c r="AG35" s="30" t="str">
        <f t="array" ref="AG35">_xludf.XLOOKUP($A35, Net!$A:$A,Net!AF:AF)/$B35</f>
        <v>#NAME?</v>
      </c>
      <c r="AH35" s="30" t="str">
        <f t="array" ref="AH35">_xludf.XLOOKUP($A35, Net!$A:$A,Net!AG:AG)/$B35</f>
        <v>#NAME?</v>
      </c>
      <c r="AI35" s="30" t="str">
        <f t="array" ref="AI35">_xludf.XLOOKUP($A35, Net!$A:$A,Net!AH:AH)/$B35</f>
        <v>#NAME?</v>
      </c>
      <c r="AJ35" s="30" t="str">
        <f t="array" ref="AJ35">_xludf.XLOOKUP($A35, Net!$A:$A,Net!AI:AI)/$B35</f>
        <v>#NAME?</v>
      </c>
      <c r="AK35" s="30" t="str">
        <f t="array" ref="AK35">_xludf.XLOOKUP($A35, Net!$A:$A,Net!AJ:AJ)/$B35</f>
        <v>#NAME?</v>
      </c>
      <c r="AL35" s="30" t="str">
        <f t="array" ref="AL35">_xludf.XLOOKUP($A35, Net!$A:$A,Net!AK:AK)/$B35</f>
        <v>#NAME?</v>
      </c>
      <c r="AM35" s="30" t="str">
        <f t="array" ref="AM35">_xludf.XLOOKUP($A35, Net!$A:$A,Net!AL:AL)/$B35</f>
        <v>#NAME?</v>
      </c>
      <c r="AN35" s="30" t="str">
        <f t="array" ref="AN35">_xludf.XLOOKUP($A35, Net!$A:$A,Net!AM:AM)/$B35</f>
        <v>#NAME?</v>
      </c>
      <c r="AO35" s="30" t="str">
        <f t="array" ref="AO35">_xludf.XLOOKUP($A35, Net!$A:$A,Net!AN:AN)/$B35</f>
        <v>#NAME?</v>
      </c>
      <c r="AP35" s="30" t="str">
        <f t="array" ref="AP35">_xludf.XLOOKUP($A35, Net!$A:$A,Net!AO:AO)/$B35</f>
        <v>#NAME?</v>
      </c>
      <c r="AQ35" s="30" t="str">
        <f t="array" ref="AQ35">_xludf.XLOOKUP($A35, Net!$A:$A,Net!AP:AP)/$B35</f>
        <v>#NAME?</v>
      </c>
      <c r="AR35" s="30" t="str">
        <f t="array" ref="AR35">_xludf.XLOOKUP($A35, Net!$A:$A,Net!AQ:AQ)/$B35</f>
        <v>#NAME?</v>
      </c>
      <c r="AS35" s="30" t="str">
        <f t="array" ref="AS35">_xludf.XLOOKUP($A35, Net!$A:$A,Net!AR:AR)/$B35</f>
        <v>#NAME?</v>
      </c>
      <c r="AT35" s="30" t="str">
        <f t="array" ref="AT35">_xludf.XLOOKUP($A35, Net!$A:$A,Net!AS:AS)/$B35</f>
        <v>#NAME?</v>
      </c>
      <c r="AU35" s="30" t="str">
        <f t="array" ref="AU35">_xludf.XLOOKUP($A35, Net!$A:$A,Net!AT:AT)/$B35</f>
        <v>#NAME?</v>
      </c>
      <c r="AV35" s="30" t="str">
        <f t="array" ref="AV35">_xludf.XLOOKUP($A35, Net!$A:$A,Net!AU:AU)/$B35</f>
        <v>#NAME?</v>
      </c>
      <c r="AW35" s="30" t="str">
        <f t="array" ref="AW35">_xludf.XLOOKUP($A35, Net!$A:$A,Net!AV:AV)/$B35</f>
        <v>#NAME?</v>
      </c>
      <c r="AX35" s="30" t="str">
        <f t="array" ref="AX35">_xludf.XLOOKUP($A35, Net!$A:$A,Net!AW:AW)/$B35</f>
        <v>#NAME?</v>
      </c>
      <c r="AY35" s="30" t="str">
        <f t="array" ref="AY35">_xludf.XLOOKUP($A35, Net!$A:$A,Net!AX:AX)/$B35</f>
        <v>#NAME?</v>
      </c>
      <c r="AZ35" s="30" t="str">
        <f t="array" ref="AZ35">_xludf.XLOOKUP($A35, Net!$A:$A,Net!AY:AY)/$B35</f>
        <v>#NAME?</v>
      </c>
      <c r="BA35" s="30" t="str">
        <f t="array" ref="BA35">_xludf.XLOOKUP($A35, Net!$A:$A,Net!AZ:AZ)/$B35</f>
        <v>#NAME?</v>
      </c>
      <c r="BB35" s="30" t="str">
        <f t="array" ref="BB35">_xludf.XLOOKUP($A35, Net!$A:$A,Net!BA:BA)/$B35</f>
        <v>#NAME?</v>
      </c>
      <c r="BC35" s="30" t="str">
        <f t="array" ref="BC35">_xludf.XLOOKUP($A35, Net!$A:$A,Net!BB:BB)/$B35</f>
        <v>#NAME?</v>
      </c>
      <c r="BD35" s="30" t="str">
        <f t="array" ref="BD35">_xludf.XLOOKUP($A35, Net!$A:$A,Net!BC:BC)/$B35</f>
        <v>#NAME?</v>
      </c>
      <c r="BE35" s="30" t="str">
        <f t="array" ref="BE35">_xludf.XLOOKUP($A35, Net!$A:$A,Net!BD:BD)/$B35</f>
        <v>#NAME?</v>
      </c>
      <c r="BF35" s="30" t="str">
        <f t="array" ref="BF35">_xludf.XLOOKUP($A35, Net!$A:$A,Net!BE:BE)/$B35</f>
        <v>#NAME?</v>
      </c>
      <c r="BG35" s="30" t="str">
        <f t="array" ref="BG35">_xludf.XLOOKUP($A35, Net!$A:$A,Net!BF:BF)/$B35</f>
        <v>#NAME?</v>
      </c>
      <c r="BH35" s="30" t="str">
        <f t="array" ref="BH35">_xludf.XLOOKUP($A35, Net!$A:$A,Net!BG:BG)/$B35</f>
        <v>#NAME?</v>
      </c>
      <c r="BI35" s="30" t="str">
        <f t="array" ref="BI35">_xludf.XLOOKUP($A35, Net!$A:$A,Net!BH:BH)/$B35</f>
        <v>#NAME?</v>
      </c>
      <c r="BJ35" s="30" t="str">
        <f t="array" ref="BJ35">_xludf.XLOOKUP($A35, Net!$A:$A,Net!BI:BI)/$B35</f>
        <v>#NAME?</v>
      </c>
      <c r="BK35" s="30" t="str">
        <f t="array" ref="BK35">_xludf.XLOOKUP($A35, Net!$A:$A,Net!BJ:BJ)/$B35</f>
        <v>#NAME?</v>
      </c>
      <c r="BL35" s="30" t="str">
        <f t="array" ref="BL35">_xludf.XLOOKUP($A35, Net!$A:$A,Net!BK:BK)/$B35</f>
        <v>#NAME?</v>
      </c>
      <c r="BM35" s="30" t="str">
        <f t="array" ref="BM35">_xludf.XLOOKUP($A35, Net!$A:$A,Net!BL:BL)/$B35</f>
        <v>#NAME?</v>
      </c>
      <c r="BN35" s="30" t="str">
        <f t="array" ref="BN35">_xludf.XLOOKUP($A35, Net!$A:$A,Net!BM:BM)/$B35</f>
        <v>#NAME?</v>
      </c>
      <c r="BO35" s="30" t="str">
        <f t="array" ref="BO35">_xludf.XLOOKUP($A35, Net!$A:$A,Net!BN:BN)/$B35</f>
        <v>#NAME?</v>
      </c>
      <c r="BP35" s="30" t="str">
        <f t="array" ref="BP35">_xludf.XLOOKUP($A35, Net!$A:$A,Net!BO:BO)/$B35</f>
        <v>#NAME?</v>
      </c>
      <c r="BQ35" s="30" t="str">
        <f t="array" ref="BQ35">_xludf.XLOOKUP($A35, Net!$A:$A,Net!BP:BP)/$B35</f>
        <v>#NAME?</v>
      </c>
      <c r="BR35" s="30" t="str">
        <f t="array" ref="BR35">_xludf.XLOOKUP($A35, Net!$A:$A,Net!BQ:BQ)/$B35</f>
        <v>#NAME?</v>
      </c>
      <c r="BS35" s="30" t="str">
        <f t="array" ref="BS35">_xludf.XLOOKUP($A35, Net!$A:$A,Net!BR:BR)/$B35</f>
        <v>#NAME?</v>
      </c>
      <c r="BT35" s="30" t="str">
        <f t="array" ref="BT35">_xludf.XLOOKUP($A35, Net!$A:$A,Net!BS:BS)/$B35</f>
        <v>#NAME?</v>
      </c>
      <c r="BU35" s="30" t="str">
        <f t="array" ref="BU35">_xludf.XLOOKUP($A35, Net!$A:$A,Net!BT:BT)/$B35</f>
        <v>#NAME?</v>
      </c>
      <c r="BV35" s="30" t="str">
        <f t="array" ref="BV35">_xludf.XLOOKUP($A35, Net!$A:$A,Net!BU:BU)/$B35</f>
        <v>#NAME?</v>
      </c>
      <c r="BW35" s="30" t="str">
        <f t="array" ref="BW35">_xludf.XLOOKUP($A35, Net!$A:$A,Net!BV:BV)/$B35</f>
        <v>#NAME?</v>
      </c>
      <c r="BX35" s="30" t="str">
        <f t="array" ref="BX35">_xludf.XLOOKUP($A35, Net!$A:$A,Net!BW:BW)/$B35</f>
        <v>#NAME?</v>
      </c>
      <c r="BY35" s="30" t="str">
        <f t="array" ref="BY35">_xludf.XLOOKUP($A35, Net!$A:$A,Net!BX:BX)/$B35</f>
        <v>#NAME?</v>
      </c>
      <c r="BZ35" s="30" t="str">
        <f t="array" ref="BZ35">_xludf.XLOOKUP($A35, Net!$A:$A,Net!BY:BY)/$B35</f>
        <v>#NAME?</v>
      </c>
      <c r="CA35" s="30" t="str">
        <f t="array" ref="CA35">_xludf.XLOOKUP($A35, Net!$A:$A,Net!BZ:BZ)/$B35</f>
        <v>#NAME?</v>
      </c>
      <c r="CB35" s="30" t="str">
        <f t="array" ref="CB35">_xludf.XLOOKUP($A35, Net!$A:$A,Net!CA:CA)/$B35</f>
        <v>#NAME?</v>
      </c>
      <c r="CC35" s="30" t="str">
        <f t="array" ref="CC35">_xludf.XLOOKUP($A35, Net!$A:$A,Net!CB:CB)/$B35</f>
        <v>#NAME?</v>
      </c>
      <c r="CD35" s="30" t="str">
        <f t="array" ref="CD35">_xludf.XLOOKUP($A35, Net!$A:$A,Net!CC:CC)/$B35</f>
        <v>#NAME?</v>
      </c>
      <c r="CE35" s="30" t="str">
        <f t="array" ref="CE35">_xludf.XLOOKUP($A35, Net!$A:$A,Net!CD:CD)/$B35</f>
        <v>#NAME?</v>
      </c>
      <c r="CF35" s="30" t="str">
        <f t="array" ref="CF35">_xludf.XLOOKUP($A35, Net!$A:$A,Net!CE:CE)/$B35</f>
        <v>#NAME?</v>
      </c>
      <c r="CG35" s="30" t="str">
        <f t="array" ref="CG35">_xludf.XLOOKUP($A35, Net!$A:$A,Net!CF:CF)/$B35</f>
        <v>#NAME?</v>
      </c>
      <c r="CH35" s="30" t="str">
        <f t="array" ref="CH35">_xludf.XLOOKUP($A35, Net!$A:$A,Net!CG:CG)/$B35</f>
        <v>#NAME?</v>
      </c>
    </row>
    <row r="36">
      <c r="A36" s="30" t="s">
        <v>82</v>
      </c>
      <c r="B36" s="36">
        <v>2797.176</v>
      </c>
      <c r="C36" s="30" t="str">
        <f t="array" ref="C36">_xludf.XLOOKUP($A36, Net!$A:$A,Net!B:B)/$B36</f>
        <v>#NAME?</v>
      </c>
      <c r="D36" s="30" t="str">
        <f t="array" ref="D36">_xludf.XLOOKUP($A36, Net!$A:$A,Net!C:C)/$B36</f>
        <v>#NAME?</v>
      </c>
      <c r="E36" s="30" t="str">
        <f t="array" ref="E36">_xludf.XLOOKUP($A36, Net!$A:$A,Net!D:D)/$B36</f>
        <v>#NAME?</v>
      </c>
      <c r="F36" s="30" t="str">
        <f t="array" ref="F36">_xludf.XLOOKUP($A36, Net!$A:$A,Net!E:E)/$B36</f>
        <v>#NAME?</v>
      </c>
      <c r="G36" s="30" t="str">
        <f t="array" ref="G36">_xludf.XLOOKUP($A36, Net!$A:$A,Net!F:F)/$B36</f>
        <v>#NAME?</v>
      </c>
      <c r="H36" s="30" t="str">
        <f t="array" ref="H36">_xludf.XLOOKUP($A36, Net!$A:$A,Net!G:G)/$B36</f>
        <v>#NAME?</v>
      </c>
      <c r="I36" s="30" t="str">
        <f t="array" ref="I36">_xludf.XLOOKUP($A36, Net!$A:$A,Net!H:H)/$B36</f>
        <v>#NAME?</v>
      </c>
      <c r="J36" s="30" t="str">
        <f t="array" ref="J36">_xludf.XLOOKUP($A36, Net!$A:$A,Net!I:I)/$B36</f>
        <v>#NAME?</v>
      </c>
      <c r="K36" s="30" t="str">
        <f t="array" ref="K36">_xludf.XLOOKUP($A36, Net!$A:$A,Net!J:J)/$B36</f>
        <v>#NAME?</v>
      </c>
      <c r="L36" s="30" t="str">
        <f t="array" ref="L36">_xludf.XLOOKUP($A36, Net!$A:$A,Net!K:K)/$B36</f>
        <v>#NAME?</v>
      </c>
      <c r="M36" s="30" t="str">
        <f t="array" ref="M36">_xludf.XLOOKUP($A36, Net!$A:$A,Net!L:L)/$B36</f>
        <v>#NAME?</v>
      </c>
      <c r="N36" s="30" t="str">
        <f t="array" ref="N36">_xludf.XLOOKUP($A36, Net!$A:$A,Net!M:M)/$B36</f>
        <v>#NAME?</v>
      </c>
      <c r="O36" s="30" t="str">
        <f t="array" ref="O36">_xludf.XLOOKUP($A36, Net!$A:$A,Net!N:N)/$B36</f>
        <v>#NAME?</v>
      </c>
      <c r="P36" s="30" t="str">
        <f t="array" ref="P36">_xludf.XLOOKUP($A36, Net!$A:$A,Net!O:O)/$B36</f>
        <v>#NAME?</v>
      </c>
      <c r="Q36" s="30" t="str">
        <f t="array" ref="Q36">_xludf.XLOOKUP($A36, Net!$A:$A,Net!P:P)/$B36</f>
        <v>#NAME?</v>
      </c>
      <c r="R36" s="30" t="str">
        <f t="array" ref="R36">_xludf.XLOOKUP($A36, Net!$A:$A,Net!Q:Q)/$B36</f>
        <v>#NAME?</v>
      </c>
      <c r="S36" s="30" t="str">
        <f t="array" ref="S36">_xludf.XLOOKUP($A36, Net!$A:$A,Net!R:R)/$B36</f>
        <v>#NAME?</v>
      </c>
      <c r="T36" s="30" t="str">
        <f t="array" ref="T36">_xludf.XLOOKUP($A36, Net!$A:$A,Net!S:S)/$B36</f>
        <v>#NAME?</v>
      </c>
      <c r="U36" s="30" t="str">
        <f t="array" ref="U36">_xludf.XLOOKUP($A36, Net!$A:$A,Net!T:T)/$B36</f>
        <v>#NAME?</v>
      </c>
      <c r="V36" s="30" t="str">
        <f t="array" ref="V36">_xludf.XLOOKUP($A36, Net!$A:$A,Net!U:U)/$B36</f>
        <v>#NAME?</v>
      </c>
      <c r="W36" s="30" t="str">
        <f t="array" ref="W36">_xludf.XLOOKUP($A36, Net!$A:$A,Net!V:V)/$B36</f>
        <v>#NAME?</v>
      </c>
      <c r="X36" s="30" t="str">
        <f t="array" ref="X36">_xludf.XLOOKUP($A36, Net!$A:$A,Net!W:W)/$B36</f>
        <v>#NAME?</v>
      </c>
      <c r="Y36" s="30" t="str">
        <f t="array" ref="Y36">_xludf.XLOOKUP($A36, Net!$A:$A,Net!X:X)/$B36</f>
        <v>#NAME?</v>
      </c>
      <c r="Z36" s="30" t="str">
        <f t="array" ref="Z36">_xludf.XLOOKUP($A36, Net!$A:$A,Net!Y:Y)/$B36</f>
        <v>#NAME?</v>
      </c>
      <c r="AA36" s="30" t="str">
        <f t="array" ref="AA36">_xludf.XLOOKUP($A36, Net!$A:$A,Net!Z:Z)/$B36</f>
        <v>#NAME?</v>
      </c>
      <c r="AB36" s="30" t="str">
        <f t="array" ref="AB36">_xludf.XLOOKUP($A36, Net!$A:$A,Net!AA:AA)/$B36</f>
        <v>#NAME?</v>
      </c>
      <c r="AC36" s="30" t="str">
        <f t="array" ref="AC36">_xludf.XLOOKUP($A36, Net!$A:$A,Net!AB:AB)/$B36</f>
        <v>#NAME?</v>
      </c>
      <c r="AD36" s="30" t="str">
        <f t="array" ref="AD36">_xludf.XLOOKUP($A36, Net!$A:$A,Net!AC:AC)/$B36</f>
        <v>#NAME?</v>
      </c>
      <c r="AE36" s="30" t="str">
        <f t="array" ref="AE36">_xludf.XLOOKUP($A36, Net!$A:$A,Net!AD:AD)/$B36</f>
        <v>#NAME?</v>
      </c>
      <c r="AF36" s="30" t="str">
        <f t="array" ref="AF36">_xludf.XLOOKUP($A36, Net!$A:$A,Net!AE:AE)/$B36</f>
        <v>#NAME?</v>
      </c>
      <c r="AG36" s="30" t="str">
        <f t="array" ref="AG36">_xludf.XLOOKUP($A36, Net!$A:$A,Net!AF:AF)/$B36</f>
        <v>#NAME?</v>
      </c>
      <c r="AH36" s="30" t="str">
        <f t="array" ref="AH36">_xludf.XLOOKUP($A36, Net!$A:$A,Net!AG:AG)/$B36</f>
        <v>#NAME?</v>
      </c>
      <c r="AI36" s="30" t="str">
        <f t="array" ref="AI36">_xludf.XLOOKUP($A36, Net!$A:$A,Net!AH:AH)/$B36</f>
        <v>#NAME?</v>
      </c>
      <c r="AJ36" s="30" t="str">
        <f t="array" ref="AJ36">_xludf.XLOOKUP($A36, Net!$A:$A,Net!AI:AI)/$B36</f>
        <v>#NAME?</v>
      </c>
      <c r="AK36" s="30" t="str">
        <f t="array" ref="AK36">_xludf.XLOOKUP($A36, Net!$A:$A,Net!AJ:AJ)/$B36</f>
        <v>#NAME?</v>
      </c>
      <c r="AL36" s="30" t="str">
        <f t="array" ref="AL36">_xludf.XLOOKUP($A36, Net!$A:$A,Net!AK:AK)/$B36</f>
        <v>#NAME?</v>
      </c>
      <c r="AM36" s="30" t="str">
        <f t="array" ref="AM36">_xludf.XLOOKUP($A36, Net!$A:$A,Net!AL:AL)/$B36</f>
        <v>#NAME?</v>
      </c>
      <c r="AN36" s="30" t="str">
        <f t="array" ref="AN36">_xludf.XLOOKUP($A36, Net!$A:$A,Net!AM:AM)/$B36</f>
        <v>#NAME?</v>
      </c>
      <c r="AO36" s="30" t="str">
        <f t="array" ref="AO36">_xludf.XLOOKUP($A36, Net!$A:$A,Net!AN:AN)/$B36</f>
        <v>#NAME?</v>
      </c>
      <c r="AP36" s="30" t="str">
        <f t="array" ref="AP36">_xludf.XLOOKUP($A36, Net!$A:$A,Net!AO:AO)/$B36</f>
        <v>#NAME?</v>
      </c>
      <c r="AQ36" s="30" t="str">
        <f t="array" ref="AQ36">_xludf.XLOOKUP($A36, Net!$A:$A,Net!AP:AP)/$B36</f>
        <v>#NAME?</v>
      </c>
      <c r="AR36" s="30" t="str">
        <f t="array" ref="AR36">_xludf.XLOOKUP($A36, Net!$A:$A,Net!AQ:AQ)/$B36</f>
        <v>#NAME?</v>
      </c>
      <c r="AS36" s="30" t="str">
        <f t="array" ref="AS36">_xludf.XLOOKUP($A36, Net!$A:$A,Net!AR:AR)/$B36</f>
        <v>#NAME?</v>
      </c>
      <c r="AT36" s="30" t="str">
        <f t="array" ref="AT36">_xludf.XLOOKUP($A36, Net!$A:$A,Net!AS:AS)/$B36</f>
        <v>#NAME?</v>
      </c>
      <c r="AU36" s="30" t="str">
        <f t="array" ref="AU36">_xludf.XLOOKUP($A36, Net!$A:$A,Net!AT:AT)/$B36</f>
        <v>#NAME?</v>
      </c>
      <c r="AV36" s="30" t="str">
        <f t="array" ref="AV36">_xludf.XLOOKUP($A36, Net!$A:$A,Net!AU:AU)/$B36</f>
        <v>#NAME?</v>
      </c>
      <c r="AW36" s="30" t="str">
        <f t="array" ref="AW36">_xludf.XLOOKUP($A36, Net!$A:$A,Net!AV:AV)/$B36</f>
        <v>#NAME?</v>
      </c>
      <c r="AX36" s="30" t="str">
        <f t="array" ref="AX36">_xludf.XLOOKUP($A36, Net!$A:$A,Net!AW:AW)/$B36</f>
        <v>#NAME?</v>
      </c>
      <c r="AY36" s="30" t="str">
        <f t="array" ref="AY36">_xludf.XLOOKUP($A36, Net!$A:$A,Net!AX:AX)/$B36</f>
        <v>#NAME?</v>
      </c>
      <c r="AZ36" s="30" t="str">
        <f t="array" ref="AZ36">_xludf.XLOOKUP($A36, Net!$A:$A,Net!AY:AY)/$B36</f>
        <v>#NAME?</v>
      </c>
      <c r="BA36" s="30" t="str">
        <f t="array" ref="BA36">_xludf.XLOOKUP($A36, Net!$A:$A,Net!AZ:AZ)/$B36</f>
        <v>#NAME?</v>
      </c>
      <c r="BB36" s="30" t="str">
        <f t="array" ref="BB36">_xludf.XLOOKUP($A36, Net!$A:$A,Net!BA:BA)/$B36</f>
        <v>#NAME?</v>
      </c>
      <c r="BC36" s="30" t="str">
        <f t="array" ref="BC36">_xludf.XLOOKUP($A36, Net!$A:$A,Net!BB:BB)/$B36</f>
        <v>#NAME?</v>
      </c>
      <c r="BD36" s="30" t="str">
        <f t="array" ref="BD36">_xludf.XLOOKUP($A36, Net!$A:$A,Net!BC:BC)/$B36</f>
        <v>#NAME?</v>
      </c>
      <c r="BE36" s="30" t="str">
        <f t="array" ref="BE36">_xludf.XLOOKUP($A36, Net!$A:$A,Net!BD:BD)/$B36</f>
        <v>#NAME?</v>
      </c>
      <c r="BF36" s="30" t="str">
        <f t="array" ref="BF36">_xludf.XLOOKUP($A36, Net!$A:$A,Net!BE:BE)/$B36</f>
        <v>#NAME?</v>
      </c>
      <c r="BG36" s="30" t="str">
        <f t="array" ref="BG36">_xludf.XLOOKUP($A36, Net!$A:$A,Net!BF:BF)/$B36</f>
        <v>#NAME?</v>
      </c>
      <c r="BH36" s="30" t="str">
        <f t="array" ref="BH36">_xludf.XLOOKUP($A36, Net!$A:$A,Net!BG:BG)/$B36</f>
        <v>#NAME?</v>
      </c>
      <c r="BI36" s="30" t="str">
        <f t="array" ref="BI36">_xludf.XLOOKUP($A36, Net!$A:$A,Net!BH:BH)/$B36</f>
        <v>#NAME?</v>
      </c>
      <c r="BJ36" s="30" t="str">
        <f t="array" ref="BJ36">_xludf.XLOOKUP($A36, Net!$A:$A,Net!BI:BI)/$B36</f>
        <v>#NAME?</v>
      </c>
      <c r="BK36" s="30" t="str">
        <f t="array" ref="BK36">_xludf.XLOOKUP($A36, Net!$A:$A,Net!BJ:BJ)/$B36</f>
        <v>#NAME?</v>
      </c>
      <c r="BL36" s="30" t="str">
        <f t="array" ref="BL36">_xludf.XLOOKUP($A36, Net!$A:$A,Net!BK:BK)/$B36</f>
        <v>#NAME?</v>
      </c>
      <c r="BM36" s="30" t="str">
        <f t="array" ref="BM36">_xludf.XLOOKUP($A36, Net!$A:$A,Net!BL:BL)/$B36</f>
        <v>#NAME?</v>
      </c>
      <c r="BN36" s="30" t="str">
        <f t="array" ref="BN36">_xludf.XLOOKUP($A36, Net!$A:$A,Net!BM:BM)/$B36</f>
        <v>#NAME?</v>
      </c>
      <c r="BO36" s="30" t="str">
        <f t="array" ref="BO36">_xludf.XLOOKUP($A36, Net!$A:$A,Net!BN:BN)/$B36</f>
        <v>#NAME?</v>
      </c>
      <c r="BP36" s="30" t="str">
        <f t="array" ref="BP36">_xludf.XLOOKUP($A36, Net!$A:$A,Net!BO:BO)/$B36</f>
        <v>#NAME?</v>
      </c>
      <c r="BQ36" s="30" t="str">
        <f t="array" ref="BQ36">_xludf.XLOOKUP($A36, Net!$A:$A,Net!BP:BP)/$B36</f>
        <v>#NAME?</v>
      </c>
      <c r="BR36" s="30" t="str">
        <f t="array" ref="BR36">_xludf.XLOOKUP($A36, Net!$A:$A,Net!BQ:BQ)/$B36</f>
        <v>#NAME?</v>
      </c>
      <c r="BS36" s="30" t="str">
        <f t="array" ref="BS36">_xludf.XLOOKUP($A36, Net!$A:$A,Net!BR:BR)/$B36</f>
        <v>#NAME?</v>
      </c>
      <c r="BT36" s="30" t="str">
        <f t="array" ref="BT36">_xludf.XLOOKUP($A36, Net!$A:$A,Net!BS:BS)/$B36</f>
        <v>#NAME?</v>
      </c>
      <c r="BU36" s="30" t="str">
        <f t="array" ref="BU36">_xludf.XLOOKUP($A36, Net!$A:$A,Net!BT:BT)/$B36</f>
        <v>#NAME?</v>
      </c>
      <c r="BV36" s="30" t="str">
        <f t="array" ref="BV36">_xludf.XLOOKUP($A36, Net!$A:$A,Net!BU:BU)/$B36</f>
        <v>#NAME?</v>
      </c>
      <c r="BW36" s="30" t="str">
        <f t="array" ref="BW36">_xludf.XLOOKUP($A36, Net!$A:$A,Net!BV:BV)/$B36</f>
        <v>#NAME?</v>
      </c>
      <c r="BX36" s="30" t="str">
        <f t="array" ref="BX36">_xludf.XLOOKUP($A36, Net!$A:$A,Net!BW:BW)/$B36</f>
        <v>#NAME?</v>
      </c>
      <c r="BY36" s="30" t="str">
        <f t="array" ref="BY36">_xludf.XLOOKUP($A36, Net!$A:$A,Net!BX:BX)/$B36</f>
        <v>#NAME?</v>
      </c>
      <c r="BZ36" s="30" t="str">
        <f t="array" ref="BZ36">_xludf.XLOOKUP($A36, Net!$A:$A,Net!BY:BY)/$B36</f>
        <v>#NAME?</v>
      </c>
      <c r="CA36" s="30" t="str">
        <f t="array" ref="CA36">_xludf.XLOOKUP($A36, Net!$A:$A,Net!BZ:BZ)/$B36</f>
        <v>#NAME?</v>
      </c>
      <c r="CB36" s="30" t="str">
        <f t="array" ref="CB36">_xludf.XLOOKUP($A36, Net!$A:$A,Net!CA:CA)/$B36</f>
        <v>#NAME?</v>
      </c>
      <c r="CC36" s="30" t="str">
        <f t="array" ref="CC36">_xludf.XLOOKUP($A36, Net!$A:$A,Net!CB:CB)/$B36</f>
        <v>#NAME?</v>
      </c>
      <c r="CD36" s="30" t="str">
        <f t="array" ref="CD36">_xludf.XLOOKUP($A36, Net!$A:$A,Net!CC:CC)/$B36</f>
        <v>#NAME?</v>
      </c>
      <c r="CE36" s="30" t="str">
        <f t="array" ref="CE36">_xludf.XLOOKUP($A36, Net!$A:$A,Net!CD:CD)/$B36</f>
        <v>#NAME?</v>
      </c>
      <c r="CF36" s="30" t="str">
        <f t="array" ref="CF36">_xludf.XLOOKUP($A36, Net!$A:$A,Net!CE:CE)/$B36</f>
        <v>#NAME?</v>
      </c>
      <c r="CG36" s="30" t="str">
        <f t="array" ref="CG36">_xludf.XLOOKUP($A36, Net!$A:$A,Net!CF:CF)/$B36</f>
        <v>#NAME?</v>
      </c>
      <c r="CH36" s="30" t="str">
        <f t="array" ref="CH36">_xludf.XLOOKUP($A36, Net!$A:$A,Net!CG:CG)/$B36</f>
        <v>#NAME?</v>
      </c>
    </row>
    <row r="37">
      <c r="A37" s="30" t="s">
        <v>66</v>
      </c>
      <c r="B37" s="36">
        <v>1858.798</v>
      </c>
      <c r="C37" s="30" t="str">
        <f t="array" ref="C37">_xludf.XLOOKUP($A37, Net!$A:$A,Net!B:B)/$B37</f>
        <v>#NAME?</v>
      </c>
      <c r="D37" s="30" t="str">
        <f t="array" ref="D37">_xludf.XLOOKUP($A37, Net!$A:$A,Net!C:C)/$B37</f>
        <v>#NAME?</v>
      </c>
      <c r="E37" s="30" t="str">
        <f t="array" ref="E37">_xludf.XLOOKUP($A37, Net!$A:$A,Net!D:D)/$B37</f>
        <v>#NAME?</v>
      </c>
      <c r="F37" s="30" t="str">
        <f t="array" ref="F37">_xludf.XLOOKUP($A37, Net!$A:$A,Net!E:E)/$B37</f>
        <v>#NAME?</v>
      </c>
      <c r="G37" s="30" t="str">
        <f t="array" ref="G37">_xludf.XLOOKUP($A37, Net!$A:$A,Net!F:F)/$B37</f>
        <v>#NAME?</v>
      </c>
      <c r="H37" s="30" t="str">
        <f t="array" ref="H37">_xludf.XLOOKUP($A37, Net!$A:$A,Net!G:G)/$B37</f>
        <v>#NAME?</v>
      </c>
      <c r="I37" s="30" t="str">
        <f t="array" ref="I37">_xludf.XLOOKUP($A37, Net!$A:$A,Net!H:H)/$B37</f>
        <v>#NAME?</v>
      </c>
      <c r="J37" s="30" t="str">
        <f t="array" ref="J37">_xludf.XLOOKUP($A37, Net!$A:$A,Net!I:I)/$B37</f>
        <v>#NAME?</v>
      </c>
      <c r="K37" s="30" t="str">
        <f t="array" ref="K37">_xludf.XLOOKUP($A37, Net!$A:$A,Net!J:J)/$B37</f>
        <v>#NAME?</v>
      </c>
      <c r="L37" s="30" t="str">
        <f t="array" ref="L37">_xludf.XLOOKUP($A37, Net!$A:$A,Net!K:K)/$B37</f>
        <v>#NAME?</v>
      </c>
      <c r="M37" s="30" t="str">
        <f t="array" ref="M37">_xludf.XLOOKUP($A37, Net!$A:$A,Net!L:L)/$B37</f>
        <v>#NAME?</v>
      </c>
      <c r="N37" s="30" t="str">
        <f t="array" ref="N37">_xludf.XLOOKUP($A37, Net!$A:$A,Net!M:M)/$B37</f>
        <v>#NAME?</v>
      </c>
      <c r="O37" s="30" t="str">
        <f t="array" ref="O37">_xludf.XLOOKUP($A37, Net!$A:$A,Net!N:N)/$B37</f>
        <v>#NAME?</v>
      </c>
      <c r="P37" s="30" t="str">
        <f t="array" ref="P37">_xludf.XLOOKUP($A37, Net!$A:$A,Net!O:O)/$B37</f>
        <v>#NAME?</v>
      </c>
      <c r="Q37" s="30" t="str">
        <f t="array" ref="Q37">_xludf.XLOOKUP($A37, Net!$A:$A,Net!P:P)/$B37</f>
        <v>#NAME?</v>
      </c>
      <c r="R37" s="30" t="str">
        <f t="array" ref="R37">_xludf.XLOOKUP($A37, Net!$A:$A,Net!Q:Q)/$B37</f>
        <v>#NAME?</v>
      </c>
      <c r="S37" s="30" t="str">
        <f t="array" ref="S37">_xludf.XLOOKUP($A37, Net!$A:$A,Net!R:R)/$B37</f>
        <v>#NAME?</v>
      </c>
      <c r="T37" s="30" t="str">
        <f t="array" ref="T37">_xludf.XLOOKUP($A37, Net!$A:$A,Net!S:S)/$B37</f>
        <v>#NAME?</v>
      </c>
      <c r="U37" s="30" t="str">
        <f t="array" ref="U37">_xludf.XLOOKUP($A37, Net!$A:$A,Net!T:T)/$B37</f>
        <v>#NAME?</v>
      </c>
      <c r="V37" s="30" t="str">
        <f t="array" ref="V37">_xludf.XLOOKUP($A37, Net!$A:$A,Net!U:U)/$B37</f>
        <v>#NAME?</v>
      </c>
      <c r="W37" s="30" t="str">
        <f t="array" ref="W37">_xludf.XLOOKUP($A37, Net!$A:$A,Net!V:V)/$B37</f>
        <v>#NAME?</v>
      </c>
      <c r="X37" s="30" t="str">
        <f t="array" ref="X37">_xludf.XLOOKUP($A37, Net!$A:$A,Net!W:W)/$B37</f>
        <v>#NAME?</v>
      </c>
      <c r="Y37" s="30" t="str">
        <f t="array" ref="Y37">_xludf.XLOOKUP($A37, Net!$A:$A,Net!X:X)/$B37</f>
        <v>#NAME?</v>
      </c>
      <c r="Z37" s="30" t="str">
        <f t="array" ref="Z37">_xludf.XLOOKUP($A37, Net!$A:$A,Net!Y:Y)/$B37</f>
        <v>#NAME?</v>
      </c>
      <c r="AA37" s="30" t="str">
        <f t="array" ref="AA37">_xludf.XLOOKUP($A37, Net!$A:$A,Net!Z:Z)/$B37</f>
        <v>#NAME?</v>
      </c>
      <c r="AB37" s="30" t="str">
        <f t="array" ref="AB37">_xludf.XLOOKUP($A37, Net!$A:$A,Net!AA:AA)/$B37</f>
        <v>#NAME?</v>
      </c>
      <c r="AC37" s="30" t="str">
        <f t="array" ref="AC37">_xludf.XLOOKUP($A37, Net!$A:$A,Net!AB:AB)/$B37</f>
        <v>#NAME?</v>
      </c>
      <c r="AD37" s="30" t="str">
        <f t="array" ref="AD37">_xludf.XLOOKUP($A37, Net!$A:$A,Net!AC:AC)/$B37</f>
        <v>#NAME?</v>
      </c>
      <c r="AE37" s="30" t="str">
        <f t="array" ref="AE37">_xludf.XLOOKUP($A37, Net!$A:$A,Net!AD:AD)/$B37</f>
        <v>#NAME?</v>
      </c>
      <c r="AF37" s="30" t="str">
        <f t="array" ref="AF37">_xludf.XLOOKUP($A37, Net!$A:$A,Net!AE:AE)/$B37</f>
        <v>#NAME?</v>
      </c>
      <c r="AG37" s="30" t="str">
        <f t="array" ref="AG37">_xludf.XLOOKUP($A37, Net!$A:$A,Net!AF:AF)/$B37</f>
        <v>#NAME?</v>
      </c>
      <c r="AH37" s="30" t="str">
        <f t="array" ref="AH37">_xludf.XLOOKUP($A37, Net!$A:$A,Net!AG:AG)/$B37</f>
        <v>#NAME?</v>
      </c>
      <c r="AI37" s="30" t="str">
        <f t="array" ref="AI37">_xludf.XLOOKUP($A37, Net!$A:$A,Net!AH:AH)/$B37</f>
        <v>#NAME?</v>
      </c>
      <c r="AJ37" s="30" t="str">
        <f t="array" ref="AJ37">_xludf.XLOOKUP($A37, Net!$A:$A,Net!AI:AI)/$B37</f>
        <v>#NAME?</v>
      </c>
      <c r="AK37" s="30" t="str">
        <f t="array" ref="AK37">_xludf.XLOOKUP($A37, Net!$A:$A,Net!AJ:AJ)/$B37</f>
        <v>#NAME?</v>
      </c>
      <c r="AL37" s="30" t="str">
        <f t="array" ref="AL37">_xludf.XLOOKUP($A37, Net!$A:$A,Net!AK:AK)/$B37</f>
        <v>#NAME?</v>
      </c>
      <c r="AM37" s="30" t="str">
        <f t="array" ref="AM37">_xludf.XLOOKUP($A37, Net!$A:$A,Net!AL:AL)/$B37</f>
        <v>#NAME?</v>
      </c>
      <c r="AN37" s="30" t="str">
        <f t="array" ref="AN37">_xludf.XLOOKUP($A37, Net!$A:$A,Net!AM:AM)/$B37</f>
        <v>#NAME?</v>
      </c>
      <c r="AO37" s="30" t="str">
        <f t="array" ref="AO37">_xludf.XLOOKUP($A37, Net!$A:$A,Net!AN:AN)/$B37</f>
        <v>#NAME?</v>
      </c>
      <c r="AP37" s="30" t="str">
        <f t="array" ref="AP37">_xludf.XLOOKUP($A37, Net!$A:$A,Net!AO:AO)/$B37</f>
        <v>#NAME?</v>
      </c>
      <c r="AQ37" s="30" t="str">
        <f t="array" ref="AQ37">_xludf.XLOOKUP($A37, Net!$A:$A,Net!AP:AP)/$B37</f>
        <v>#NAME?</v>
      </c>
      <c r="AR37" s="30" t="str">
        <f t="array" ref="AR37">_xludf.XLOOKUP($A37, Net!$A:$A,Net!AQ:AQ)/$B37</f>
        <v>#NAME?</v>
      </c>
      <c r="AS37" s="30" t="str">
        <f t="array" ref="AS37">_xludf.XLOOKUP($A37, Net!$A:$A,Net!AR:AR)/$B37</f>
        <v>#NAME?</v>
      </c>
      <c r="AT37" s="30" t="str">
        <f t="array" ref="AT37">_xludf.XLOOKUP($A37, Net!$A:$A,Net!AS:AS)/$B37</f>
        <v>#NAME?</v>
      </c>
      <c r="AU37" s="30" t="str">
        <f t="array" ref="AU37">_xludf.XLOOKUP($A37, Net!$A:$A,Net!AT:AT)/$B37</f>
        <v>#NAME?</v>
      </c>
      <c r="AV37" s="30" t="str">
        <f t="array" ref="AV37">_xludf.XLOOKUP($A37, Net!$A:$A,Net!AU:AU)/$B37</f>
        <v>#NAME?</v>
      </c>
      <c r="AW37" s="30" t="str">
        <f t="array" ref="AW37">_xludf.XLOOKUP($A37, Net!$A:$A,Net!AV:AV)/$B37</f>
        <v>#NAME?</v>
      </c>
      <c r="AX37" s="30" t="str">
        <f t="array" ref="AX37">_xludf.XLOOKUP($A37, Net!$A:$A,Net!AW:AW)/$B37</f>
        <v>#NAME?</v>
      </c>
      <c r="AY37" s="30" t="str">
        <f t="array" ref="AY37">_xludf.XLOOKUP($A37, Net!$A:$A,Net!AX:AX)/$B37</f>
        <v>#NAME?</v>
      </c>
      <c r="AZ37" s="30" t="str">
        <f t="array" ref="AZ37">_xludf.XLOOKUP($A37, Net!$A:$A,Net!AY:AY)/$B37</f>
        <v>#NAME?</v>
      </c>
      <c r="BA37" s="30" t="str">
        <f t="array" ref="BA37">_xludf.XLOOKUP($A37, Net!$A:$A,Net!AZ:AZ)/$B37</f>
        <v>#NAME?</v>
      </c>
      <c r="BB37" s="30" t="str">
        <f t="array" ref="BB37">_xludf.XLOOKUP($A37, Net!$A:$A,Net!BA:BA)/$B37</f>
        <v>#NAME?</v>
      </c>
      <c r="BC37" s="30" t="str">
        <f t="array" ref="BC37">_xludf.XLOOKUP($A37, Net!$A:$A,Net!BB:BB)/$B37</f>
        <v>#NAME?</v>
      </c>
      <c r="BD37" s="30" t="str">
        <f t="array" ref="BD37">_xludf.XLOOKUP($A37, Net!$A:$A,Net!BC:BC)/$B37</f>
        <v>#NAME?</v>
      </c>
      <c r="BE37" s="30" t="str">
        <f t="array" ref="BE37">_xludf.XLOOKUP($A37, Net!$A:$A,Net!BD:BD)/$B37</f>
        <v>#NAME?</v>
      </c>
      <c r="BF37" s="30" t="str">
        <f t="array" ref="BF37">_xludf.XLOOKUP($A37, Net!$A:$A,Net!BE:BE)/$B37</f>
        <v>#NAME?</v>
      </c>
      <c r="BG37" s="30" t="str">
        <f t="array" ref="BG37">_xludf.XLOOKUP($A37, Net!$A:$A,Net!BF:BF)/$B37</f>
        <v>#NAME?</v>
      </c>
      <c r="BH37" s="30" t="str">
        <f t="array" ref="BH37">_xludf.XLOOKUP($A37, Net!$A:$A,Net!BG:BG)/$B37</f>
        <v>#NAME?</v>
      </c>
      <c r="BI37" s="30" t="str">
        <f t="array" ref="BI37">_xludf.XLOOKUP($A37, Net!$A:$A,Net!BH:BH)/$B37</f>
        <v>#NAME?</v>
      </c>
      <c r="BJ37" s="30" t="str">
        <f t="array" ref="BJ37">_xludf.XLOOKUP($A37, Net!$A:$A,Net!BI:BI)/$B37</f>
        <v>#NAME?</v>
      </c>
      <c r="BK37" s="30" t="str">
        <f t="array" ref="BK37">_xludf.XLOOKUP($A37, Net!$A:$A,Net!BJ:BJ)/$B37</f>
        <v>#NAME?</v>
      </c>
      <c r="BL37" s="30" t="str">
        <f t="array" ref="BL37">_xludf.XLOOKUP($A37, Net!$A:$A,Net!BK:BK)/$B37</f>
        <v>#NAME?</v>
      </c>
      <c r="BM37" s="30" t="str">
        <f t="array" ref="BM37">_xludf.XLOOKUP($A37, Net!$A:$A,Net!BL:BL)/$B37</f>
        <v>#NAME?</v>
      </c>
      <c r="BN37" s="30" t="str">
        <f t="array" ref="BN37">_xludf.XLOOKUP($A37, Net!$A:$A,Net!BM:BM)/$B37</f>
        <v>#NAME?</v>
      </c>
      <c r="BO37" s="30" t="str">
        <f t="array" ref="BO37">_xludf.XLOOKUP($A37, Net!$A:$A,Net!BN:BN)/$B37</f>
        <v>#NAME?</v>
      </c>
      <c r="BP37" s="30" t="str">
        <f t="array" ref="BP37">_xludf.XLOOKUP($A37, Net!$A:$A,Net!BO:BO)/$B37</f>
        <v>#NAME?</v>
      </c>
      <c r="BQ37" s="30" t="str">
        <f t="array" ref="BQ37">_xludf.XLOOKUP($A37, Net!$A:$A,Net!BP:BP)/$B37</f>
        <v>#NAME?</v>
      </c>
      <c r="BR37" s="30" t="str">
        <f t="array" ref="BR37">_xludf.XLOOKUP($A37, Net!$A:$A,Net!BQ:BQ)/$B37</f>
        <v>#NAME?</v>
      </c>
      <c r="BS37" s="30" t="str">
        <f t="array" ref="BS37">_xludf.XLOOKUP($A37, Net!$A:$A,Net!BR:BR)/$B37</f>
        <v>#NAME?</v>
      </c>
      <c r="BT37" s="30" t="str">
        <f t="array" ref="BT37">_xludf.XLOOKUP($A37, Net!$A:$A,Net!BS:BS)/$B37</f>
        <v>#NAME?</v>
      </c>
      <c r="BU37" s="30" t="str">
        <f t="array" ref="BU37">_xludf.XLOOKUP($A37, Net!$A:$A,Net!BT:BT)/$B37</f>
        <v>#NAME?</v>
      </c>
      <c r="BV37" s="30" t="str">
        <f t="array" ref="BV37">_xludf.XLOOKUP($A37, Net!$A:$A,Net!BU:BU)/$B37</f>
        <v>#NAME?</v>
      </c>
      <c r="BW37" s="30" t="str">
        <f t="array" ref="BW37">_xludf.XLOOKUP($A37, Net!$A:$A,Net!BV:BV)/$B37</f>
        <v>#NAME?</v>
      </c>
      <c r="BX37" s="30" t="str">
        <f t="array" ref="BX37">_xludf.XLOOKUP($A37, Net!$A:$A,Net!BW:BW)/$B37</f>
        <v>#NAME?</v>
      </c>
      <c r="BY37" s="30" t="str">
        <f t="array" ref="BY37">_xludf.XLOOKUP($A37, Net!$A:$A,Net!BX:BX)/$B37</f>
        <v>#NAME?</v>
      </c>
      <c r="BZ37" s="30" t="str">
        <f t="array" ref="BZ37">_xludf.XLOOKUP($A37, Net!$A:$A,Net!BY:BY)/$B37</f>
        <v>#NAME?</v>
      </c>
      <c r="CA37" s="30" t="str">
        <f t="array" ref="CA37">_xludf.XLOOKUP($A37, Net!$A:$A,Net!BZ:BZ)/$B37</f>
        <v>#NAME?</v>
      </c>
      <c r="CB37" s="30" t="str">
        <f t="array" ref="CB37">_xludf.XLOOKUP($A37, Net!$A:$A,Net!CA:CA)/$B37</f>
        <v>#NAME?</v>
      </c>
      <c r="CC37" s="30" t="str">
        <f t="array" ref="CC37">_xludf.XLOOKUP($A37, Net!$A:$A,Net!CB:CB)/$B37</f>
        <v>#NAME?</v>
      </c>
      <c r="CD37" s="30" t="str">
        <f t="array" ref="CD37">_xludf.XLOOKUP($A37, Net!$A:$A,Net!CC:CC)/$B37</f>
        <v>#NAME?</v>
      </c>
      <c r="CE37" s="30" t="str">
        <f t="array" ref="CE37">_xludf.XLOOKUP($A37, Net!$A:$A,Net!CD:CD)/$B37</f>
        <v>#NAME?</v>
      </c>
      <c r="CF37" s="30" t="str">
        <f t="array" ref="CF37">_xludf.XLOOKUP($A37, Net!$A:$A,Net!CE:CE)/$B37</f>
        <v>#NAME?</v>
      </c>
      <c r="CG37" s="30" t="str">
        <f t="array" ref="CG37">_xludf.XLOOKUP($A37, Net!$A:$A,Net!CF:CF)/$B37</f>
        <v>#NAME?</v>
      </c>
      <c r="CH37" s="30" t="str">
        <f t="array" ref="CH37">_xludf.XLOOKUP($A37, Net!$A:$A,Net!CG:CG)/$B37</f>
        <v>#NAME?</v>
      </c>
    </row>
    <row r="38">
      <c r="A38" s="30" t="s">
        <v>68</v>
      </c>
      <c r="B38" s="36">
        <v>1862.767</v>
      </c>
      <c r="C38" s="30" t="str">
        <f t="array" ref="C38">_xludf.XLOOKUP($A38, Net!$A:$A,Net!B:B)/$B38</f>
        <v>#NAME?</v>
      </c>
      <c r="D38" s="30" t="str">
        <f t="array" ref="D38">_xludf.XLOOKUP($A38, Net!$A:$A,Net!C:C)/$B38</f>
        <v>#NAME?</v>
      </c>
      <c r="E38" s="30" t="str">
        <f t="array" ref="E38">_xludf.XLOOKUP($A38, Net!$A:$A,Net!D:D)/$B38</f>
        <v>#NAME?</v>
      </c>
      <c r="F38" s="30" t="str">
        <f t="array" ref="F38">_xludf.XLOOKUP($A38, Net!$A:$A,Net!E:E)/$B38</f>
        <v>#NAME?</v>
      </c>
      <c r="G38" s="30" t="str">
        <f t="array" ref="G38">_xludf.XLOOKUP($A38, Net!$A:$A,Net!F:F)/$B38</f>
        <v>#NAME?</v>
      </c>
      <c r="H38" s="30" t="str">
        <f t="array" ref="H38">_xludf.XLOOKUP($A38, Net!$A:$A,Net!G:G)/$B38</f>
        <v>#NAME?</v>
      </c>
      <c r="I38" s="30" t="str">
        <f t="array" ref="I38">_xludf.XLOOKUP($A38, Net!$A:$A,Net!H:H)/$B38</f>
        <v>#NAME?</v>
      </c>
      <c r="J38" s="30" t="str">
        <f t="array" ref="J38">_xludf.XLOOKUP($A38, Net!$A:$A,Net!I:I)/$B38</f>
        <v>#NAME?</v>
      </c>
      <c r="K38" s="30" t="str">
        <f t="array" ref="K38">_xludf.XLOOKUP($A38, Net!$A:$A,Net!J:J)/$B38</f>
        <v>#NAME?</v>
      </c>
      <c r="L38" s="30" t="str">
        <f t="array" ref="L38">_xludf.XLOOKUP($A38, Net!$A:$A,Net!K:K)/$B38</f>
        <v>#NAME?</v>
      </c>
      <c r="M38" s="30" t="str">
        <f t="array" ref="M38">_xludf.XLOOKUP($A38, Net!$A:$A,Net!L:L)/$B38</f>
        <v>#NAME?</v>
      </c>
      <c r="N38" s="30" t="str">
        <f t="array" ref="N38">_xludf.XLOOKUP($A38, Net!$A:$A,Net!M:M)/$B38</f>
        <v>#NAME?</v>
      </c>
      <c r="O38" s="30" t="str">
        <f t="array" ref="O38">_xludf.XLOOKUP($A38, Net!$A:$A,Net!N:N)/$B38</f>
        <v>#NAME?</v>
      </c>
      <c r="P38" s="30" t="str">
        <f t="array" ref="P38">_xludf.XLOOKUP($A38, Net!$A:$A,Net!O:O)/$B38</f>
        <v>#NAME?</v>
      </c>
      <c r="Q38" s="30" t="str">
        <f t="array" ref="Q38">_xludf.XLOOKUP($A38, Net!$A:$A,Net!P:P)/$B38</f>
        <v>#NAME?</v>
      </c>
      <c r="R38" s="30" t="str">
        <f t="array" ref="R38">_xludf.XLOOKUP($A38, Net!$A:$A,Net!Q:Q)/$B38</f>
        <v>#NAME?</v>
      </c>
      <c r="S38" s="30" t="str">
        <f t="array" ref="S38">_xludf.XLOOKUP($A38, Net!$A:$A,Net!R:R)/$B38</f>
        <v>#NAME?</v>
      </c>
      <c r="T38" s="30" t="str">
        <f t="array" ref="T38">_xludf.XLOOKUP($A38, Net!$A:$A,Net!S:S)/$B38</f>
        <v>#NAME?</v>
      </c>
      <c r="U38" s="30" t="str">
        <f t="array" ref="U38">_xludf.XLOOKUP($A38, Net!$A:$A,Net!T:T)/$B38</f>
        <v>#NAME?</v>
      </c>
      <c r="V38" s="30" t="str">
        <f t="array" ref="V38">_xludf.XLOOKUP($A38, Net!$A:$A,Net!U:U)/$B38</f>
        <v>#NAME?</v>
      </c>
      <c r="W38" s="30" t="str">
        <f t="array" ref="W38">_xludf.XLOOKUP($A38, Net!$A:$A,Net!V:V)/$B38</f>
        <v>#NAME?</v>
      </c>
      <c r="X38" s="30" t="str">
        <f t="array" ref="X38">_xludf.XLOOKUP($A38, Net!$A:$A,Net!W:W)/$B38</f>
        <v>#NAME?</v>
      </c>
      <c r="Y38" s="30" t="str">
        <f t="array" ref="Y38">_xludf.XLOOKUP($A38, Net!$A:$A,Net!X:X)/$B38</f>
        <v>#NAME?</v>
      </c>
      <c r="Z38" s="30" t="str">
        <f t="array" ref="Z38">_xludf.XLOOKUP($A38, Net!$A:$A,Net!Y:Y)/$B38</f>
        <v>#NAME?</v>
      </c>
      <c r="AA38" s="30" t="str">
        <f t="array" ref="AA38">_xludf.XLOOKUP($A38, Net!$A:$A,Net!Z:Z)/$B38</f>
        <v>#NAME?</v>
      </c>
      <c r="AB38" s="30" t="str">
        <f t="array" ref="AB38">_xludf.XLOOKUP($A38, Net!$A:$A,Net!AA:AA)/$B38</f>
        <v>#NAME?</v>
      </c>
      <c r="AC38" s="30" t="str">
        <f t="array" ref="AC38">_xludf.XLOOKUP($A38, Net!$A:$A,Net!AB:AB)/$B38</f>
        <v>#NAME?</v>
      </c>
      <c r="AD38" s="30" t="str">
        <f t="array" ref="AD38">_xludf.XLOOKUP($A38, Net!$A:$A,Net!AC:AC)/$B38</f>
        <v>#NAME?</v>
      </c>
      <c r="AE38" s="30" t="str">
        <f t="array" ref="AE38">_xludf.XLOOKUP($A38, Net!$A:$A,Net!AD:AD)/$B38</f>
        <v>#NAME?</v>
      </c>
      <c r="AF38" s="30" t="str">
        <f t="array" ref="AF38">_xludf.XLOOKUP($A38, Net!$A:$A,Net!AE:AE)/$B38</f>
        <v>#NAME?</v>
      </c>
      <c r="AG38" s="30" t="str">
        <f t="array" ref="AG38">_xludf.XLOOKUP($A38, Net!$A:$A,Net!AF:AF)/$B38</f>
        <v>#NAME?</v>
      </c>
      <c r="AH38" s="30" t="str">
        <f t="array" ref="AH38">_xludf.XLOOKUP($A38, Net!$A:$A,Net!AG:AG)/$B38</f>
        <v>#NAME?</v>
      </c>
      <c r="AI38" s="30" t="str">
        <f t="array" ref="AI38">_xludf.XLOOKUP($A38, Net!$A:$A,Net!AH:AH)/$B38</f>
        <v>#NAME?</v>
      </c>
      <c r="AJ38" s="30" t="str">
        <f t="array" ref="AJ38">_xludf.XLOOKUP($A38, Net!$A:$A,Net!AI:AI)/$B38</f>
        <v>#NAME?</v>
      </c>
      <c r="AK38" s="30" t="str">
        <f t="array" ref="AK38">_xludf.XLOOKUP($A38, Net!$A:$A,Net!AJ:AJ)/$B38</f>
        <v>#NAME?</v>
      </c>
      <c r="AL38" s="30" t="str">
        <f t="array" ref="AL38">_xludf.XLOOKUP($A38, Net!$A:$A,Net!AK:AK)/$B38</f>
        <v>#NAME?</v>
      </c>
      <c r="AM38" s="30" t="str">
        <f t="array" ref="AM38">_xludf.XLOOKUP($A38, Net!$A:$A,Net!AL:AL)/$B38</f>
        <v>#NAME?</v>
      </c>
      <c r="AN38" s="30" t="str">
        <f t="array" ref="AN38">_xludf.XLOOKUP($A38, Net!$A:$A,Net!AM:AM)/$B38</f>
        <v>#NAME?</v>
      </c>
      <c r="AO38" s="30" t="str">
        <f t="array" ref="AO38">_xludf.XLOOKUP($A38, Net!$A:$A,Net!AN:AN)/$B38</f>
        <v>#NAME?</v>
      </c>
      <c r="AP38" s="30" t="str">
        <f t="array" ref="AP38">_xludf.XLOOKUP($A38, Net!$A:$A,Net!AO:AO)/$B38</f>
        <v>#NAME?</v>
      </c>
      <c r="AQ38" s="30" t="str">
        <f t="array" ref="AQ38">_xludf.XLOOKUP($A38, Net!$A:$A,Net!AP:AP)/$B38</f>
        <v>#NAME?</v>
      </c>
      <c r="AR38" s="30" t="str">
        <f t="array" ref="AR38">_xludf.XLOOKUP($A38, Net!$A:$A,Net!AQ:AQ)/$B38</f>
        <v>#NAME?</v>
      </c>
      <c r="AS38" s="30" t="str">
        <f t="array" ref="AS38">_xludf.XLOOKUP($A38, Net!$A:$A,Net!AR:AR)/$B38</f>
        <v>#NAME?</v>
      </c>
      <c r="AT38" s="30" t="str">
        <f t="array" ref="AT38">_xludf.XLOOKUP($A38, Net!$A:$A,Net!AS:AS)/$B38</f>
        <v>#NAME?</v>
      </c>
      <c r="AU38" s="30" t="str">
        <f t="array" ref="AU38">_xludf.XLOOKUP($A38, Net!$A:$A,Net!AT:AT)/$B38</f>
        <v>#NAME?</v>
      </c>
      <c r="AV38" s="30" t="str">
        <f t="array" ref="AV38">_xludf.XLOOKUP($A38, Net!$A:$A,Net!AU:AU)/$B38</f>
        <v>#NAME?</v>
      </c>
      <c r="AW38" s="30" t="str">
        <f t="array" ref="AW38">_xludf.XLOOKUP($A38, Net!$A:$A,Net!AV:AV)/$B38</f>
        <v>#NAME?</v>
      </c>
      <c r="AX38" s="30" t="str">
        <f t="array" ref="AX38">_xludf.XLOOKUP($A38, Net!$A:$A,Net!AW:AW)/$B38</f>
        <v>#NAME?</v>
      </c>
      <c r="AY38" s="30" t="str">
        <f t="array" ref="AY38">_xludf.XLOOKUP($A38, Net!$A:$A,Net!AX:AX)/$B38</f>
        <v>#NAME?</v>
      </c>
      <c r="AZ38" s="30" t="str">
        <f t="array" ref="AZ38">_xludf.XLOOKUP($A38, Net!$A:$A,Net!AY:AY)/$B38</f>
        <v>#NAME?</v>
      </c>
      <c r="BA38" s="30" t="str">
        <f t="array" ref="BA38">_xludf.XLOOKUP($A38, Net!$A:$A,Net!AZ:AZ)/$B38</f>
        <v>#NAME?</v>
      </c>
      <c r="BB38" s="30" t="str">
        <f t="array" ref="BB38">_xludf.XLOOKUP($A38, Net!$A:$A,Net!BA:BA)/$B38</f>
        <v>#NAME?</v>
      </c>
      <c r="BC38" s="30" t="str">
        <f t="array" ref="BC38">_xludf.XLOOKUP($A38, Net!$A:$A,Net!BB:BB)/$B38</f>
        <v>#NAME?</v>
      </c>
      <c r="BD38" s="30" t="str">
        <f t="array" ref="BD38">_xludf.XLOOKUP($A38, Net!$A:$A,Net!BC:BC)/$B38</f>
        <v>#NAME?</v>
      </c>
      <c r="BE38" s="30" t="str">
        <f t="array" ref="BE38">_xludf.XLOOKUP($A38, Net!$A:$A,Net!BD:BD)/$B38</f>
        <v>#NAME?</v>
      </c>
      <c r="BF38" s="30" t="str">
        <f t="array" ref="BF38">_xludf.XLOOKUP($A38, Net!$A:$A,Net!BE:BE)/$B38</f>
        <v>#NAME?</v>
      </c>
      <c r="BG38" s="30" t="str">
        <f t="array" ref="BG38">_xludf.XLOOKUP($A38, Net!$A:$A,Net!BF:BF)/$B38</f>
        <v>#NAME?</v>
      </c>
      <c r="BH38" s="30" t="str">
        <f t="array" ref="BH38">_xludf.XLOOKUP($A38, Net!$A:$A,Net!BG:BG)/$B38</f>
        <v>#NAME?</v>
      </c>
      <c r="BI38" s="30" t="str">
        <f t="array" ref="BI38">_xludf.XLOOKUP($A38, Net!$A:$A,Net!BH:BH)/$B38</f>
        <v>#NAME?</v>
      </c>
      <c r="BJ38" s="30" t="str">
        <f t="array" ref="BJ38">_xludf.XLOOKUP($A38, Net!$A:$A,Net!BI:BI)/$B38</f>
        <v>#NAME?</v>
      </c>
      <c r="BK38" s="30" t="str">
        <f t="array" ref="BK38">_xludf.XLOOKUP($A38, Net!$A:$A,Net!BJ:BJ)/$B38</f>
        <v>#NAME?</v>
      </c>
      <c r="BL38" s="30" t="str">
        <f t="array" ref="BL38">_xludf.XLOOKUP($A38, Net!$A:$A,Net!BK:BK)/$B38</f>
        <v>#NAME?</v>
      </c>
      <c r="BM38" s="30" t="str">
        <f t="array" ref="BM38">_xludf.XLOOKUP($A38, Net!$A:$A,Net!BL:BL)/$B38</f>
        <v>#NAME?</v>
      </c>
      <c r="BN38" s="30" t="str">
        <f t="array" ref="BN38">_xludf.XLOOKUP($A38, Net!$A:$A,Net!BM:BM)/$B38</f>
        <v>#NAME?</v>
      </c>
      <c r="BO38" s="30" t="str">
        <f t="array" ref="BO38">_xludf.XLOOKUP($A38, Net!$A:$A,Net!BN:BN)/$B38</f>
        <v>#NAME?</v>
      </c>
      <c r="BP38" s="30" t="str">
        <f t="array" ref="BP38">_xludf.XLOOKUP($A38, Net!$A:$A,Net!BO:BO)/$B38</f>
        <v>#NAME?</v>
      </c>
      <c r="BQ38" s="30" t="str">
        <f t="array" ref="BQ38">_xludf.XLOOKUP($A38, Net!$A:$A,Net!BP:BP)/$B38</f>
        <v>#NAME?</v>
      </c>
      <c r="BR38" s="30" t="str">
        <f t="array" ref="BR38">_xludf.XLOOKUP($A38, Net!$A:$A,Net!BQ:BQ)/$B38</f>
        <v>#NAME?</v>
      </c>
      <c r="BS38" s="30" t="str">
        <f t="array" ref="BS38">_xludf.XLOOKUP($A38, Net!$A:$A,Net!BR:BR)/$B38</f>
        <v>#NAME?</v>
      </c>
      <c r="BT38" s="30" t="str">
        <f t="array" ref="BT38">_xludf.XLOOKUP($A38, Net!$A:$A,Net!BS:BS)/$B38</f>
        <v>#NAME?</v>
      </c>
      <c r="BU38" s="30" t="str">
        <f t="array" ref="BU38">_xludf.XLOOKUP($A38, Net!$A:$A,Net!BT:BT)/$B38</f>
        <v>#NAME?</v>
      </c>
      <c r="BV38" s="30" t="str">
        <f t="array" ref="BV38">_xludf.XLOOKUP($A38, Net!$A:$A,Net!BU:BU)/$B38</f>
        <v>#NAME?</v>
      </c>
      <c r="BW38" s="30" t="str">
        <f t="array" ref="BW38">_xludf.XLOOKUP($A38, Net!$A:$A,Net!BV:BV)/$B38</f>
        <v>#NAME?</v>
      </c>
      <c r="BX38" s="30" t="str">
        <f t="array" ref="BX38">_xludf.XLOOKUP($A38, Net!$A:$A,Net!BW:BW)/$B38</f>
        <v>#NAME?</v>
      </c>
      <c r="BY38" s="30" t="str">
        <f t="array" ref="BY38">_xludf.XLOOKUP($A38, Net!$A:$A,Net!BX:BX)/$B38</f>
        <v>#NAME?</v>
      </c>
      <c r="BZ38" s="30" t="str">
        <f t="array" ref="BZ38">_xludf.XLOOKUP($A38, Net!$A:$A,Net!BY:BY)/$B38</f>
        <v>#NAME?</v>
      </c>
      <c r="CA38" s="30" t="str">
        <f t="array" ref="CA38">_xludf.XLOOKUP($A38, Net!$A:$A,Net!BZ:BZ)/$B38</f>
        <v>#NAME?</v>
      </c>
      <c r="CB38" s="30" t="str">
        <f t="array" ref="CB38">_xludf.XLOOKUP($A38, Net!$A:$A,Net!CA:CA)/$B38</f>
        <v>#NAME?</v>
      </c>
      <c r="CC38" s="30" t="str">
        <f t="array" ref="CC38">_xludf.XLOOKUP($A38, Net!$A:$A,Net!CB:CB)/$B38</f>
        <v>#NAME?</v>
      </c>
      <c r="CD38" s="30" t="str">
        <f t="array" ref="CD38">_xludf.XLOOKUP($A38, Net!$A:$A,Net!CC:CC)/$B38</f>
        <v>#NAME?</v>
      </c>
      <c r="CE38" s="30" t="str">
        <f t="array" ref="CE38">_xludf.XLOOKUP($A38, Net!$A:$A,Net!CD:CD)/$B38</f>
        <v>#NAME?</v>
      </c>
      <c r="CF38" s="30" t="str">
        <f t="array" ref="CF38">_xludf.XLOOKUP($A38, Net!$A:$A,Net!CE:CE)/$B38</f>
        <v>#NAME?</v>
      </c>
      <c r="CG38" s="30" t="str">
        <f t="array" ref="CG38">_xludf.XLOOKUP($A38, Net!$A:$A,Net!CF:CF)/$B38</f>
        <v>#NAME?</v>
      </c>
      <c r="CH38" s="30" t="str">
        <f t="array" ref="CH38">_xludf.XLOOKUP($A38, Net!$A:$A,Net!CG:CG)/$B38</f>
        <v>#NAME?</v>
      </c>
    </row>
    <row r="39">
      <c r="A39" s="30" t="s">
        <v>21</v>
      </c>
      <c r="B39" s="36">
        <v>713.374</v>
      </c>
      <c r="C39" s="30" t="str">
        <f t="array" ref="C39">_xludf.XLOOKUP($A39, Net!$A:$A,Net!B:B)/$B39</f>
        <v>#NAME?</v>
      </c>
      <c r="D39" s="30" t="str">
        <f t="array" ref="D39">_xludf.XLOOKUP($A39, Net!$A:$A,Net!C:C)/$B39</f>
        <v>#NAME?</v>
      </c>
      <c r="E39" s="30" t="str">
        <f t="array" ref="E39">_xludf.XLOOKUP($A39, Net!$A:$A,Net!D:D)/$B39</f>
        <v>#NAME?</v>
      </c>
      <c r="F39" s="30" t="str">
        <f t="array" ref="F39">_xludf.XLOOKUP($A39, Net!$A:$A,Net!E:E)/$B39</f>
        <v>#NAME?</v>
      </c>
      <c r="G39" s="30" t="str">
        <f t="array" ref="G39">_xludf.XLOOKUP($A39, Net!$A:$A,Net!F:F)/$B39</f>
        <v>#NAME?</v>
      </c>
      <c r="H39" s="30" t="str">
        <f t="array" ref="H39">_xludf.XLOOKUP($A39, Net!$A:$A,Net!G:G)/$B39</f>
        <v>#NAME?</v>
      </c>
      <c r="I39" s="30" t="str">
        <f t="array" ref="I39">_xludf.XLOOKUP($A39, Net!$A:$A,Net!H:H)/$B39</f>
        <v>#NAME?</v>
      </c>
      <c r="J39" s="30" t="str">
        <f t="array" ref="J39">_xludf.XLOOKUP($A39, Net!$A:$A,Net!I:I)/$B39</f>
        <v>#NAME?</v>
      </c>
      <c r="K39" s="30" t="str">
        <f t="array" ref="K39">_xludf.XLOOKUP($A39, Net!$A:$A,Net!J:J)/$B39</f>
        <v>#NAME?</v>
      </c>
      <c r="L39" s="30" t="str">
        <f t="array" ref="L39">_xludf.XLOOKUP($A39, Net!$A:$A,Net!K:K)/$B39</f>
        <v>#NAME?</v>
      </c>
      <c r="M39" s="30" t="str">
        <f t="array" ref="M39">_xludf.XLOOKUP($A39, Net!$A:$A,Net!L:L)/$B39</f>
        <v>#NAME?</v>
      </c>
      <c r="N39" s="30" t="str">
        <f t="array" ref="N39">_xludf.XLOOKUP($A39, Net!$A:$A,Net!M:M)/$B39</f>
        <v>#NAME?</v>
      </c>
      <c r="O39" s="30" t="str">
        <f t="array" ref="O39">_xludf.XLOOKUP($A39, Net!$A:$A,Net!N:N)/$B39</f>
        <v>#NAME?</v>
      </c>
      <c r="P39" s="30" t="str">
        <f t="array" ref="P39">_xludf.XLOOKUP($A39, Net!$A:$A,Net!O:O)/$B39</f>
        <v>#NAME?</v>
      </c>
      <c r="Q39" s="30" t="str">
        <f t="array" ref="Q39">_xludf.XLOOKUP($A39, Net!$A:$A,Net!P:P)/$B39</f>
        <v>#NAME?</v>
      </c>
      <c r="R39" s="30" t="str">
        <f t="array" ref="R39">_xludf.XLOOKUP($A39, Net!$A:$A,Net!Q:Q)/$B39</f>
        <v>#NAME?</v>
      </c>
      <c r="S39" s="30" t="str">
        <f t="array" ref="S39">_xludf.XLOOKUP($A39, Net!$A:$A,Net!R:R)/$B39</f>
        <v>#NAME?</v>
      </c>
      <c r="T39" s="30" t="str">
        <f t="array" ref="T39">_xludf.XLOOKUP($A39, Net!$A:$A,Net!S:S)/$B39</f>
        <v>#NAME?</v>
      </c>
      <c r="U39" s="30" t="str">
        <f t="array" ref="U39">_xludf.XLOOKUP($A39, Net!$A:$A,Net!T:T)/$B39</f>
        <v>#NAME?</v>
      </c>
      <c r="V39" s="30" t="str">
        <f t="array" ref="V39">_xludf.XLOOKUP($A39, Net!$A:$A,Net!U:U)/$B39</f>
        <v>#NAME?</v>
      </c>
      <c r="W39" s="30" t="str">
        <f t="array" ref="W39">_xludf.XLOOKUP($A39, Net!$A:$A,Net!V:V)/$B39</f>
        <v>#NAME?</v>
      </c>
      <c r="X39" s="30" t="str">
        <f t="array" ref="X39">_xludf.XLOOKUP($A39, Net!$A:$A,Net!W:W)/$B39</f>
        <v>#NAME?</v>
      </c>
      <c r="Y39" s="30" t="str">
        <f t="array" ref="Y39">_xludf.XLOOKUP($A39, Net!$A:$A,Net!X:X)/$B39</f>
        <v>#NAME?</v>
      </c>
      <c r="Z39" s="30" t="str">
        <f t="array" ref="Z39">_xludf.XLOOKUP($A39, Net!$A:$A,Net!Y:Y)/$B39</f>
        <v>#NAME?</v>
      </c>
      <c r="AA39" s="30" t="str">
        <f t="array" ref="AA39">_xludf.XLOOKUP($A39, Net!$A:$A,Net!Z:Z)/$B39</f>
        <v>#NAME?</v>
      </c>
      <c r="AB39" s="30" t="str">
        <f t="array" ref="AB39">_xludf.XLOOKUP($A39, Net!$A:$A,Net!AA:AA)/$B39</f>
        <v>#NAME?</v>
      </c>
      <c r="AC39" s="30" t="str">
        <f t="array" ref="AC39">_xludf.XLOOKUP($A39, Net!$A:$A,Net!AB:AB)/$B39</f>
        <v>#NAME?</v>
      </c>
      <c r="AD39" s="30" t="str">
        <f t="array" ref="AD39">_xludf.XLOOKUP($A39, Net!$A:$A,Net!AC:AC)/$B39</f>
        <v>#NAME?</v>
      </c>
      <c r="AE39" s="30" t="str">
        <f t="array" ref="AE39">_xludf.XLOOKUP($A39, Net!$A:$A,Net!AD:AD)/$B39</f>
        <v>#NAME?</v>
      </c>
      <c r="AF39" s="30" t="str">
        <f t="array" ref="AF39">_xludf.XLOOKUP($A39, Net!$A:$A,Net!AE:AE)/$B39</f>
        <v>#NAME?</v>
      </c>
      <c r="AG39" s="30" t="str">
        <f t="array" ref="AG39">_xludf.XLOOKUP($A39, Net!$A:$A,Net!AF:AF)/$B39</f>
        <v>#NAME?</v>
      </c>
      <c r="AH39" s="30" t="str">
        <f t="array" ref="AH39">_xludf.XLOOKUP($A39, Net!$A:$A,Net!AG:AG)/$B39</f>
        <v>#NAME?</v>
      </c>
      <c r="AI39" s="30" t="str">
        <f t="array" ref="AI39">_xludf.XLOOKUP($A39, Net!$A:$A,Net!AH:AH)/$B39</f>
        <v>#NAME?</v>
      </c>
      <c r="AJ39" s="30" t="str">
        <f t="array" ref="AJ39">_xludf.XLOOKUP($A39, Net!$A:$A,Net!AI:AI)/$B39</f>
        <v>#NAME?</v>
      </c>
      <c r="AK39" s="30" t="str">
        <f t="array" ref="AK39">_xludf.XLOOKUP($A39, Net!$A:$A,Net!AJ:AJ)/$B39</f>
        <v>#NAME?</v>
      </c>
      <c r="AL39" s="30" t="str">
        <f t="array" ref="AL39">_xludf.XLOOKUP($A39, Net!$A:$A,Net!AK:AK)/$B39</f>
        <v>#NAME?</v>
      </c>
      <c r="AM39" s="30" t="str">
        <f t="array" ref="AM39">_xludf.XLOOKUP($A39, Net!$A:$A,Net!AL:AL)/$B39</f>
        <v>#NAME?</v>
      </c>
      <c r="AN39" s="30" t="str">
        <f t="array" ref="AN39">_xludf.XLOOKUP($A39, Net!$A:$A,Net!AM:AM)/$B39</f>
        <v>#NAME?</v>
      </c>
      <c r="AO39" s="30" t="str">
        <f t="array" ref="AO39">_xludf.XLOOKUP($A39, Net!$A:$A,Net!AN:AN)/$B39</f>
        <v>#NAME?</v>
      </c>
      <c r="AP39" s="30" t="str">
        <f t="array" ref="AP39">_xludf.XLOOKUP($A39, Net!$A:$A,Net!AO:AO)/$B39</f>
        <v>#NAME?</v>
      </c>
      <c r="AQ39" s="30" t="str">
        <f t="array" ref="AQ39">_xludf.XLOOKUP($A39, Net!$A:$A,Net!AP:AP)/$B39</f>
        <v>#NAME?</v>
      </c>
      <c r="AR39" s="30" t="str">
        <f t="array" ref="AR39">_xludf.XLOOKUP($A39, Net!$A:$A,Net!AQ:AQ)/$B39</f>
        <v>#NAME?</v>
      </c>
      <c r="AS39" s="30" t="str">
        <f t="array" ref="AS39">_xludf.XLOOKUP($A39, Net!$A:$A,Net!AR:AR)/$B39</f>
        <v>#NAME?</v>
      </c>
      <c r="AT39" s="30" t="str">
        <f t="array" ref="AT39">_xludf.XLOOKUP($A39, Net!$A:$A,Net!AS:AS)/$B39</f>
        <v>#NAME?</v>
      </c>
      <c r="AU39" s="30" t="str">
        <f t="array" ref="AU39">_xludf.XLOOKUP($A39, Net!$A:$A,Net!AT:AT)/$B39</f>
        <v>#NAME?</v>
      </c>
      <c r="AV39" s="30" t="str">
        <f t="array" ref="AV39">_xludf.XLOOKUP($A39, Net!$A:$A,Net!AU:AU)/$B39</f>
        <v>#NAME?</v>
      </c>
      <c r="AW39" s="30" t="str">
        <f t="array" ref="AW39">_xludf.XLOOKUP($A39, Net!$A:$A,Net!AV:AV)/$B39</f>
        <v>#NAME?</v>
      </c>
      <c r="AX39" s="30" t="str">
        <f t="array" ref="AX39">_xludf.XLOOKUP($A39, Net!$A:$A,Net!AW:AW)/$B39</f>
        <v>#NAME?</v>
      </c>
      <c r="AY39" s="30" t="str">
        <f t="array" ref="AY39">_xludf.XLOOKUP($A39, Net!$A:$A,Net!AX:AX)/$B39</f>
        <v>#NAME?</v>
      </c>
      <c r="AZ39" s="30" t="str">
        <f t="array" ref="AZ39">_xludf.XLOOKUP($A39, Net!$A:$A,Net!AY:AY)/$B39</f>
        <v>#NAME?</v>
      </c>
      <c r="BA39" s="30" t="str">
        <f t="array" ref="BA39">_xludf.XLOOKUP($A39, Net!$A:$A,Net!AZ:AZ)/$B39</f>
        <v>#NAME?</v>
      </c>
      <c r="BB39" s="30" t="str">
        <f t="array" ref="BB39">_xludf.XLOOKUP($A39, Net!$A:$A,Net!BA:BA)/$B39</f>
        <v>#NAME?</v>
      </c>
      <c r="BC39" s="30" t="str">
        <f t="array" ref="BC39">_xludf.XLOOKUP($A39, Net!$A:$A,Net!BB:BB)/$B39</f>
        <v>#NAME?</v>
      </c>
      <c r="BD39" s="30" t="str">
        <f t="array" ref="BD39">_xludf.XLOOKUP($A39, Net!$A:$A,Net!BC:BC)/$B39</f>
        <v>#NAME?</v>
      </c>
      <c r="BE39" s="30" t="str">
        <f t="array" ref="BE39">_xludf.XLOOKUP($A39, Net!$A:$A,Net!BD:BD)/$B39</f>
        <v>#NAME?</v>
      </c>
      <c r="BF39" s="30" t="str">
        <f t="array" ref="BF39">_xludf.XLOOKUP($A39, Net!$A:$A,Net!BE:BE)/$B39</f>
        <v>#NAME?</v>
      </c>
      <c r="BG39" s="30" t="str">
        <f t="array" ref="BG39">_xludf.XLOOKUP($A39, Net!$A:$A,Net!BF:BF)/$B39</f>
        <v>#NAME?</v>
      </c>
      <c r="BH39" s="30" t="str">
        <f t="array" ref="BH39">_xludf.XLOOKUP($A39, Net!$A:$A,Net!BG:BG)/$B39</f>
        <v>#NAME?</v>
      </c>
      <c r="BI39" s="30" t="str">
        <f t="array" ref="BI39">_xludf.XLOOKUP($A39, Net!$A:$A,Net!BH:BH)/$B39</f>
        <v>#NAME?</v>
      </c>
      <c r="BJ39" s="30" t="str">
        <f t="array" ref="BJ39">_xludf.XLOOKUP($A39, Net!$A:$A,Net!BI:BI)/$B39</f>
        <v>#NAME?</v>
      </c>
      <c r="BK39" s="30" t="str">
        <f t="array" ref="BK39">_xludf.XLOOKUP($A39, Net!$A:$A,Net!BJ:BJ)/$B39</f>
        <v>#NAME?</v>
      </c>
      <c r="BL39" s="30" t="str">
        <f t="array" ref="BL39">_xludf.XLOOKUP($A39, Net!$A:$A,Net!BK:BK)/$B39</f>
        <v>#NAME?</v>
      </c>
      <c r="BM39" s="30" t="str">
        <f t="array" ref="BM39">_xludf.XLOOKUP($A39, Net!$A:$A,Net!BL:BL)/$B39</f>
        <v>#NAME?</v>
      </c>
      <c r="BN39" s="30" t="str">
        <f t="array" ref="BN39">_xludf.XLOOKUP($A39, Net!$A:$A,Net!BM:BM)/$B39</f>
        <v>#NAME?</v>
      </c>
      <c r="BO39" s="30" t="str">
        <f t="array" ref="BO39">_xludf.XLOOKUP($A39, Net!$A:$A,Net!BN:BN)/$B39</f>
        <v>#NAME?</v>
      </c>
      <c r="BP39" s="30" t="str">
        <f t="array" ref="BP39">_xludf.XLOOKUP($A39, Net!$A:$A,Net!BO:BO)/$B39</f>
        <v>#NAME?</v>
      </c>
      <c r="BQ39" s="30" t="str">
        <f t="array" ref="BQ39">_xludf.XLOOKUP($A39, Net!$A:$A,Net!BP:BP)/$B39</f>
        <v>#NAME?</v>
      </c>
      <c r="BR39" s="30" t="str">
        <f t="array" ref="BR39">_xludf.XLOOKUP($A39, Net!$A:$A,Net!BQ:BQ)/$B39</f>
        <v>#NAME?</v>
      </c>
      <c r="BS39" s="30" t="str">
        <f t="array" ref="BS39">_xludf.XLOOKUP($A39, Net!$A:$A,Net!BR:BR)/$B39</f>
        <v>#NAME?</v>
      </c>
      <c r="BT39" s="30" t="str">
        <f t="array" ref="BT39">_xludf.XLOOKUP($A39, Net!$A:$A,Net!BS:BS)/$B39</f>
        <v>#NAME?</v>
      </c>
      <c r="BU39" s="30" t="str">
        <f t="array" ref="BU39">_xludf.XLOOKUP($A39, Net!$A:$A,Net!BT:BT)/$B39</f>
        <v>#NAME?</v>
      </c>
      <c r="BV39" s="30" t="str">
        <f t="array" ref="BV39">_xludf.XLOOKUP($A39, Net!$A:$A,Net!BU:BU)/$B39</f>
        <v>#NAME?</v>
      </c>
      <c r="BW39" s="30" t="str">
        <f t="array" ref="BW39">_xludf.XLOOKUP($A39, Net!$A:$A,Net!BV:BV)/$B39</f>
        <v>#NAME?</v>
      </c>
      <c r="BX39" s="30" t="str">
        <f t="array" ref="BX39">_xludf.XLOOKUP($A39, Net!$A:$A,Net!BW:BW)/$B39</f>
        <v>#NAME?</v>
      </c>
      <c r="BY39" s="30" t="str">
        <f t="array" ref="BY39">_xludf.XLOOKUP($A39, Net!$A:$A,Net!BX:BX)/$B39</f>
        <v>#NAME?</v>
      </c>
      <c r="BZ39" s="30" t="str">
        <f t="array" ref="BZ39">_xludf.XLOOKUP($A39, Net!$A:$A,Net!BY:BY)/$B39</f>
        <v>#NAME?</v>
      </c>
      <c r="CA39" s="30" t="str">
        <f t="array" ref="CA39">_xludf.XLOOKUP($A39, Net!$A:$A,Net!BZ:BZ)/$B39</f>
        <v>#NAME?</v>
      </c>
      <c r="CB39" s="30" t="str">
        <f t="array" ref="CB39">_xludf.XLOOKUP($A39, Net!$A:$A,Net!CA:CA)/$B39</f>
        <v>#NAME?</v>
      </c>
      <c r="CC39" s="30" t="str">
        <f t="array" ref="CC39">_xludf.XLOOKUP($A39, Net!$A:$A,Net!CB:CB)/$B39</f>
        <v>#NAME?</v>
      </c>
      <c r="CD39" s="30" t="str">
        <f t="array" ref="CD39">_xludf.XLOOKUP($A39, Net!$A:$A,Net!CC:CC)/$B39</f>
        <v>#NAME?</v>
      </c>
      <c r="CE39" s="30" t="str">
        <f t="array" ref="CE39">_xludf.XLOOKUP($A39, Net!$A:$A,Net!CD:CD)/$B39</f>
        <v>#NAME?</v>
      </c>
      <c r="CF39" s="30" t="str">
        <f t="array" ref="CF39">_xludf.XLOOKUP($A39, Net!$A:$A,Net!CE:CE)/$B39</f>
        <v>#NAME?</v>
      </c>
      <c r="CG39" s="30" t="str">
        <f t="array" ref="CG39">_xludf.XLOOKUP($A39, Net!$A:$A,Net!CF:CF)/$B39</f>
        <v>#NAME?</v>
      </c>
      <c r="CH39" s="30" t="str">
        <f t="array" ref="CH39">_xludf.XLOOKUP($A39, Net!$A:$A,Net!CG:CG)/$B39</f>
        <v>#NAME?</v>
      </c>
    </row>
    <row r="40">
      <c r="A40" s="30" t="s">
        <v>42</v>
      </c>
      <c r="B40" s="36">
        <v>1266.348</v>
      </c>
      <c r="C40" s="30" t="str">
        <f t="array" ref="C40">_xludf.XLOOKUP($A40, Net!$A:$A,Net!B:B)/$B40</f>
        <v>#NAME?</v>
      </c>
      <c r="D40" s="30" t="str">
        <f t="array" ref="D40">_xludf.XLOOKUP($A40, Net!$A:$A,Net!C:C)/$B40</f>
        <v>#NAME?</v>
      </c>
      <c r="E40" s="30" t="str">
        <f t="array" ref="E40">_xludf.XLOOKUP($A40, Net!$A:$A,Net!D:D)/$B40</f>
        <v>#NAME?</v>
      </c>
      <c r="F40" s="30" t="str">
        <f t="array" ref="F40">_xludf.XLOOKUP($A40, Net!$A:$A,Net!E:E)/$B40</f>
        <v>#NAME?</v>
      </c>
      <c r="G40" s="30" t="str">
        <f t="array" ref="G40">_xludf.XLOOKUP($A40, Net!$A:$A,Net!F:F)/$B40</f>
        <v>#NAME?</v>
      </c>
      <c r="H40" s="30" t="str">
        <f t="array" ref="H40">_xludf.XLOOKUP($A40, Net!$A:$A,Net!G:G)/$B40</f>
        <v>#NAME?</v>
      </c>
      <c r="I40" s="30" t="str">
        <f t="array" ref="I40">_xludf.XLOOKUP($A40, Net!$A:$A,Net!H:H)/$B40</f>
        <v>#NAME?</v>
      </c>
      <c r="J40" s="30" t="str">
        <f t="array" ref="J40">_xludf.XLOOKUP($A40, Net!$A:$A,Net!I:I)/$B40</f>
        <v>#NAME?</v>
      </c>
      <c r="K40" s="30" t="str">
        <f t="array" ref="K40">_xludf.XLOOKUP($A40, Net!$A:$A,Net!J:J)/$B40</f>
        <v>#NAME?</v>
      </c>
      <c r="L40" s="30" t="str">
        <f t="array" ref="L40">_xludf.XLOOKUP($A40, Net!$A:$A,Net!K:K)/$B40</f>
        <v>#NAME?</v>
      </c>
      <c r="M40" s="30" t="str">
        <f t="array" ref="M40">_xludf.XLOOKUP($A40, Net!$A:$A,Net!L:L)/$B40</f>
        <v>#NAME?</v>
      </c>
      <c r="N40" s="30" t="str">
        <f t="array" ref="N40">_xludf.XLOOKUP($A40, Net!$A:$A,Net!M:M)/$B40</f>
        <v>#NAME?</v>
      </c>
      <c r="O40" s="30" t="str">
        <f t="array" ref="O40">_xludf.XLOOKUP($A40, Net!$A:$A,Net!N:N)/$B40</f>
        <v>#NAME?</v>
      </c>
      <c r="P40" s="30" t="str">
        <f t="array" ref="P40">_xludf.XLOOKUP($A40, Net!$A:$A,Net!O:O)/$B40</f>
        <v>#NAME?</v>
      </c>
      <c r="Q40" s="30" t="str">
        <f t="array" ref="Q40">_xludf.XLOOKUP($A40, Net!$A:$A,Net!P:P)/$B40</f>
        <v>#NAME?</v>
      </c>
      <c r="R40" s="30" t="str">
        <f t="array" ref="R40">_xludf.XLOOKUP($A40, Net!$A:$A,Net!Q:Q)/$B40</f>
        <v>#NAME?</v>
      </c>
      <c r="S40" s="30" t="str">
        <f t="array" ref="S40">_xludf.XLOOKUP($A40, Net!$A:$A,Net!R:R)/$B40</f>
        <v>#NAME?</v>
      </c>
      <c r="T40" s="30" t="str">
        <f t="array" ref="T40">_xludf.XLOOKUP($A40, Net!$A:$A,Net!S:S)/$B40</f>
        <v>#NAME?</v>
      </c>
      <c r="U40" s="30" t="str">
        <f t="array" ref="U40">_xludf.XLOOKUP($A40, Net!$A:$A,Net!T:T)/$B40</f>
        <v>#NAME?</v>
      </c>
      <c r="V40" s="30" t="str">
        <f t="array" ref="V40">_xludf.XLOOKUP($A40, Net!$A:$A,Net!U:U)/$B40</f>
        <v>#NAME?</v>
      </c>
      <c r="W40" s="30" t="str">
        <f t="array" ref="W40">_xludf.XLOOKUP($A40, Net!$A:$A,Net!V:V)/$B40</f>
        <v>#NAME?</v>
      </c>
      <c r="X40" s="30" t="str">
        <f t="array" ref="X40">_xludf.XLOOKUP($A40, Net!$A:$A,Net!W:W)/$B40</f>
        <v>#NAME?</v>
      </c>
      <c r="Y40" s="30" t="str">
        <f t="array" ref="Y40">_xludf.XLOOKUP($A40, Net!$A:$A,Net!X:X)/$B40</f>
        <v>#NAME?</v>
      </c>
      <c r="Z40" s="30" t="str">
        <f t="array" ref="Z40">_xludf.XLOOKUP($A40, Net!$A:$A,Net!Y:Y)/$B40</f>
        <v>#NAME?</v>
      </c>
      <c r="AA40" s="30" t="str">
        <f t="array" ref="AA40">_xludf.XLOOKUP($A40, Net!$A:$A,Net!Z:Z)/$B40</f>
        <v>#NAME?</v>
      </c>
      <c r="AB40" s="30" t="str">
        <f t="array" ref="AB40">_xludf.XLOOKUP($A40, Net!$A:$A,Net!AA:AA)/$B40</f>
        <v>#NAME?</v>
      </c>
      <c r="AC40" s="30" t="str">
        <f t="array" ref="AC40">_xludf.XLOOKUP($A40, Net!$A:$A,Net!AB:AB)/$B40</f>
        <v>#NAME?</v>
      </c>
      <c r="AD40" s="30" t="str">
        <f t="array" ref="AD40">_xludf.XLOOKUP($A40, Net!$A:$A,Net!AC:AC)/$B40</f>
        <v>#NAME?</v>
      </c>
      <c r="AE40" s="30" t="str">
        <f t="array" ref="AE40">_xludf.XLOOKUP($A40, Net!$A:$A,Net!AD:AD)/$B40</f>
        <v>#NAME?</v>
      </c>
      <c r="AF40" s="30" t="str">
        <f t="array" ref="AF40">_xludf.XLOOKUP($A40, Net!$A:$A,Net!AE:AE)/$B40</f>
        <v>#NAME?</v>
      </c>
      <c r="AG40" s="30" t="str">
        <f t="array" ref="AG40">_xludf.XLOOKUP($A40, Net!$A:$A,Net!AF:AF)/$B40</f>
        <v>#NAME?</v>
      </c>
      <c r="AH40" s="30" t="str">
        <f t="array" ref="AH40">_xludf.XLOOKUP($A40, Net!$A:$A,Net!AG:AG)/$B40</f>
        <v>#NAME?</v>
      </c>
      <c r="AI40" s="30" t="str">
        <f t="array" ref="AI40">_xludf.XLOOKUP($A40, Net!$A:$A,Net!AH:AH)/$B40</f>
        <v>#NAME?</v>
      </c>
      <c r="AJ40" s="30" t="str">
        <f t="array" ref="AJ40">_xludf.XLOOKUP($A40, Net!$A:$A,Net!AI:AI)/$B40</f>
        <v>#NAME?</v>
      </c>
      <c r="AK40" s="30" t="str">
        <f t="array" ref="AK40">_xludf.XLOOKUP($A40, Net!$A:$A,Net!AJ:AJ)/$B40</f>
        <v>#NAME?</v>
      </c>
      <c r="AL40" s="30" t="str">
        <f t="array" ref="AL40">_xludf.XLOOKUP($A40, Net!$A:$A,Net!AK:AK)/$B40</f>
        <v>#NAME?</v>
      </c>
      <c r="AM40" s="30" t="str">
        <f t="array" ref="AM40">_xludf.XLOOKUP($A40, Net!$A:$A,Net!AL:AL)/$B40</f>
        <v>#NAME?</v>
      </c>
      <c r="AN40" s="30" t="str">
        <f t="array" ref="AN40">_xludf.XLOOKUP($A40, Net!$A:$A,Net!AM:AM)/$B40</f>
        <v>#NAME?</v>
      </c>
      <c r="AO40" s="30" t="str">
        <f t="array" ref="AO40">_xludf.XLOOKUP($A40, Net!$A:$A,Net!AN:AN)/$B40</f>
        <v>#NAME?</v>
      </c>
      <c r="AP40" s="30" t="str">
        <f t="array" ref="AP40">_xludf.XLOOKUP($A40, Net!$A:$A,Net!AO:AO)/$B40</f>
        <v>#NAME?</v>
      </c>
      <c r="AQ40" s="30" t="str">
        <f t="array" ref="AQ40">_xludf.XLOOKUP($A40, Net!$A:$A,Net!AP:AP)/$B40</f>
        <v>#NAME?</v>
      </c>
      <c r="AR40" s="30" t="str">
        <f t="array" ref="AR40">_xludf.XLOOKUP($A40, Net!$A:$A,Net!AQ:AQ)/$B40</f>
        <v>#NAME?</v>
      </c>
      <c r="AS40" s="30" t="str">
        <f t="array" ref="AS40">_xludf.XLOOKUP($A40, Net!$A:$A,Net!AR:AR)/$B40</f>
        <v>#NAME?</v>
      </c>
      <c r="AT40" s="30" t="str">
        <f t="array" ref="AT40">_xludf.XLOOKUP($A40, Net!$A:$A,Net!AS:AS)/$B40</f>
        <v>#NAME?</v>
      </c>
      <c r="AU40" s="30" t="str">
        <f t="array" ref="AU40">_xludf.XLOOKUP($A40, Net!$A:$A,Net!AT:AT)/$B40</f>
        <v>#NAME?</v>
      </c>
      <c r="AV40" s="30" t="str">
        <f t="array" ref="AV40">_xludf.XLOOKUP($A40, Net!$A:$A,Net!AU:AU)/$B40</f>
        <v>#NAME?</v>
      </c>
      <c r="AW40" s="30" t="str">
        <f t="array" ref="AW40">_xludf.XLOOKUP($A40, Net!$A:$A,Net!AV:AV)/$B40</f>
        <v>#NAME?</v>
      </c>
      <c r="AX40" s="30" t="str">
        <f t="array" ref="AX40">_xludf.XLOOKUP($A40, Net!$A:$A,Net!AW:AW)/$B40</f>
        <v>#NAME?</v>
      </c>
      <c r="AY40" s="30" t="str">
        <f t="array" ref="AY40">_xludf.XLOOKUP($A40, Net!$A:$A,Net!AX:AX)/$B40</f>
        <v>#NAME?</v>
      </c>
      <c r="AZ40" s="30" t="str">
        <f t="array" ref="AZ40">_xludf.XLOOKUP($A40, Net!$A:$A,Net!AY:AY)/$B40</f>
        <v>#NAME?</v>
      </c>
      <c r="BA40" s="30" t="str">
        <f t="array" ref="BA40">_xludf.XLOOKUP($A40, Net!$A:$A,Net!AZ:AZ)/$B40</f>
        <v>#NAME?</v>
      </c>
      <c r="BB40" s="30" t="str">
        <f t="array" ref="BB40">_xludf.XLOOKUP($A40, Net!$A:$A,Net!BA:BA)/$B40</f>
        <v>#NAME?</v>
      </c>
      <c r="BC40" s="30" t="str">
        <f t="array" ref="BC40">_xludf.XLOOKUP($A40, Net!$A:$A,Net!BB:BB)/$B40</f>
        <v>#NAME?</v>
      </c>
      <c r="BD40" s="30" t="str">
        <f t="array" ref="BD40">_xludf.XLOOKUP($A40, Net!$A:$A,Net!BC:BC)/$B40</f>
        <v>#NAME?</v>
      </c>
      <c r="BE40" s="30" t="str">
        <f t="array" ref="BE40">_xludf.XLOOKUP($A40, Net!$A:$A,Net!BD:BD)/$B40</f>
        <v>#NAME?</v>
      </c>
      <c r="BF40" s="30" t="str">
        <f t="array" ref="BF40">_xludf.XLOOKUP($A40, Net!$A:$A,Net!BE:BE)/$B40</f>
        <v>#NAME?</v>
      </c>
      <c r="BG40" s="30" t="str">
        <f t="array" ref="BG40">_xludf.XLOOKUP($A40, Net!$A:$A,Net!BF:BF)/$B40</f>
        <v>#NAME?</v>
      </c>
      <c r="BH40" s="30" t="str">
        <f t="array" ref="BH40">_xludf.XLOOKUP($A40, Net!$A:$A,Net!BG:BG)/$B40</f>
        <v>#NAME?</v>
      </c>
      <c r="BI40" s="30" t="str">
        <f t="array" ref="BI40">_xludf.XLOOKUP($A40, Net!$A:$A,Net!BH:BH)/$B40</f>
        <v>#NAME?</v>
      </c>
      <c r="BJ40" s="30" t="str">
        <f t="array" ref="BJ40">_xludf.XLOOKUP($A40, Net!$A:$A,Net!BI:BI)/$B40</f>
        <v>#NAME?</v>
      </c>
      <c r="BK40" s="30" t="str">
        <f t="array" ref="BK40">_xludf.XLOOKUP($A40, Net!$A:$A,Net!BJ:BJ)/$B40</f>
        <v>#NAME?</v>
      </c>
      <c r="BL40" s="30" t="str">
        <f t="array" ref="BL40">_xludf.XLOOKUP($A40, Net!$A:$A,Net!BK:BK)/$B40</f>
        <v>#NAME?</v>
      </c>
      <c r="BM40" s="30" t="str">
        <f t="array" ref="BM40">_xludf.XLOOKUP($A40, Net!$A:$A,Net!BL:BL)/$B40</f>
        <v>#NAME?</v>
      </c>
      <c r="BN40" s="30" t="str">
        <f t="array" ref="BN40">_xludf.XLOOKUP($A40, Net!$A:$A,Net!BM:BM)/$B40</f>
        <v>#NAME?</v>
      </c>
      <c r="BO40" s="30" t="str">
        <f t="array" ref="BO40">_xludf.XLOOKUP($A40, Net!$A:$A,Net!BN:BN)/$B40</f>
        <v>#NAME?</v>
      </c>
      <c r="BP40" s="30" t="str">
        <f t="array" ref="BP40">_xludf.XLOOKUP($A40, Net!$A:$A,Net!BO:BO)/$B40</f>
        <v>#NAME?</v>
      </c>
      <c r="BQ40" s="30" t="str">
        <f t="array" ref="BQ40">_xludf.XLOOKUP($A40, Net!$A:$A,Net!BP:BP)/$B40</f>
        <v>#NAME?</v>
      </c>
      <c r="BR40" s="30" t="str">
        <f t="array" ref="BR40">_xludf.XLOOKUP($A40, Net!$A:$A,Net!BQ:BQ)/$B40</f>
        <v>#NAME?</v>
      </c>
      <c r="BS40" s="30" t="str">
        <f t="array" ref="BS40">_xludf.XLOOKUP($A40, Net!$A:$A,Net!BR:BR)/$B40</f>
        <v>#NAME?</v>
      </c>
      <c r="BT40" s="30" t="str">
        <f t="array" ref="BT40">_xludf.XLOOKUP($A40, Net!$A:$A,Net!BS:BS)/$B40</f>
        <v>#NAME?</v>
      </c>
      <c r="BU40" s="30" t="str">
        <f t="array" ref="BU40">_xludf.XLOOKUP($A40, Net!$A:$A,Net!BT:BT)/$B40</f>
        <v>#NAME?</v>
      </c>
      <c r="BV40" s="30" t="str">
        <f t="array" ref="BV40">_xludf.XLOOKUP($A40, Net!$A:$A,Net!BU:BU)/$B40</f>
        <v>#NAME?</v>
      </c>
      <c r="BW40" s="30" t="str">
        <f t="array" ref="BW40">_xludf.XLOOKUP($A40, Net!$A:$A,Net!BV:BV)/$B40</f>
        <v>#NAME?</v>
      </c>
      <c r="BX40" s="30" t="str">
        <f t="array" ref="BX40">_xludf.XLOOKUP($A40, Net!$A:$A,Net!BW:BW)/$B40</f>
        <v>#NAME?</v>
      </c>
      <c r="BY40" s="30" t="str">
        <f t="array" ref="BY40">_xludf.XLOOKUP($A40, Net!$A:$A,Net!BX:BX)/$B40</f>
        <v>#NAME?</v>
      </c>
      <c r="BZ40" s="30" t="str">
        <f t="array" ref="BZ40">_xludf.XLOOKUP($A40, Net!$A:$A,Net!BY:BY)/$B40</f>
        <v>#NAME?</v>
      </c>
      <c r="CA40" s="30" t="str">
        <f t="array" ref="CA40">_xludf.XLOOKUP($A40, Net!$A:$A,Net!BZ:BZ)/$B40</f>
        <v>#NAME?</v>
      </c>
      <c r="CB40" s="30" t="str">
        <f t="array" ref="CB40">_xludf.XLOOKUP($A40, Net!$A:$A,Net!CA:CA)/$B40</f>
        <v>#NAME?</v>
      </c>
      <c r="CC40" s="30" t="str">
        <f t="array" ref="CC40">_xludf.XLOOKUP($A40, Net!$A:$A,Net!CB:CB)/$B40</f>
        <v>#NAME?</v>
      </c>
      <c r="CD40" s="30" t="str">
        <f t="array" ref="CD40">_xludf.XLOOKUP($A40, Net!$A:$A,Net!CC:CC)/$B40</f>
        <v>#NAME?</v>
      </c>
      <c r="CE40" s="30" t="str">
        <f t="array" ref="CE40">_xludf.XLOOKUP($A40, Net!$A:$A,Net!CD:CD)/$B40</f>
        <v>#NAME?</v>
      </c>
      <c r="CF40" s="30" t="str">
        <f t="array" ref="CF40">_xludf.XLOOKUP($A40, Net!$A:$A,Net!CE:CE)/$B40</f>
        <v>#NAME?</v>
      </c>
      <c r="CG40" s="30" t="str">
        <f t="array" ref="CG40">_xludf.XLOOKUP($A40, Net!$A:$A,Net!CF:CF)/$B40</f>
        <v>#NAME?</v>
      </c>
      <c r="CH40" s="30" t="str">
        <f t="array" ref="CH40">_xludf.XLOOKUP($A40, Net!$A:$A,Net!CG:CG)/$B40</f>
        <v>#NAME?</v>
      </c>
    </row>
    <row r="41">
      <c r="A41" s="30" t="s">
        <v>79</v>
      </c>
      <c r="B41" s="36">
        <v>2532.405</v>
      </c>
      <c r="C41" s="30" t="str">
        <f t="array" ref="C41">_xludf.XLOOKUP($A41, Net!$A:$A,Net!B:B)/$B41</f>
        <v>#NAME?</v>
      </c>
      <c r="D41" s="30" t="str">
        <f t="array" ref="D41">_xludf.XLOOKUP($A41, Net!$A:$A,Net!C:C)/$B41</f>
        <v>#NAME?</v>
      </c>
      <c r="E41" s="30" t="str">
        <f t="array" ref="E41">_xludf.XLOOKUP($A41, Net!$A:$A,Net!D:D)/$B41</f>
        <v>#NAME?</v>
      </c>
      <c r="F41" s="30" t="str">
        <f t="array" ref="F41">_xludf.XLOOKUP($A41, Net!$A:$A,Net!E:E)/$B41</f>
        <v>#NAME?</v>
      </c>
      <c r="G41" s="30" t="str">
        <f t="array" ref="G41">_xludf.XLOOKUP($A41, Net!$A:$A,Net!F:F)/$B41</f>
        <v>#NAME?</v>
      </c>
      <c r="H41" s="30" t="str">
        <f t="array" ref="H41">_xludf.XLOOKUP($A41, Net!$A:$A,Net!G:G)/$B41</f>
        <v>#NAME?</v>
      </c>
      <c r="I41" s="30" t="str">
        <f t="array" ref="I41">_xludf.XLOOKUP($A41, Net!$A:$A,Net!H:H)/$B41</f>
        <v>#NAME?</v>
      </c>
      <c r="J41" s="30" t="str">
        <f t="array" ref="J41">_xludf.XLOOKUP($A41, Net!$A:$A,Net!I:I)/$B41</f>
        <v>#NAME?</v>
      </c>
      <c r="K41" s="30" t="str">
        <f t="array" ref="K41">_xludf.XLOOKUP($A41, Net!$A:$A,Net!J:J)/$B41</f>
        <v>#NAME?</v>
      </c>
      <c r="L41" s="30" t="str">
        <f t="array" ref="L41">_xludf.XLOOKUP($A41, Net!$A:$A,Net!K:K)/$B41</f>
        <v>#NAME?</v>
      </c>
      <c r="M41" s="30" t="str">
        <f t="array" ref="M41">_xludf.XLOOKUP($A41, Net!$A:$A,Net!L:L)/$B41</f>
        <v>#NAME?</v>
      </c>
      <c r="N41" s="30" t="str">
        <f t="array" ref="N41">_xludf.XLOOKUP($A41, Net!$A:$A,Net!M:M)/$B41</f>
        <v>#NAME?</v>
      </c>
      <c r="O41" s="30" t="str">
        <f t="array" ref="O41">_xludf.XLOOKUP($A41, Net!$A:$A,Net!N:N)/$B41</f>
        <v>#NAME?</v>
      </c>
      <c r="P41" s="30" t="str">
        <f t="array" ref="P41">_xludf.XLOOKUP($A41, Net!$A:$A,Net!O:O)/$B41</f>
        <v>#NAME?</v>
      </c>
      <c r="Q41" s="30" t="str">
        <f t="array" ref="Q41">_xludf.XLOOKUP($A41, Net!$A:$A,Net!P:P)/$B41</f>
        <v>#NAME?</v>
      </c>
      <c r="R41" s="30" t="str">
        <f t="array" ref="R41">_xludf.XLOOKUP($A41, Net!$A:$A,Net!Q:Q)/$B41</f>
        <v>#NAME?</v>
      </c>
      <c r="S41" s="30" t="str">
        <f t="array" ref="S41">_xludf.XLOOKUP($A41, Net!$A:$A,Net!R:R)/$B41</f>
        <v>#NAME?</v>
      </c>
      <c r="T41" s="30" t="str">
        <f t="array" ref="T41">_xludf.XLOOKUP($A41, Net!$A:$A,Net!S:S)/$B41</f>
        <v>#NAME?</v>
      </c>
      <c r="U41" s="30" t="str">
        <f t="array" ref="U41">_xludf.XLOOKUP($A41, Net!$A:$A,Net!T:T)/$B41</f>
        <v>#NAME?</v>
      </c>
      <c r="V41" s="30" t="str">
        <f t="array" ref="V41">_xludf.XLOOKUP($A41, Net!$A:$A,Net!U:U)/$B41</f>
        <v>#NAME?</v>
      </c>
      <c r="W41" s="30" t="str">
        <f t="array" ref="W41">_xludf.XLOOKUP($A41, Net!$A:$A,Net!V:V)/$B41</f>
        <v>#NAME?</v>
      </c>
      <c r="X41" s="30" t="str">
        <f t="array" ref="X41">_xludf.XLOOKUP($A41, Net!$A:$A,Net!W:W)/$B41</f>
        <v>#NAME?</v>
      </c>
      <c r="Y41" s="30" t="str">
        <f t="array" ref="Y41">_xludf.XLOOKUP($A41, Net!$A:$A,Net!X:X)/$B41</f>
        <v>#NAME?</v>
      </c>
      <c r="Z41" s="30" t="str">
        <f t="array" ref="Z41">_xludf.XLOOKUP($A41, Net!$A:$A,Net!Y:Y)/$B41</f>
        <v>#NAME?</v>
      </c>
      <c r="AA41" s="30" t="str">
        <f t="array" ref="AA41">_xludf.XLOOKUP($A41, Net!$A:$A,Net!Z:Z)/$B41</f>
        <v>#NAME?</v>
      </c>
      <c r="AB41" s="30" t="str">
        <f t="array" ref="AB41">_xludf.XLOOKUP($A41, Net!$A:$A,Net!AA:AA)/$B41</f>
        <v>#NAME?</v>
      </c>
      <c r="AC41" s="30" t="str">
        <f t="array" ref="AC41">_xludf.XLOOKUP($A41, Net!$A:$A,Net!AB:AB)/$B41</f>
        <v>#NAME?</v>
      </c>
      <c r="AD41" s="30" t="str">
        <f t="array" ref="AD41">_xludf.XLOOKUP($A41, Net!$A:$A,Net!AC:AC)/$B41</f>
        <v>#NAME?</v>
      </c>
      <c r="AE41" s="30" t="str">
        <f t="array" ref="AE41">_xludf.XLOOKUP($A41, Net!$A:$A,Net!AD:AD)/$B41</f>
        <v>#NAME?</v>
      </c>
      <c r="AF41" s="30" t="str">
        <f t="array" ref="AF41">_xludf.XLOOKUP($A41, Net!$A:$A,Net!AE:AE)/$B41</f>
        <v>#NAME?</v>
      </c>
      <c r="AG41" s="30" t="str">
        <f t="array" ref="AG41">_xludf.XLOOKUP($A41, Net!$A:$A,Net!AF:AF)/$B41</f>
        <v>#NAME?</v>
      </c>
      <c r="AH41" s="30" t="str">
        <f t="array" ref="AH41">_xludf.XLOOKUP($A41, Net!$A:$A,Net!AG:AG)/$B41</f>
        <v>#NAME?</v>
      </c>
      <c r="AI41" s="30" t="str">
        <f t="array" ref="AI41">_xludf.XLOOKUP($A41, Net!$A:$A,Net!AH:AH)/$B41</f>
        <v>#NAME?</v>
      </c>
      <c r="AJ41" s="30" t="str">
        <f t="array" ref="AJ41">_xludf.XLOOKUP($A41, Net!$A:$A,Net!AI:AI)/$B41</f>
        <v>#NAME?</v>
      </c>
      <c r="AK41" s="30" t="str">
        <f t="array" ref="AK41">_xludf.XLOOKUP($A41, Net!$A:$A,Net!AJ:AJ)/$B41</f>
        <v>#NAME?</v>
      </c>
      <c r="AL41" s="30" t="str">
        <f t="array" ref="AL41">_xludf.XLOOKUP($A41, Net!$A:$A,Net!AK:AK)/$B41</f>
        <v>#NAME?</v>
      </c>
      <c r="AM41" s="30" t="str">
        <f t="array" ref="AM41">_xludf.XLOOKUP($A41, Net!$A:$A,Net!AL:AL)/$B41</f>
        <v>#NAME?</v>
      </c>
      <c r="AN41" s="30" t="str">
        <f t="array" ref="AN41">_xludf.XLOOKUP($A41, Net!$A:$A,Net!AM:AM)/$B41</f>
        <v>#NAME?</v>
      </c>
      <c r="AO41" s="30" t="str">
        <f t="array" ref="AO41">_xludf.XLOOKUP($A41, Net!$A:$A,Net!AN:AN)/$B41</f>
        <v>#NAME?</v>
      </c>
      <c r="AP41" s="30" t="str">
        <f t="array" ref="AP41">_xludf.XLOOKUP($A41, Net!$A:$A,Net!AO:AO)/$B41</f>
        <v>#NAME?</v>
      </c>
      <c r="AQ41" s="30" t="str">
        <f t="array" ref="AQ41">_xludf.XLOOKUP($A41, Net!$A:$A,Net!AP:AP)/$B41</f>
        <v>#NAME?</v>
      </c>
      <c r="AR41" s="30" t="str">
        <f t="array" ref="AR41">_xludf.XLOOKUP($A41, Net!$A:$A,Net!AQ:AQ)/$B41</f>
        <v>#NAME?</v>
      </c>
      <c r="AS41" s="30" t="str">
        <f t="array" ref="AS41">_xludf.XLOOKUP($A41, Net!$A:$A,Net!AR:AR)/$B41</f>
        <v>#NAME?</v>
      </c>
      <c r="AT41" s="30" t="str">
        <f t="array" ref="AT41">_xludf.XLOOKUP($A41, Net!$A:$A,Net!AS:AS)/$B41</f>
        <v>#NAME?</v>
      </c>
      <c r="AU41" s="30" t="str">
        <f t="array" ref="AU41">_xludf.XLOOKUP($A41, Net!$A:$A,Net!AT:AT)/$B41</f>
        <v>#NAME?</v>
      </c>
      <c r="AV41" s="30" t="str">
        <f t="array" ref="AV41">_xludf.XLOOKUP($A41, Net!$A:$A,Net!AU:AU)/$B41</f>
        <v>#NAME?</v>
      </c>
      <c r="AW41" s="30" t="str">
        <f t="array" ref="AW41">_xludf.XLOOKUP($A41, Net!$A:$A,Net!AV:AV)/$B41</f>
        <v>#NAME?</v>
      </c>
      <c r="AX41" s="30" t="str">
        <f t="array" ref="AX41">_xludf.XLOOKUP($A41, Net!$A:$A,Net!AW:AW)/$B41</f>
        <v>#NAME?</v>
      </c>
      <c r="AY41" s="30" t="str">
        <f t="array" ref="AY41">_xludf.XLOOKUP($A41, Net!$A:$A,Net!AX:AX)/$B41</f>
        <v>#NAME?</v>
      </c>
      <c r="AZ41" s="30" t="str">
        <f t="array" ref="AZ41">_xludf.XLOOKUP($A41, Net!$A:$A,Net!AY:AY)/$B41</f>
        <v>#NAME?</v>
      </c>
      <c r="BA41" s="30" t="str">
        <f t="array" ref="BA41">_xludf.XLOOKUP($A41, Net!$A:$A,Net!AZ:AZ)/$B41</f>
        <v>#NAME?</v>
      </c>
      <c r="BB41" s="30" t="str">
        <f t="array" ref="BB41">_xludf.XLOOKUP($A41, Net!$A:$A,Net!BA:BA)/$B41</f>
        <v>#NAME?</v>
      </c>
      <c r="BC41" s="30" t="str">
        <f t="array" ref="BC41">_xludf.XLOOKUP($A41, Net!$A:$A,Net!BB:BB)/$B41</f>
        <v>#NAME?</v>
      </c>
      <c r="BD41" s="30" t="str">
        <f t="array" ref="BD41">_xludf.XLOOKUP($A41, Net!$A:$A,Net!BC:BC)/$B41</f>
        <v>#NAME?</v>
      </c>
      <c r="BE41" s="30" t="str">
        <f t="array" ref="BE41">_xludf.XLOOKUP($A41, Net!$A:$A,Net!BD:BD)/$B41</f>
        <v>#NAME?</v>
      </c>
      <c r="BF41" s="30" t="str">
        <f t="array" ref="BF41">_xludf.XLOOKUP($A41, Net!$A:$A,Net!BE:BE)/$B41</f>
        <v>#NAME?</v>
      </c>
      <c r="BG41" s="30" t="str">
        <f t="array" ref="BG41">_xludf.XLOOKUP($A41, Net!$A:$A,Net!BF:BF)/$B41</f>
        <v>#NAME?</v>
      </c>
      <c r="BH41" s="30" t="str">
        <f t="array" ref="BH41">_xludf.XLOOKUP($A41, Net!$A:$A,Net!BG:BG)/$B41</f>
        <v>#NAME?</v>
      </c>
      <c r="BI41" s="30" t="str">
        <f t="array" ref="BI41">_xludf.XLOOKUP($A41, Net!$A:$A,Net!BH:BH)/$B41</f>
        <v>#NAME?</v>
      </c>
      <c r="BJ41" s="30" t="str">
        <f t="array" ref="BJ41">_xludf.XLOOKUP($A41, Net!$A:$A,Net!BI:BI)/$B41</f>
        <v>#NAME?</v>
      </c>
      <c r="BK41" s="30" t="str">
        <f t="array" ref="BK41">_xludf.XLOOKUP($A41, Net!$A:$A,Net!BJ:BJ)/$B41</f>
        <v>#NAME?</v>
      </c>
      <c r="BL41" s="30" t="str">
        <f t="array" ref="BL41">_xludf.XLOOKUP($A41, Net!$A:$A,Net!BK:BK)/$B41</f>
        <v>#NAME?</v>
      </c>
      <c r="BM41" s="30" t="str">
        <f t="array" ref="BM41">_xludf.XLOOKUP($A41, Net!$A:$A,Net!BL:BL)/$B41</f>
        <v>#NAME?</v>
      </c>
      <c r="BN41" s="30" t="str">
        <f t="array" ref="BN41">_xludf.XLOOKUP($A41, Net!$A:$A,Net!BM:BM)/$B41</f>
        <v>#NAME?</v>
      </c>
      <c r="BO41" s="30" t="str">
        <f t="array" ref="BO41">_xludf.XLOOKUP($A41, Net!$A:$A,Net!BN:BN)/$B41</f>
        <v>#NAME?</v>
      </c>
      <c r="BP41" s="30" t="str">
        <f t="array" ref="BP41">_xludf.XLOOKUP($A41, Net!$A:$A,Net!BO:BO)/$B41</f>
        <v>#NAME?</v>
      </c>
      <c r="BQ41" s="30" t="str">
        <f t="array" ref="BQ41">_xludf.XLOOKUP($A41, Net!$A:$A,Net!BP:BP)/$B41</f>
        <v>#NAME?</v>
      </c>
      <c r="BR41" s="30" t="str">
        <f t="array" ref="BR41">_xludf.XLOOKUP($A41, Net!$A:$A,Net!BQ:BQ)/$B41</f>
        <v>#NAME?</v>
      </c>
      <c r="BS41" s="30" t="str">
        <f t="array" ref="BS41">_xludf.XLOOKUP($A41, Net!$A:$A,Net!BR:BR)/$B41</f>
        <v>#NAME?</v>
      </c>
      <c r="BT41" s="30" t="str">
        <f t="array" ref="BT41">_xludf.XLOOKUP($A41, Net!$A:$A,Net!BS:BS)/$B41</f>
        <v>#NAME?</v>
      </c>
      <c r="BU41" s="30" t="str">
        <f t="array" ref="BU41">_xludf.XLOOKUP($A41, Net!$A:$A,Net!BT:BT)/$B41</f>
        <v>#NAME?</v>
      </c>
      <c r="BV41" s="30" t="str">
        <f t="array" ref="BV41">_xludf.XLOOKUP($A41, Net!$A:$A,Net!BU:BU)/$B41</f>
        <v>#NAME?</v>
      </c>
      <c r="BW41" s="30" t="str">
        <f t="array" ref="BW41">_xludf.XLOOKUP($A41, Net!$A:$A,Net!BV:BV)/$B41</f>
        <v>#NAME?</v>
      </c>
      <c r="BX41" s="30" t="str">
        <f t="array" ref="BX41">_xludf.XLOOKUP($A41, Net!$A:$A,Net!BW:BW)/$B41</f>
        <v>#NAME?</v>
      </c>
      <c r="BY41" s="30" t="str">
        <f t="array" ref="BY41">_xludf.XLOOKUP($A41, Net!$A:$A,Net!BX:BX)/$B41</f>
        <v>#NAME?</v>
      </c>
      <c r="BZ41" s="30" t="str">
        <f t="array" ref="BZ41">_xludf.XLOOKUP($A41, Net!$A:$A,Net!BY:BY)/$B41</f>
        <v>#NAME?</v>
      </c>
      <c r="CA41" s="30" t="str">
        <f t="array" ref="CA41">_xludf.XLOOKUP($A41, Net!$A:$A,Net!BZ:BZ)/$B41</f>
        <v>#NAME?</v>
      </c>
      <c r="CB41" s="30" t="str">
        <f t="array" ref="CB41">_xludf.XLOOKUP($A41, Net!$A:$A,Net!CA:CA)/$B41</f>
        <v>#NAME?</v>
      </c>
      <c r="CC41" s="30" t="str">
        <f t="array" ref="CC41">_xludf.XLOOKUP($A41, Net!$A:$A,Net!CB:CB)/$B41</f>
        <v>#NAME?</v>
      </c>
      <c r="CD41" s="30" t="str">
        <f t="array" ref="CD41">_xludf.XLOOKUP($A41, Net!$A:$A,Net!CC:CC)/$B41</f>
        <v>#NAME?</v>
      </c>
      <c r="CE41" s="30" t="str">
        <f t="array" ref="CE41">_xludf.XLOOKUP($A41, Net!$A:$A,Net!CD:CD)/$B41</f>
        <v>#NAME?</v>
      </c>
      <c r="CF41" s="30" t="str">
        <f t="array" ref="CF41">_xludf.XLOOKUP($A41, Net!$A:$A,Net!CE:CE)/$B41</f>
        <v>#NAME?</v>
      </c>
      <c r="CG41" s="30" t="str">
        <f t="array" ref="CG41">_xludf.XLOOKUP($A41, Net!$A:$A,Net!CF:CF)/$B41</f>
        <v>#NAME?</v>
      </c>
      <c r="CH41" s="30" t="str">
        <f t="array" ref="CH41">_xludf.XLOOKUP($A41, Net!$A:$A,Net!CG:CG)/$B41</f>
        <v>#NAME?</v>
      </c>
    </row>
    <row r="42">
      <c r="A42" s="30" t="s">
        <v>77</v>
      </c>
      <c r="B42" s="36">
        <v>1845.165</v>
      </c>
      <c r="C42" s="30" t="str">
        <f t="array" ref="C42">_xludf.XLOOKUP($A42, Net!$A:$A,Net!B:B)/$B42</f>
        <v>#NAME?</v>
      </c>
      <c r="D42" s="30" t="str">
        <f t="array" ref="D42">_xludf.XLOOKUP($A42, Net!$A:$A,Net!C:C)/$B42</f>
        <v>#NAME?</v>
      </c>
      <c r="E42" s="30" t="str">
        <f t="array" ref="E42">_xludf.XLOOKUP($A42, Net!$A:$A,Net!D:D)/$B42</f>
        <v>#NAME?</v>
      </c>
      <c r="F42" s="30" t="str">
        <f t="array" ref="F42">_xludf.XLOOKUP($A42, Net!$A:$A,Net!E:E)/$B42</f>
        <v>#NAME?</v>
      </c>
      <c r="G42" s="30" t="str">
        <f t="array" ref="G42">_xludf.XLOOKUP($A42, Net!$A:$A,Net!F:F)/$B42</f>
        <v>#NAME?</v>
      </c>
      <c r="H42" s="30" t="str">
        <f t="array" ref="H42">_xludf.XLOOKUP($A42, Net!$A:$A,Net!G:G)/$B42</f>
        <v>#NAME?</v>
      </c>
      <c r="I42" s="30" t="str">
        <f t="array" ref="I42">_xludf.XLOOKUP($A42, Net!$A:$A,Net!H:H)/$B42</f>
        <v>#NAME?</v>
      </c>
      <c r="J42" s="30" t="str">
        <f t="array" ref="J42">_xludf.XLOOKUP($A42, Net!$A:$A,Net!I:I)/$B42</f>
        <v>#NAME?</v>
      </c>
      <c r="K42" s="30" t="str">
        <f t="array" ref="K42">_xludf.XLOOKUP($A42, Net!$A:$A,Net!J:J)/$B42</f>
        <v>#NAME?</v>
      </c>
      <c r="L42" s="30" t="str">
        <f t="array" ref="L42">_xludf.XLOOKUP($A42, Net!$A:$A,Net!K:K)/$B42</f>
        <v>#NAME?</v>
      </c>
      <c r="M42" s="30" t="str">
        <f t="array" ref="M42">_xludf.XLOOKUP($A42, Net!$A:$A,Net!L:L)/$B42</f>
        <v>#NAME?</v>
      </c>
      <c r="N42" s="30" t="str">
        <f t="array" ref="N42">_xludf.XLOOKUP($A42, Net!$A:$A,Net!M:M)/$B42</f>
        <v>#NAME?</v>
      </c>
      <c r="O42" s="30" t="str">
        <f t="array" ref="O42">_xludf.XLOOKUP($A42, Net!$A:$A,Net!N:N)/$B42</f>
        <v>#NAME?</v>
      </c>
      <c r="P42" s="30" t="str">
        <f t="array" ref="P42">_xludf.XLOOKUP($A42, Net!$A:$A,Net!O:O)/$B42</f>
        <v>#NAME?</v>
      </c>
      <c r="Q42" s="30" t="str">
        <f t="array" ref="Q42">_xludf.XLOOKUP($A42, Net!$A:$A,Net!P:P)/$B42</f>
        <v>#NAME?</v>
      </c>
      <c r="R42" s="30" t="str">
        <f t="array" ref="R42">_xludf.XLOOKUP($A42, Net!$A:$A,Net!Q:Q)/$B42</f>
        <v>#NAME?</v>
      </c>
      <c r="S42" s="30" t="str">
        <f t="array" ref="S42">_xludf.XLOOKUP($A42, Net!$A:$A,Net!R:R)/$B42</f>
        <v>#NAME?</v>
      </c>
      <c r="T42" s="30" t="str">
        <f t="array" ref="T42">_xludf.XLOOKUP($A42, Net!$A:$A,Net!S:S)/$B42</f>
        <v>#NAME?</v>
      </c>
      <c r="U42" s="30" t="str">
        <f t="array" ref="U42">_xludf.XLOOKUP($A42, Net!$A:$A,Net!T:T)/$B42</f>
        <v>#NAME?</v>
      </c>
      <c r="V42" s="30" t="str">
        <f t="array" ref="V42">_xludf.XLOOKUP($A42, Net!$A:$A,Net!U:U)/$B42</f>
        <v>#NAME?</v>
      </c>
      <c r="W42" s="30" t="str">
        <f t="array" ref="W42">_xludf.XLOOKUP($A42, Net!$A:$A,Net!V:V)/$B42</f>
        <v>#NAME?</v>
      </c>
      <c r="X42" s="30" t="str">
        <f t="array" ref="X42">_xludf.XLOOKUP($A42, Net!$A:$A,Net!W:W)/$B42</f>
        <v>#NAME?</v>
      </c>
      <c r="Y42" s="30" t="str">
        <f t="array" ref="Y42">_xludf.XLOOKUP($A42, Net!$A:$A,Net!X:X)/$B42</f>
        <v>#NAME?</v>
      </c>
      <c r="Z42" s="30" t="str">
        <f t="array" ref="Z42">_xludf.XLOOKUP($A42, Net!$A:$A,Net!Y:Y)/$B42</f>
        <v>#NAME?</v>
      </c>
      <c r="AA42" s="30" t="str">
        <f t="array" ref="AA42">_xludf.XLOOKUP($A42, Net!$A:$A,Net!Z:Z)/$B42</f>
        <v>#NAME?</v>
      </c>
      <c r="AB42" s="30" t="str">
        <f t="array" ref="AB42">_xludf.XLOOKUP($A42, Net!$A:$A,Net!AA:AA)/$B42</f>
        <v>#NAME?</v>
      </c>
      <c r="AC42" s="30" t="str">
        <f t="array" ref="AC42">_xludf.XLOOKUP($A42, Net!$A:$A,Net!AB:AB)/$B42</f>
        <v>#NAME?</v>
      </c>
      <c r="AD42" s="30" t="str">
        <f t="array" ref="AD42">_xludf.XLOOKUP($A42, Net!$A:$A,Net!AC:AC)/$B42</f>
        <v>#NAME?</v>
      </c>
      <c r="AE42" s="30" t="str">
        <f t="array" ref="AE42">_xludf.XLOOKUP($A42, Net!$A:$A,Net!AD:AD)/$B42</f>
        <v>#NAME?</v>
      </c>
      <c r="AF42" s="30" t="str">
        <f t="array" ref="AF42">_xludf.XLOOKUP($A42, Net!$A:$A,Net!AE:AE)/$B42</f>
        <v>#NAME?</v>
      </c>
      <c r="AG42" s="30" t="str">
        <f t="array" ref="AG42">_xludf.XLOOKUP($A42, Net!$A:$A,Net!AF:AF)/$B42</f>
        <v>#NAME?</v>
      </c>
      <c r="AH42" s="30" t="str">
        <f t="array" ref="AH42">_xludf.XLOOKUP($A42, Net!$A:$A,Net!AG:AG)/$B42</f>
        <v>#NAME?</v>
      </c>
      <c r="AI42" s="30" t="str">
        <f t="array" ref="AI42">_xludf.XLOOKUP($A42, Net!$A:$A,Net!AH:AH)/$B42</f>
        <v>#NAME?</v>
      </c>
      <c r="AJ42" s="30" t="str">
        <f t="array" ref="AJ42">_xludf.XLOOKUP($A42, Net!$A:$A,Net!AI:AI)/$B42</f>
        <v>#NAME?</v>
      </c>
      <c r="AK42" s="30" t="str">
        <f t="array" ref="AK42">_xludf.XLOOKUP($A42, Net!$A:$A,Net!AJ:AJ)/$B42</f>
        <v>#NAME?</v>
      </c>
      <c r="AL42" s="30" t="str">
        <f t="array" ref="AL42">_xludf.XLOOKUP($A42, Net!$A:$A,Net!AK:AK)/$B42</f>
        <v>#NAME?</v>
      </c>
      <c r="AM42" s="30" t="str">
        <f t="array" ref="AM42">_xludf.XLOOKUP($A42, Net!$A:$A,Net!AL:AL)/$B42</f>
        <v>#NAME?</v>
      </c>
      <c r="AN42" s="30" t="str">
        <f t="array" ref="AN42">_xludf.XLOOKUP($A42, Net!$A:$A,Net!AM:AM)/$B42</f>
        <v>#NAME?</v>
      </c>
      <c r="AO42" s="30" t="str">
        <f t="array" ref="AO42">_xludf.XLOOKUP($A42, Net!$A:$A,Net!AN:AN)/$B42</f>
        <v>#NAME?</v>
      </c>
      <c r="AP42" s="30" t="str">
        <f t="array" ref="AP42">_xludf.XLOOKUP($A42, Net!$A:$A,Net!AO:AO)/$B42</f>
        <v>#NAME?</v>
      </c>
      <c r="AQ42" s="30" t="str">
        <f t="array" ref="AQ42">_xludf.XLOOKUP($A42, Net!$A:$A,Net!AP:AP)/$B42</f>
        <v>#NAME?</v>
      </c>
      <c r="AR42" s="30" t="str">
        <f t="array" ref="AR42">_xludf.XLOOKUP($A42, Net!$A:$A,Net!AQ:AQ)/$B42</f>
        <v>#NAME?</v>
      </c>
      <c r="AS42" s="30" t="str">
        <f t="array" ref="AS42">_xludf.XLOOKUP($A42, Net!$A:$A,Net!AR:AR)/$B42</f>
        <v>#NAME?</v>
      </c>
      <c r="AT42" s="30" t="str">
        <f t="array" ref="AT42">_xludf.XLOOKUP($A42, Net!$A:$A,Net!AS:AS)/$B42</f>
        <v>#NAME?</v>
      </c>
      <c r="AU42" s="30" t="str">
        <f t="array" ref="AU42">_xludf.XLOOKUP($A42, Net!$A:$A,Net!AT:AT)/$B42</f>
        <v>#NAME?</v>
      </c>
      <c r="AV42" s="30" t="str">
        <f t="array" ref="AV42">_xludf.XLOOKUP($A42, Net!$A:$A,Net!AU:AU)/$B42</f>
        <v>#NAME?</v>
      </c>
      <c r="AW42" s="30" t="str">
        <f t="array" ref="AW42">_xludf.XLOOKUP($A42, Net!$A:$A,Net!AV:AV)/$B42</f>
        <v>#NAME?</v>
      </c>
      <c r="AX42" s="30" t="str">
        <f t="array" ref="AX42">_xludf.XLOOKUP($A42, Net!$A:$A,Net!AW:AW)/$B42</f>
        <v>#NAME?</v>
      </c>
      <c r="AY42" s="30" t="str">
        <f t="array" ref="AY42">_xludf.XLOOKUP($A42, Net!$A:$A,Net!AX:AX)/$B42</f>
        <v>#NAME?</v>
      </c>
      <c r="AZ42" s="30" t="str">
        <f t="array" ref="AZ42">_xludf.XLOOKUP($A42, Net!$A:$A,Net!AY:AY)/$B42</f>
        <v>#NAME?</v>
      </c>
      <c r="BA42" s="30" t="str">
        <f t="array" ref="BA42">_xludf.XLOOKUP($A42, Net!$A:$A,Net!AZ:AZ)/$B42</f>
        <v>#NAME?</v>
      </c>
      <c r="BB42" s="30" t="str">
        <f t="array" ref="BB42">_xludf.XLOOKUP($A42, Net!$A:$A,Net!BA:BA)/$B42</f>
        <v>#NAME?</v>
      </c>
      <c r="BC42" s="30" t="str">
        <f t="array" ref="BC42">_xludf.XLOOKUP($A42, Net!$A:$A,Net!BB:BB)/$B42</f>
        <v>#NAME?</v>
      </c>
      <c r="BD42" s="30" t="str">
        <f t="array" ref="BD42">_xludf.XLOOKUP($A42, Net!$A:$A,Net!BC:BC)/$B42</f>
        <v>#NAME?</v>
      </c>
      <c r="BE42" s="30" t="str">
        <f t="array" ref="BE42">_xludf.XLOOKUP($A42, Net!$A:$A,Net!BD:BD)/$B42</f>
        <v>#NAME?</v>
      </c>
      <c r="BF42" s="30" t="str">
        <f t="array" ref="BF42">_xludf.XLOOKUP($A42, Net!$A:$A,Net!BE:BE)/$B42</f>
        <v>#NAME?</v>
      </c>
      <c r="BG42" s="30" t="str">
        <f t="array" ref="BG42">_xludf.XLOOKUP($A42, Net!$A:$A,Net!BF:BF)/$B42</f>
        <v>#NAME?</v>
      </c>
      <c r="BH42" s="30" t="str">
        <f t="array" ref="BH42">_xludf.XLOOKUP($A42, Net!$A:$A,Net!BG:BG)/$B42</f>
        <v>#NAME?</v>
      </c>
      <c r="BI42" s="30" t="str">
        <f t="array" ref="BI42">_xludf.XLOOKUP($A42, Net!$A:$A,Net!BH:BH)/$B42</f>
        <v>#NAME?</v>
      </c>
      <c r="BJ42" s="30" t="str">
        <f t="array" ref="BJ42">_xludf.XLOOKUP($A42, Net!$A:$A,Net!BI:BI)/$B42</f>
        <v>#NAME?</v>
      </c>
      <c r="BK42" s="30" t="str">
        <f t="array" ref="BK42">_xludf.XLOOKUP($A42, Net!$A:$A,Net!BJ:BJ)/$B42</f>
        <v>#NAME?</v>
      </c>
      <c r="BL42" s="30" t="str">
        <f t="array" ref="BL42">_xludf.XLOOKUP($A42, Net!$A:$A,Net!BK:BK)/$B42</f>
        <v>#NAME?</v>
      </c>
      <c r="BM42" s="30" t="str">
        <f t="array" ref="BM42">_xludf.XLOOKUP($A42, Net!$A:$A,Net!BL:BL)/$B42</f>
        <v>#NAME?</v>
      </c>
      <c r="BN42" s="30" t="str">
        <f t="array" ref="BN42">_xludf.XLOOKUP($A42, Net!$A:$A,Net!BM:BM)/$B42</f>
        <v>#NAME?</v>
      </c>
      <c r="BO42" s="30" t="str">
        <f t="array" ref="BO42">_xludf.XLOOKUP($A42, Net!$A:$A,Net!BN:BN)/$B42</f>
        <v>#NAME?</v>
      </c>
      <c r="BP42" s="30" t="str">
        <f t="array" ref="BP42">_xludf.XLOOKUP($A42, Net!$A:$A,Net!BO:BO)/$B42</f>
        <v>#NAME?</v>
      </c>
      <c r="BQ42" s="30" t="str">
        <f t="array" ref="BQ42">_xludf.XLOOKUP($A42, Net!$A:$A,Net!BP:BP)/$B42</f>
        <v>#NAME?</v>
      </c>
      <c r="BR42" s="30" t="str">
        <f t="array" ref="BR42">_xludf.XLOOKUP($A42, Net!$A:$A,Net!BQ:BQ)/$B42</f>
        <v>#NAME?</v>
      </c>
      <c r="BS42" s="30" t="str">
        <f t="array" ref="BS42">_xludf.XLOOKUP($A42, Net!$A:$A,Net!BR:BR)/$B42</f>
        <v>#NAME?</v>
      </c>
      <c r="BT42" s="30" t="str">
        <f t="array" ref="BT42">_xludf.XLOOKUP($A42, Net!$A:$A,Net!BS:BS)/$B42</f>
        <v>#NAME?</v>
      </c>
      <c r="BU42" s="30" t="str">
        <f t="array" ref="BU42">_xludf.XLOOKUP($A42, Net!$A:$A,Net!BT:BT)/$B42</f>
        <v>#NAME?</v>
      </c>
      <c r="BV42" s="30" t="str">
        <f t="array" ref="BV42">_xludf.XLOOKUP($A42, Net!$A:$A,Net!BU:BU)/$B42</f>
        <v>#NAME?</v>
      </c>
      <c r="BW42" s="30" t="str">
        <f t="array" ref="BW42">_xludf.XLOOKUP($A42, Net!$A:$A,Net!BV:BV)/$B42</f>
        <v>#NAME?</v>
      </c>
      <c r="BX42" s="30" t="str">
        <f t="array" ref="BX42">_xludf.XLOOKUP($A42, Net!$A:$A,Net!BW:BW)/$B42</f>
        <v>#NAME?</v>
      </c>
      <c r="BY42" s="30" t="str">
        <f t="array" ref="BY42">_xludf.XLOOKUP($A42, Net!$A:$A,Net!BX:BX)/$B42</f>
        <v>#NAME?</v>
      </c>
      <c r="BZ42" s="30" t="str">
        <f t="array" ref="BZ42">_xludf.XLOOKUP($A42, Net!$A:$A,Net!BY:BY)/$B42</f>
        <v>#NAME?</v>
      </c>
      <c r="CA42" s="30" t="str">
        <f t="array" ref="CA42">_xludf.XLOOKUP($A42, Net!$A:$A,Net!BZ:BZ)/$B42</f>
        <v>#NAME?</v>
      </c>
      <c r="CB42" s="30" t="str">
        <f t="array" ref="CB42">_xludf.XLOOKUP($A42, Net!$A:$A,Net!CA:CA)/$B42</f>
        <v>#NAME?</v>
      </c>
      <c r="CC42" s="30" t="str">
        <f t="array" ref="CC42">_xludf.XLOOKUP($A42, Net!$A:$A,Net!CB:CB)/$B42</f>
        <v>#NAME?</v>
      </c>
      <c r="CD42" s="30" t="str">
        <f t="array" ref="CD42">_xludf.XLOOKUP($A42, Net!$A:$A,Net!CC:CC)/$B42</f>
        <v>#NAME?</v>
      </c>
      <c r="CE42" s="30" t="str">
        <f t="array" ref="CE42">_xludf.XLOOKUP($A42, Net!$A:$A,Net!CD:CD)/$B42</f>
        <v>#NAME?</v>
      </c>
      <c r="CF42" s="30" t="str">
        <f t="array" ref="CF42">_xludf.XLOOKUP($A42, Net!$A:$A,Net!CE:CE)/$B42</f>
        <v>#NAME?</v>
      </c>
      <c r="CG42" s="30" t="str">
        <f t="array" ref="CG42">_xludf.XLOOKUP($A42, Net!$A:$A,Net!CF:CF)/$B42</f>
        <v>#NAME?</v>
      </c>
      <c r="CH42" s="30" t="str">
        <f t="array" ref="CH42">_xludf.XLOOKUP($A42, Net!$A:$A,Net!CG:CG)/$B42</f>
        <v>#NAME?</v>
      </c>
    </row>
    <row r="43">
      <c r="A43" s="30" t="s">
        <v>36</v>
      </c>
      <c r="B43" s="36">
        <v>599.084</v>
      </c>
      <c r="C43" s="30" t="str">
        <f t="array" ref="C43">_xludf.XLOOKUP($A43, Net!$A:$A,Net!B:B)/$B43</f>
        <v>#NAME?</v>
      </c>
      <c r="D43" s="30" t="str">
        <f t="array" ref="D43">_xludf.XLOOKUP($A43, Net!$A:$A,Net!C:C)/$B43</f>
        <v>#NAME?</v>
      </c>
      <c r="E43" s="30" t="str">
        <f t="array" ref="E43">_xludf.XLOOKUP($A43, Net!$A:$A,Net!D:D)/$B43</f>
        <v>#NAME?</v>
      </c>
      <c r="F43" s="30" t="str">
        <f t="array" ref="F43">_xludf.XLOOKUP($A43, Net!$A:$A,Net!E:E)/$B43</f>
        <v>#NAME?</v>
      </c>
      <c r="G43" s="30" t="str">
        <f t="array" ref="G43">_xludf.XLOOKUP($A43, Net!$A:$A,Net!F:F)/$B43</f>
        <v>#NAME?</v>
      </c>
      <c r="H43" s="30" t="str">
        <f t="array" ref="H43">_xludf.XLOOKUP($A43, Net!$A:$A,Net!G:G)/$B43</f>
        <v>#NAME?</v>
      </c>
      <c r="I43" s="30" t="str">
        <f t="array" ref="I43">_xludf.XLOOKUP($A43, Net!$A:$A,Net!H:H)/$B43</f>
        <v>#NAME?</v>
      </c>
      <c r="J43" s="30" t="str">
        <f t="array" ref="J43">_xludf.XLOOKUP($A43, Net!$A:$A,Net!I:I)/$B43</f>
        <v>#NAME?</v>
      </c>
      <c r="K43" s="30" t="str">
        <f t="array" ref="K43">_xludf.XLOOKUP($A43, Net!$A:$A,Net!J:J)/$B43</f>
        <v>#NAME?</v>
      </c>
      <c r="L43" s="30" t="str">
        <f t="array" ref="L43">_xludf.XLOOKUP($A43, Net!$A:$A,Net!K:K)/$B43</f>
        <v>#NAME?</v>
      </c>
      <c r="M43" s="30" t="str">
        <f t="array" ref="M43">_xludf.XLOOKUP($A43, Net!$A:$A,Net!L:L)/$B43</f>
        <v>#NAME?</v>
      </c>
      <c r="N43" s="30" t="str">
        <f t="array" ref="N43">_xludf.XLOOKUP($A43, Net!$A:$A,Net!M:M)/$B43</f>
        <v>#NAME?</v>
      </c>
      <c r="O43" s="30" t="str">
        <f t="array" ref="O43">_xludf.XLOOKUP($A43, Net!$A:$A,Net!N:N)/$B43</f>
        <v>#NAME?</v>
      </c>
      <c r="P43" s="30" t="str">
        <f t="array" ref="P43">_xludf.XLOOKUP($A43, Net!$A:$A,Net!O:O)/$B43</f>
        <v>#NAME?</v>
      </c>
      <c r="Q43" s="30" t="str">
        <f t="array" ref="Q43">_xludf.XLOOKUP($A43, Net!$A:$A,Net!P:P)/$B43</f>
        <v>#NAME?</v>
      </c>
      <c r="R43" s="30" t="str">
        <f t="array" ref="R43">_xludf.XLOOKUP($A43, Net!$A:$A,Net!Q:Q)/$B43</f>
        <v>#NAME?</v>
      </c>
      <c r="S43" s="30" t="str">
        <f t="array" ref="S43">_xludf.XLOOKUP($A43, Net!$A:$A,Net!R:R)/$B43</f>
        <v>#NAME?</v>
      </c>
      <c r="T43" s="30" t="str">
        <f t="array" ref="T43">_xludf.XLOOKUP($A43, Net!$A:$A,Net!S:S)/$B43</f>
        <v>#NAME?</v>
      </c>
      <c r="U43" s="30" t="str">
        <f t="array" ref="U43">_xludf.XLOOKUP($A43, Net!$A:$A,Net!T:T)/$B43</f>
        <v>#NAME?</v>
      </c>
      <c r="V43" s="30" t="str">
        <f t="array" ref="V43">_xludf.XLOOKUP($A43, Net!$A:$A,Net!U:U)/$B43</f>
        <v>#NAME?</v>
      </c>
      <c r="W43" s="30" t="str">
        <f t="array" ref="W43">_xludf.XLOOKUP($A43, Net!$A:$A,Net!V:V)/$B43</f>
        <v>#NAME?</v>
      </c>
      <c r="X43" s="30" t="str">
        <f t="array" ref="X43">_xludf.XLOOKUP($A43, Net!$A:$A,Net!W:W)/$B43</f>
        <v>#NAME?</v>
      </c>
      <c r="Y43" s="30" t="str">
        <f t="array" ref="Y43">_xludf.XLOOKUP($A43, Net!$A:$A,Net!X:X)/$B43</f>
        <v>#NAME?</v>
      </c>
      <c r="Z43" s="30" t="str">
        <f t="array" ref="Z43">_xludf.XLOOKUP($A43, Net!$A:$A,Net!Y:Y)/$B43</f>
        <v>#NAME?</v>
      </c>
      <c r="AA43" s="30" t="str">
        <f t="array" ref="AA43">_xludf.XLOOKUP($A43, Net!$A:$A,Net!Z:Z)/$B43</f>
        <v>#NAME?</v>
      </c>
      <c r="AB43" s="30" t="str">
        <f t="array" ref="AB43">_xludf.XLOOKUP($A43, Net!$A:$A,Net!AA:AA)/$B43</f>
        <v>#NAME?</v>
      </c>
      <c r="AC43" s="30" t="str">
        <f t="array" ref="AC43">_xludf.XLOOKUP($A43, Net!$A:$A,Net!AB:AB)/$B43</f>
        <v>#NAME?</v>
      </c>
      <c r="AD43" s="30" t="str">
        <f t="array" ref="AD43">_xludf.XLOOKUP($A43, Net!$A:$A,Net!AC:AC)/$B43</f>
        <v>#NAME?</v>
      </c>
      <c r="AE43" s="30" t="str">
        <f t="array" ref="AE43">_xludf.XLOOKUP($A43, Net!$A:$A,Net!AD:AD)/$B43</f>
        <v>#NAME?</v>
      </c>
      <c r="AF43" s="30" t="str">
        <f t="array" ref="AF43">_xludf.XLOOKUP($A43, Net!$A:$A,Net!AE:AE)/$B43</f>
        <v>#NAME?</v>
      </c>
      <c r="AG43" s="30" t="str">
        <f t="array" ref="AG43">_xludf.XLOOKUP($A43, Net!$A:$A,Net!AF:AF)/$B43</f>
        <v>#NAME?</v>
      </c>
      <c r="AH43" s="30" t="str">
        <f t="array" ref="AH43">_xludf.XLOOKUP($A43, Net!$A:$A,Net!AG:AG)/$B43</f>
        <v>#NAME?</v>
      </c>
      <c r="AI43" s="30" t="str">
        <f t="array" ref="AI43">_xludf.XLOOKUP($A43, Net!$A:$A,Net!AH:AH)/$B43</f>
        <v>#NAME?</v>
      </c>
      <c r="AJ43" s="30" t="str">
        <f t="array" ref="AJ43">_xludf.XLOOKUP($A43, Net!$A:$A,Net!AI:AI)/$B43</f>
        <v>#NAME?</v>
      </c>
      <c r="AK43" s="30" t="str">
        <f t="array" ref="AK43">_xludf.XLOOKUP($A43, Net!$A:$A,Net!AJ:AJ)/$B43</f>
        <v>#NAME?</v>
      </c>
      <c r="AL43" s="30" t="str">
        <f t="array" ref="AL43">_xludf.XLOOKUP($A43, Net!$A:$A,Net!AK:AK)/$B43</f>
        <v>#NAME?</v>
      </c>
      <c r="AM43" s="30" t="str">
        <f t="array" ref="AM43">_xludf.XLOOKUP($A43, Net!$A:$A,Net!AL:AL)/$B43</f>
        <v>#NAME?</v>
      </c>
      <c r="AN43" s="30" t="str">
        <f t="array" ref="AN43">_xludf.XLOOKUP($A43, Net!$A:$A,Net!AM:AM)/$B43</f>
        <v>#NAME?</v>
      </c>
      <c r="AO43" s="30" t="str">
        <f t="array" ref="AO43">_xludf.XLOOKUP($A43, Net!$A:$A,Net!AN:AN)/$B43</f>
        <v>#NAME?</v>
      </c>
      <c r="AP43" s="30" t="str">
        <f t="array" ref="AP43">_xludf.XLOOKUP($A43, Net!$A:$A,Net!AO:AO)/$B43</f>
        <v>#NAME?</v>
      </c>
      <c r="AQ43" s="30" t="str">
        <f t="array" ref="AQ43">_xludf.XLOOKUP($A43, Net!$A:$A,Net!AP:AP)/$B43</f>
        <v>#NAME?</v>
      </c>
      <c r="AR43" s="30" t="str">
        <f t="array" ref="AR43">_xludf.XLOOKUP($A43, Net!$A:$A,Net!AQ:AQ)/$B43</f>
        <v>#NAME?</v>
      </c>
      <c r="AS43" s="30" t="str">
        <f t="array" ref="AS43">_xludf.XLOOKUP($A43, Net!$A:$A,Net!AR:AR)/$B43</f>
        <v>#NAME?</v>
      </c>
      <c r="AT43" s="30" t="str">
        <f t="array" ref="AT43">_xludf.XLOOKUP($A43, Net!$A:$A,Net!AS:AS)/$B43</f>
        <v>#NAME?</v>
      </c>
      <c r="AU43" s="30" t="str">
        <f t="array" ref="AU43">_xludf.XLOOKUP($A43, Net!$A:$A,Net!AT:AT)/$B43</f>
        <v>#NAME?</v>
      </c>
      <c r="AV43" s="30" t="str">
        <f t="array" ref="AV43">_xludf.XLOOKUP($A43, Net!$A:$A,Net!AU:AU)/$B43</f>
        <v>#NAME?</v>
      </c>
      <c r="AW43" s="30" t="str">
        <f t="array" ref="AW43">_xludf.XLOOKUP($A43, Net!$A:$A,Net!AV:AV)/$B43</f>
        <v>#NAME?</v>
      </c>
      <c r="AX43" s="30" t="str">
        <f t="array" ref="AX43">_xludf.XLOOKUP($A43, Net!$A:$A,Net!AW:AW)/$B43</f>
        <v>#NAME?</v>
      </c>
      <c r="AY43" s="30" t="str">
        <f t="array" ref="AY43">_xludf.XLOOKUP($A43, Net!$A:$A,Net!AX:AX)/$B43</f>
        <v>#NAME?</v>
      </c>
      <c r="AZ43" s="30" t="str">
        <f t="array" ref="AZ43">_xludf.XLOOKUP($A43, Net!$A:$A,Net!AY:AY)/$B43</f>
        <v>#NAME?</v>
      </c>
      <c r="BA43" s="30" t="str">
        <f t="array" ref="BA43">_xludf.XLOOKUP($A43, Net!$A:$A,Net!AZ:AZ)/$B43</f>
        <v>#NAME?</v>
      </c>
      <c r="BB43" s="30" t="str">
        <f t="array" ref="BB43">_xludf.XLOOKUP($A43, Net!$A:$A,Net!BA:BA)/$B43</f>
        <v>#NAME?</v>
      </c>
      <c r="BC43" s="30" t="str">
        <f t="array" ref="BC43">_xludf.XLOOKUP($A43, Net!$A:$A,Net!BB:BB)/$B43</f>
        <v>#NAME?</v>
      </c>
      <c r="BD43" s="30" t="str">
        <f t="array" ref="BD43">_xludf.XLOOKUP($A43, Net!$A:$A,Net!BC:BC)/$B43</f>
        <v>#NAME?</v>
      </c>
      <c r="BE43" s="30" t="str">
        <f t="array" ref="BE43">_xludf.XLOOKUP($A43, Net!$A:$A,Net!BD:BD)/$B43</f>
        <v>#NAME?</v>
      </c>
      <c r="BF43" s="30" t="str">
        <f t="array" ref="BF43">_xludf.XLOOKUP($A43, Net!$A:$A,Net!BE:BE)/$B43</f>
        <v>#NAME?</v>
      </c>
      <c r="BG43" s="30" t="str">
        <f t="array" ref="BG43">_xludf.XLOOKUP($A43, Net!$A:$A,Net!BF:BF)/$B43</f>
        <v>#NAME?</v>
      </c>
      <c r="BH43" s="30" t="str">
        <f t="array" ref="BH43">_xludf.XLOOKUP($A43, Net!$A:$A,Net!BG:BG)/$B43</f>
        <v>#NAME?</v>
      </c>
      <c r="BI43" s="30" t="str">
        <f t="array" ref="BI43">_xludf.XLOOKUP($A43, Net!$A:$A,Net!BH:BH)/$B43</f>
        <v>#NAME?</v>
      </c>
      <c r="BJ43" s="30" t="str">
        <f t="array" ref="BJ43">_xludf.XLOOKUP($A43, Net!$A:$A,Net!BI:BI)/$B43</f>
        <v>#NAME?</v>
      </c>
      <c r="BK43" s="30" t="str">
        <f t="array" ref="BK43">_xludf.XLOOKUP($A43, Net!$A:$A,Net!BJ:BJ)/$B43</f>
        <v>#NAME?</v>
      </c>
      <c r="BL43" s="30" t="str">
        <f t="array" ref="BL43">_xludf.XLOOKUP($A43, Net!$A:$A,Net!BK:BK)/$B43</f>
        <v>#NAME?</v>
      </c>
      <c r="BM43" s="30" t="str">
        <f t="array" ref="BM43">_xludf.XLOOKUP($A43, Net!$A:$A,Net!BL:BL)/$B43</f>
        <v>#NAME?</v>
      </c>
      <c r="BN43" s="30" t="str">
        <f t="array" ref="BN43">_xludf.XLOOKUP($A43, Net!$A:$A,Net!BM:BM)/$B43</f>
        <v>#NAME?</v>
      </c>
      <c r="BO43" s="30" t="str">
        <f t="array" ref="BO43">_xludf.XLOOKUP($A43, Net!$A:$A,Net!BN:BN)/$B43</f>
        <v>#NAME?</v>
      </c>
      <c r="BP43" s="30" t="str">
        <f t="array" ref="BP43">_xludf.XLOOKUP($A43, Net!$A:$A,Net!BO:BO)/$B43</f>
        <v>#NAME?</v>
      </c>
      <c r="BQ43" s="30" t="str">
        <f t="array" ref="BQ43">_xludf.XLOOKUP($A43, Net!$A:$A,Net!BP:BP)/$B43</f>
        <v>#NAME?</v>
      </c>
      <c r="BR43" s="30" t="str">
        <f t="array" ref="BR43">_xludf.XLOOKUP($A43, Net!$A:$A,Net!BQ:BQ)/$B43</f>
        <v>#NAME?</v>
      </c>
      <c r="BS43" s="30" t="str">
        <f t="array" ref="BS43">_xludf.XLOOKUP($A43, Net!$A:$A,Net!BR:BR)/$B43</f>
        <v>#NAME?</v>
      </c>
      <c r="BT43" s="30" t="str">
        <f t="array" ref="BT43">_xludf.XLOOKUP($A43, Net!$A:$A,Net!BS:BS)/$B43</f>
        <v>#NAME?</v>
      </c>
      <c r="BU43" s="30" t="str">
        <f t="array" ref="BU43">_xludf.XLOOKUP($A43, Net!$A:$A,Net!BT:BT)/$B43</f>
        <v>#NAME?</v>
      </c>
      <c r="BV43" s="30" t="str">
        <f t="array" ref="BV43">_xludf.XLOOKUP($A43, Net!$A:$A,Net!BU:BU)/$B43</f>
        <v>#NAME?</v>
      </c>
      <c r="BW43" s="30" t="str">
        <f t="array" ref="BW43">_xludf.XLOOKUP($A43, Net!$A:$A,Net!BV:BV)/$B43</f>
        <v>#NAME?</v>
      </c>
      <c r="BX43" s="30" t="str">
        <f t="array" ref="BX43">_xludf.XLOOKUP($A43, Net!$A:$A,Net!BW:BW)/$B43</f>
        <v>#NAME?</v>
      </c>
      <c r="BY43" s="30" t="str">
        <f t="array" ref="BY43">_xludf.XLOOKUP($A43, Net!$A:$A,Net!BX:BX)/$B43</f>
        <v>#NAME?</v>
      </c>
      <c r="BZ43" s="30" t="str">
        <f t="array" ref="BZ43">_xludf.XLOOKUP($A43, Net!$A:$A,Net!BY:BY)/$B43</f>
        <v>#NAME?</v>
      </c>
      <c r="CA43" s="30" t="str">
        <f t="array" ref="CA43">_xludf.XLOOKUP($A43, Net!$A:$A,Net!BZ:BZ)/$B43</f>
        <v>#NAME?</v>
      </c>
      <c r="CB43" s="30" t="str">
        <f t="array" ref="CB43">_xludf.XLOOKUP($A43, Net!$A:$A,Net!CA:CA)/$B43</f>
        <v>#NAME?</v>
      </c>
      <c r="CC43" s="30" t="str">
        <f t="array" ref="CC43">_xludf.XLOOKUP($A43, Net!$A:$A,Net!CB:CB)/$B43</f>
        <v>#NAME?</v>
      </c>
      <c r="CD43" s="30" t="str">
        <f t="array" ref="CD43">_xludf.XLOOKUP($A43, Net!$A:$A,Net!CC:CC)/$B43</f>
        <v>#NAME?</v>
      </c>
      <c r="CE43" s="30" t="str">
        <f t="array" ref="CE43">_xludf.XLOOKUP($A43, Net!$A:$A,Net!CD:CD)/$B43</f>
        <v>#NAME?</v>
      </c>
      <c r="CF43" s="30" t="str">
        <f t="array" ref="CF43">_xludf.XLOOKUP($A43, Net!$A:$A,Net!CE:CE)/$B43</f>
        <v>#NAME?</v>
      </c>
      <c r="CG43" s="30" t="str">
        <f t="array" ref="CG43">_xludf.XLOOKUP($A43, Net!$A:$A,Net!CF:CF)/$B43</f>
        <v>#NAME?</v>
      </c>
      <c r="CH43" s="30" t="str">
        <f t="array" ref="CH43">_xludf.XLOOKUP($A43, Net!$A:$A,Net!CG:CG)/$B43</f>
        <v>#NAME?</v>
      </c>
    </row>
    <row r="44">
      <c r="A44" s="30" t="s">
        <v>22</v>
      </c>
      <c r="B44" s="36">
        <v>496.934</v>
      </c>
      <c r="C44" s="30" t="str">
        <f t="array" ref="C44">_xludf.XLOOKUP($A44, Net!$A:$A,Net!B:B)/$B44</f>
        <v>#NAME?</v>
      </c>
      <c r="D44" s="30" t="str">
        <f t="array" ref="D44">_xludf.XLOOKUP($A44, Net!$A:$A,Net!C:C)/$B44</f>
        <v>#NAME?</v>
      </c>
      <c r="E44" s="30" t="str">
        <f t="array" ref="E44">_xludf.XLOOKUP($A44, Net!$A:$A,Net!D:D)/$B44</f>
        <v>#NAME?</v>
      </c>
      <c r="F44" s="30" t="str">
        <f t="array" ref="F44">_xludf.XLOOKUP($A44, Net!$A:$A,Net!E:E)/$B44</f>
        <v>#NAME?</v>
      </c>
      <c r="G44" s="30" t="str">
        <f t="array" ref="G44">_xludf.XLOOKUP($A44, Net!$A:$A,Net!F:F)/$B44</f>
        <v>#NAME?</v>
      </c>
      <c r="H44" s="30" t="str">
        <f t="array" ref="H44">_xludf.XLOOKUP($A44, Net!$A:$A,Net!G:G)/$B44</f>
        <v>#NAME?</v>
      </c>
      <c r="I44" s="30" t="str">
        <f t="array" ref="I44">_xludf.XLOOKUP($A44, Net!$A:$A,Net!H:H)/$B44</f>
        <v>#NAME?</v>
      </c>
      <c r="J44" s="30" t="str">
        <f t="array" ref="J44">_xludf.XLOOKUP($A44, Net!$A:$A,Net!I:I)/$B44</f>
        <v>#NAME?</v>
      </c>
      <c r="K44" s="30" t="str">
        <f t="array" ref="K44">_xludf.XLOOKUP($A44, Net!$A:$A,Net!J:J)/$B44</f>
        <v>#NAME?</v>
      </c>
      <c r="L44" s="30" t="str">
        <f t="array" ref="L44">_xludf.XLOOKUP($A44, Net!$A:$A,Net!K:K)/$B44</f>
        <v>#NAME?</v>
      </c>
      <c r="M44" s="30" t="str">
        <f t="array" ref="M44">_xludf.XLOOKUP($A44, Net!$A:$A,Net!L:L)/$B44</f>
        <v>#NAME?</v>
      </c>
      <c r="N44" s="30" t="str">
        <f t="array" ref="N44">_xludf.XLOOKUP($A44, Net!$A:$A,Net!M:M)/$B44</f>
        <v>#NAME?</v>
      </c>
      <c r="O44" s="30" t="str">
        <f t="array" ref="O44">_xludf.XLOOKUP($A44, Net!$A:$A,Net!N:N)/$B44</f>
        <v>#NAME?</v>
      </c>
      <c r="P44" s="30" t="str">
        <f t="array" ref="P44">_xludf.XLOOKUP($A44, Net!$A:$A,Net!O:O)/$B44</f>
        <v>#NAME?</v>
      </c>
      <c r="Q44" s="30" t="str">
        <f t="array" ref="Q44">_xludf.XLOOKUP($A44, Net!$A:$A,Net!P:P)/$B44</f>
        <v>#NAME?</v>
      </c>
      <c r="R44" s="30" t="str">
        <f t="array" ref="R44">_xludf.XLOOKUP($A44, Net!$A:$A,Net!Q:Q)/$B44</f>
        <v>#NAME?</v>
      </c>
      <c r="S44" s="30" t="str">
        <f t="array" ref="S44">_xludf.XLOOKUP($A44, Net!$A:$A,Net!R:R)/$B44</f>
        <v>#NAME?</v>
      </c>
      <c r="T44" s="30" t="str">
        <f t="array" ref="T44">_xludf.XLOOKUP($A44, Net!$A:$A,Net!S:S)/$B44</f>
        <v>#NAME?</v>
      </c>
      <c r="U44" s="30" t="str">
        <f t="array" ref="U44">_xludf.XLOOKUP($A44, Net!$A:$A,Net!T:T)/$B44</f>
        <v>#NAME?</v>
      </c>
      <c r="V44" s="30" t="str">
        <f t="array" ref="V44">_xludf.XLOOKUP($A44, Net!$A:$A,Net!U:U)/$B44</f>
        <v>#NAME?</v>
      </c>
      <c r="W44" s="30" t="str">
        <f t="array" ref="W44">_xludf.XLOOKUP($A44, Net!$A:$A,Net!V:V)/$B44</f>
        <v>#NAME?</v>
      </c>
      <c r="X44" s="30" t="str">
        <f t="array" ref="X44">_xludf.XLOOKUP($A44, Net!$A:$A,Net!W:W)/$B44</f>
        <v>#NAME?</v>
      </c>
      <c r="Y44" s="30" t="str">
        <f t="array" ref="Y44">_xludf.XLOOKUP($A44, Net!$A:$A,Net!X:X)/$B44</f>
        <v>#NAME?</v>
      </c>
      <c r="Z44" s="30" t="str">
        <f t="array" ref="Z44">_xludf.XLOOKUP($A44, Net!$A:$A,Net!Y:Y)/$B44</f>
        <v>#NAME?</v>
      </c>
      <c r="AA44" s="30" t="str">
        <f t="array" ref="AA44">_xludf.XLOOKUP($A44, Net!$A:$A,Net!Z:Z)/$B44</f>
        <v>#NAME?</v>
      </c>
      <c r="AB44" s="30" t="str">
        <f t="array" ref="AB44">_xludf.XLOOKUP($A44, Net!$A:$A,Net!AA:AA)/$B44</f>
        <v>#NAME?</v>
      </c>
      <c r="AC44" s="30" t="str">
        <f t="array" ref="AC44">_xludf.XLOOKUP($A44, Net!$A:$A,Net!AB:AB)/$B44</f>
        <v>#NAME?</v>
      </c>
      <c r="AD44" s="30" t="str">
        <f t="array" ref="AD44">_xludf.XLOOKUP($A44, Net!$A:$A,Net!AC:AC)/$B44</f>
        <v>#NAME?</v>
      </c>
      <c r="AE44" s="30" t="str">
        <f t="array" ref="AE44">_xludf.XLOOKUP($A44, Net!$A:$A,Net!AD:AD)/$B44</f>
        <v>#NAME?</v>
      </c>
      <c r="AF44" s="30" t="str">
        <f t="array" ref="AF44">_xludf.XLOOKUP($A44, Net!$A:$A,Net!AE:AE)/$B44</f>
        <v>#NAME?</v>
      </c>
      <c r="AG44" s="30" t="str">
        <f t="array" ref="AG44">_xludf.XLOOKUP($A44, Net!$A:$A,Net!AF:AF)/$B44</f>
        <v>#NAME?</v>
      </c>
      <c r="AH44" s="30" t="str">
        <f t="array" ref="AH44">_xludf.XLOOKUP($A44, Net!$A:$A,Net!AG:AG)/$B44</f>
        <v>#NAME?</v>
      </c>
      <c r="AI44" s="30" t="str">
        <f t="array" ref="AI44">_xludf.XLOOKUP($A44, Net!$A:$A,Net!AH:AH)/$B44</f>
        <v>#NAME?</v>
      </c>
      <c r="AJ44" s="30" t="str">
        <f t="array" ref="AJ44">_xludf.XLOOKUP($A44, Net!$A:$A,Net!AI:AI)/$B44</f>
        <v>#NAME?</v>
      </c>
      <c r="AK44" s="30" t="str">
        <f t="array" ref="AK44">_xludf.XLOOKUP($A44, Net!$A:$A,Net!AJ:AJ)/$B44</f>
        <v>#NAME?</v>
      </c>
      <c r="AL44" s="30" t="str">
        <f t="array" ref="AL44">_xludf.XLOOKUP($A44, Net!$A:$A,Net!AK:AK)/$B44</f>
        <v>#NAME?</v>
      </c>
      <c r="AM44" s="30" t="str">
        <f t="array" ref="AM44">_xludf.XLOOKUP($A44, Net!$A:$A,Net!AL:AL)/$B44</f>
        <v>#NAME?</v>
      </c>
      <c r="AN44" s="30" t="str">
        <f t="array" ref="AN44">_xludf.XLOOKUP($A44, Net!$A:$A,Net!AM:AM)/$B44</f>
        <v>#NAME?</v>
      </c>
      <c r="AO44" s="30" t="str">
        <f t="array" ref="AO44">_xludf.XLOOKUP($A44, Net!$A:$A,Net!AN:AN)/$B44</f>
        <v>#NAME?</v>
      </c>
      <c r="AP44" s="30" t="str">
        <f t="array" ref="AP44">_xludf.XLOOKUP($A44, Net!$A:$A,Net!AO:AO)/$B44</f>
        <v>#NAME?</v>
      </c>
      <c r="AQ44" s="30" t="str">
        <f t="array" ref="AQ44">_xludf.XLOOKUP($A44, Net!$A:$A,Net!AP:AP)/$B44</f>
        <v>#NAME?</v>
      </c>
      <c r="AR44" s="30" t="str">
        <f t="array" ref="AR44">_xludf.XLOOKUP($A44, Net!$A:$A,Net!AQ:AQ)/$B44</f>
        <v>#NAME?</v>
      </c>
      <c r="AS44" s="30" t="str">
        <f t="array" ref="AS44">_xludf.XLOOKUP($A44, Net!$A:$A,Net!AR:AR)/$B44</f>
        <v>#NAME?</v>
      </c>
      <c r="AT44" s="30" t="str">
        <f t="array" ref="AT44">_xludf.XLOOKUP($A44, Net!$A:$A,Net!AS:AS)/$B44</f>
        <v>#NAME?</v>
      </c>
      <c r="AU44" s="30" t="str">
        <f t="array" ref="AU44">_xludf.XLOOKUP($A44, Net!$A:$A,Net!AT:AT)/$B44</f>
        <v>#NAME?</v>
      </c>
      <c r="AV44" s="30" t="str">
        <f t="array" ref="AV44">_xludf.XLOOKUP($A44, Net!$A:$A,Net!AU:AU)/$B44</f>
        <v>#NAME?</v>
      </c>
      <c r="AW44" s="30" t="str">
        <f t="array" ref="AW44">_xludf.XLOOKUP($A44, Net!$A:$A,Net!AV:AV)/$B44</f>
        <v>#NAME?</v>
      </c>
      <c r="AX44" s="30" t="str">
        <f t="array" ref="AX44">_xludf.XLOOKUP($A44, Net!$A:$A,Net!AW:AW)/$B44</f>
        <v>#NAME?</v>
      </c>
      <c r="AY44" s="30" t="str">
        <f t="array" ref="AY44">_xludf.XLOOKUP($A44, Net!$A:$A,Net!AX:AX)/$B44</f>
        <v>#NAME?</v>
      </c>
      <c r="AZ44" s="30" t="str">
        <f t="array" ref="AZ44">_xludf.XLOOKUP($A44, Net!$A:$A,Net!AY:AY)/$B44</f>
        <v>#NAME?</v>
      </c>
      <c r="BA44" s="30" t="str">
        <f t="array" ref="BA44">_xludf.XLOOKUP($A44, Net!$A:$A,Net!AZ:AZ)/$B44</f>
        <v>#NAME?</v>
      </c>
      <c r="BB44" s="30" t="str">
        <f t="array" ref="BB44">_xludf.XLOOKUP($A44, Net!$A:$A,Net!BA:BA)/$B44</f>
        <v>#NAME?</v>
      </c>
      <c r="BC44" s="30" t="str">
        <f t="array" ref="BC44">_xludf.XLOOKUP($A44, Net!$A:$A,Net!BB:BB)/$B44</f>
        <v>#NAME?</v>
      </c>
      <c r="BD44" s="30" t="str">
        <f t="array" ref="BD44">_xludf.XLOOKUP($A44, Net!$A:$A,Net!BC:BC)/$B44</f>
        <v>#NAME?</v>
      </c>
      <c r="BE44" s="30" t="str">
        <f t="array" ref="BE44">_xludf.XLOOKUP($A44, Net!$A:$A,Net!BD:BD)/$B44</f>
        <v>#NAME?</v>
      </c>
      <c r="BF44" s="30" t="str">
        <f t="array" ref="BF44">_xludf.XLOOKUP($A44, Net!$A:$A,Net!BE:BE)/$B44</f>
        <v>#NAME?</v>
      </c>
      <c r="BG44" s="30" t="str">
        <f t="array" ref="BG44">_xludf.XLOOKUP($A44, Net!$A:$A,Net!BF:BF)/$B44</f>
        <v>#NAME?</v>
      </c>
      <c r="BH44" s="30" t="str">
        <f t="array" ref="BH44">_xludf.XLOOKUP($A44, Net!$A:$A,Net!BG:BG)/$B44</f>
        <v>#NAME?</v>
      </c>
      <c r="BI44" s="30" t="str">
        <f t="array" ref="BI44">_xludf.XLOOKUP($A44, Net!$A:$A,Net!BH:BH)/$B44</f>
        <v>#NAME?</v>
      </c>
      <c r="BJ44" s="30" t="str">
        <f t="array" ref="BJ44">_xludf.XLOOKUP($A44, Net!$A:$A,Net!BI:BI)/$B44</f>
        <v>#NAME?</v>
      </c>
      <c r="BK44" s="30" t="str">
        <f t="array" ref="BK44">_xludf.XLOOKUP($A44, Net!$A:$A,Net!BJ:BJ)/$B44</f>
        <v>#NAME?</v>
      </c>
      <c r="BL44" s="30" t="str">
        <f t="array" ref="BL44">_xludf.XLOOKUP($A44, Net!$A:$A,Net!BK:BK)/$B44</f>
        <v>#NAME?</v>
      </c>
      <c r="BM44" s="30" t="str">
        <f t="array" ref="BM44">_xludf.XLOOKUP($A44, Net!$A:$A,Net!BL:BL)/$B44</f>
        <v>#NAME?</v>
      </c>
      <c r="BN44" s="30" t="str">
        <f t="array" ref="BN44">_xludf.XLOOKUP($A44, Net!$A:$A,Net!BM:BM)/$B44</f>
        <v>#NAME?</v>
      </c>
      <c r="BO44" s="30" t="str">
        <f t="array" ref="BO44">_xludf.XLOOKUP($A44, Net!$A:$A,Net!BN:BN)/$B44</f>
        <v>#NAME?</v>
      </c>
      <c r="BP44" s="30" t="str">
        <f t="array" ref="BP44">_xludf.XLOOKUP($A44, Net!$A:$A,Net!BO:BO)/$B44</f>
        <v>#NAME?</v>
      </c>
      <c r="BQ44" s="30" t="str">
        <f t="array" ref="BQ44">_xludf.XLOOKUP($A44, Net!$A:$A,Net!BP:BP)/$B44</f>
        <v>#NAME?</v>
      </c>
      <c r="BR44" s="30" t="str">
        <f t="array" ref="BR44">_xludf.XLOOKUP($A44, Net!$A:$A,Net!BQ:BQ)/$B44</f>
        <v>#NAME?</v>
      </c>
      <c r="BS44" s="30" t="str">
        <f t="array" ref="BS44">_xludf.XLOOKUP($A44, Net!$A:$A,Net!BR:BR)/$B44</f>
        <v>#NAME?</v>
      </c>
      <c r="BT44" s="30" t="str">
        <f t="array" ref="BT44">_xludf.XLOOKUP($A44, Net!$A:$A,Net!BS:BS)/$B44</f>
        <v>#NAME?</v>
      </c>
      <c r="BU44" s="30" t="str">
        <f t="array" ref="BU44">_xludf.XLOOKUP($A44, Net!$A:$A,Net!BT:BT)/$B44</f>
        <v>#NAME?</v>
      </c>
      <c r="BV44" s="30" t="str">
        <f t="array" ref="BV44">_xludf.XLOOKUP($A44, Net!$A:$A,Net!BU:BU)/$B44</f>
        <v>#NAME?</v>
      </c>
      <c r="BW44" s="30" t="str">
        <f t="array" ref="BW44">_xludf.XLOOKUP($A44, Net!$A:$A,Net!BV:BV)/$B44</f>
        <v>#NAME?</v>
      </c>
      <c r="BX44" s="30" t="str">
        <f t="array" ref="BX44">_xludf.XLOOKUP($A44, Net!$A:$A,Net!BW:BW)/$B44</f>
        <v>#NAME?</v>
      </c>
      <c r="BY44" s="30" t="str">
        <f t="array" ref="BY44">_xludf.XLOOKUP($A44, Net!$A:$A,Net!BX:BX)/$B44</f>
        <v>#NAME?</v>
      </c>
      <c r="BZ44" s="30" t="str">
        <f t="array" ref="BZ44">_xludf.XLOOKUP($A44, Net!$A:$A,Net!BY:BY)/$B44</f>
        <v>#NAME?</v>
      </c>
      <c r="CA44" s="30" t="str">
        <f t="array" ref="CA44">_xludf.XLOOKUP($A44, Net!$A:$A,Net!BZ:BZ)/$B44</f>
        <v>#NAME?</v>
      </c>
      <c r="CB44" s="30" t="str">
        <f t="array" ref="CB44">_xludf.XLOOKUP($A44, Net!$A:$A,Net!CA:CA)/$B44</f>
        <v>#NAME?</v>
      </c>
      <c r="CC44" s="30" t="str">
        <f t="array" ref="CC44">_xludf.XLOOKUP($A44, Net!$A:$A,Net!CB:CB)/$B44</f>
        <v>#NAME?</v>
      </c>
      <c r="CD44" s="30" t="str">
        <f t="array" ref="CD44">_xludf.XLOOKUP($A44, Net!$A:$A,Net!CC:CC)/$B44</f>
        <v>#NAME?</v>
      </c>
      <c r="CE44" s="30" t="str">
        <f t="array" ref="CE44">_xludf.XLOOKUP($A44, Net!$A:$A,Net!CD:CD)/$B44</f>
        <v>#NAME?</v>
      </c>
      <c r="CF44" s="30" t="str">
        <f t="array" ref="CF44">_xludf.XLOOKUP($A44, Net!$A:$A,Net!CE:CE)/$B44</f>
        <v>#NAME?</v>
      </c>
      <c r="CG44" s="30" t="str">
        <f t="array" ref="CG44">_xludf.XLOOKUP($A44, Net!$A:$A,Net!CF:CF)/$B44</f>
        <v>#NAME?</v>
      </c>
      <c r="CH44" s="30" t="str">
        <f t="array" ref="CH44">_xludf.XLOOKUP($A44, Net!$A:$A,Net!CG:CG)/$B44</f>
        <v>#NAME?</v>
      </c>
    </row>
    <row r="45">
      <c r="A45" s="30" t="s">
        <v>18</v>
      </c>
      <c r="B45" s="36">
        <v>210.924</v>
      </c>
      <c r="C45" s="30" t="str">
        <f t="array" ref="C45">_xludf.XLOOKUP($A45, Net!$A:$A,Net!B:B)/$B45</f>
        <v>#NAME?</v>
      </c>
      <c r="D45" s="30" t="str">
        <f t="array" ref="D45">_xludf.XLOOKUP($A45, Net!$A:$A,Net!C:C)/$B45</f>
        <v>#NAME?</v>
      </c>
      <c r="E45" s="30" t="str">
        <f t="array" ref="E45">_xludf.XLOOKUP($A45, Net!$A:$A,Net!D:D)/$B45</f>
        <v>#NAME?</v>
      </c>
      <c r="F45" s="30" t="str">
        <f t="array" ref="F45">_xludf.XLOOKUP($A45, Net!$A:$A,Net!E:E)/$B45</f>
        <v>#NAME?</v>
      </c>
      <c r="G45" s="30" t="str">
        <f t="array" ref="G45">_xludf.XLOOKUP($A45, Net!$A:$A,Net!F:F)/$B45</f>
        <v>#NAME?</v>
      </c>
      <c r="H45" s="30" t="str">
        <f t="array" ref="H45">_xludf.XLOOKUP($A45, Net!$A:$A,Net!G:G)/$B45</f>
        <v>#NAME?</v>
      </c>
      <c r="I45" s="30" t="str">
        <f t="array" ref="I45">_xludf.XLOOKUP($A45, Net!$A:$A,Net!H:H)/$B45</f>
        <v>#NAME?</v>
      </c>
      <c r="J45" s="30" t="str">
        <f t="array" ref="J45">_xludf.XLOOKUP($A45, Net!$A:$A,Net!I:I)/$B45</f>
        <v>#NAME?</v>
      </c>
      <c r="K45" s="30" t="str">
        <f t="array" ref="K45">_xludf.XLOOKUP($A45, Net!$A:$A,Net!J:J)/$B45</f>
        <v>#NAME?</v>
      </c>
      <c r="L45" s="30" t="str">
        <f t="array" ref="L45">_xludf.XLOOKUP($A45, Net!$A:$A,Net!K:K)/$B45</f>
        <v>#NAME?</v>
      </c>
      <c r="M45" s="30" t="str">
        <f t="array" ref="M45">_xludf.XLOOKUP($A45, Net!$A:$A,Net!L:L)/$B45</f>
        <v>#NAME?</v>
      </c>
      <c r="N45" s="30" t="str">
        <f t="array" ref="N45">_xludf.XLOOKUP($A45, Net!$A:$A,Net!M:M)/$B45</f>
        <v>#NAME?</v>
      </c>
      <c r="O45" s="30" t="str">
        <f t="array" ref="O45">_xludf.XLOOKUP($A45, Net!$A:$A,Net!N:N)/$B45</f>
        <v>#NAME?</v>
      </c>
      <c r="P45" s="30" t="str">
        <f t="array" ref="P45">_xludf.XLOOKUP($A45, Net!$A:$A,Net!O:O)/$B45</f>
        <v>#NAME?</v>
      </c>
      <c r="Q45" s="30" t="str">
        <f t="array" ref="Q45">_xludf.XLOOKUP($A45, Net!$A:$A,Net!P:P)/$B45</f>
        <v>#NAME?</v>
      </c>
      <c r="R45" s="30" t="str">
        <f t="array" ref="R45">_xludf.XLOOKUP($A45, Net!$A:$A,Net!Q:Q)/$B45</f>
        <v>#NAME?</v>
      </c>
      <c r="S45" s="30" t="str">
        <f t="array" ref="S45">_xludf.XLOOKUP($A45, Net!$A:$A,Net!R:R)/$B45</f>
        <v>#NAME?</v>
      </c>
      <c r="T45" s="30" t="str">
        <f t="array" ref="T45">_xludf.XLOOKUP($A45, Net!$A:$A,Net!S:S)/$B45</f>
        <v>#NAME?</v>
      </c>
      <c r="U45" s="30" t="str">
        <f t="array" ref="U45">_xludf.XLOOKUP($A45, Net!$A:$A,Net!T:T)/$B45</f>
        <v>#NAME?</v>
      </c>
      <c r="V45" s="30" t="str">
        <f t="array" ref="V45">_xludf.XLOOKUP($A45, Net!$A:$A,Net!U:U)/$B45</f>
        <v>#NAME?</v>
      </c>
      <c r="W45" s="30" t="str">
        <f t="array" ref="W45">_xludf.XLOOKUP($A45, Net!$A:$A,Net!V:V)/$B45</f>
        <v>#NAME?</v>
      </c>
      <c r="X45" s="30" t="str">
        <f t="array" ref="X45">_xludf.XLOOKUP($A45, Net!$A:$A,Net!W:W)/$B45</f>
        <v>#NAME?</v>
      </c>
      <c r="Y45" s="30" t="str">
        <f t="array" ref="Y45">_xludf.XLOOKUP($A45, Net!$A:$A,Net!X:X)/$B45</f>
        <v>#NAME?</v>
      </c>
      <c r="Z45" s="30" t="str">
        <f t="array" ref="Z45">_xludf.XLOOKUP($A45, Net!$A:$A,Net!Y:Y)/$B45</f>
        <v>#NAME?</v>
      </c>
      <c r="AA45" s="30" t="str">
        <f t="array" ref="AA45">_xludf.XLOOKUP($A45, Net!$A:$A,Net!Z:Z)/$B45</f>
        <v>#NAME?</v>
      </c>
      <c r="AB45" s="30" t="str">
        <f t="array" ref="AB45">_xludf.XLOOKUP($A45, Net!$A:$A,Net!AA:AA)/$B45</f>
        <v>#NAME?</v>
      </c>
      <c r="AC45" s="30" t="str">
        <f t="array" ref="AC45">_xludf.XLOOKUP($A45, Net!$A:$A,Net!AB:AB)/$B45</f>
        <v>#NAME?</v>
      </c>
      <c r="AD45" s="30" t="str">
        <f t="array" ref="AD45">_xludf.XLOOKUP($A45, Net!$A:$A,Net!AC:AC)/$B45</f>
        <v>#NAME?</v>
      </c>
      <c r="AE45" s="30" t="str">
        <f t="array" ref="AE45">_xludf.XLOOKUP($A45, Net!$A:$A,Net!AD:AD)/$B45</f>
        <v>#NAME?</v>
      </c>
      <c r="AF45" s="30" t="str">
        <f t="array" ref="AF45">_xludf.XLOOKUP($A45, Net!$A:$A,Net!AE:AE)/$B45</f>
        <v>#NAME?</v>
      </c>
      <c r="AG45" s="30" t="str">
        <f t="array" ref="AG45">_xludf.XLOOKUP($A45, Net!$A:$A,Net!AF:AF)/$B45</f>
        <v>#NAME?</v>
      </c>
      <c r="AH45" s="30" t="str">
        <f t="array" ref="AH45">_xludf.XLOOKUP($A45, Net!$A:$A,Net!AG:AG)/$B45</f>
        <v>#NAME?</v>
      </c>
      <c r="AI45" s="30" t="str">
        <f t="array" ref="AI45">_xludf.XLOOKUP($A45, Net!$A:$A,Net!AH:AH)/$B45</f>
        <v>#NAME?</v>
      </c>
      <c r="AJ45" s="30" t="str">
        <f t="array" ref="AJ45">_xludf.XLOOKUP($A45, Net!$A:$A,Net!AI:AI)/$B45</f>
        <v>#NAME?</v>
      </c>
      <c r="AK45" s="30" t="str">
        <f t="array" ref="AK45">_xludf.XLOOKUP($A45, Net!$A:$A,Net!AJ:AJ)/$B45</f>
        <v>#NAME?</v>
      </c>
      <c r="AL45" s="30" t="str">
        <f t="array" ref="AL45">_xludf.XLOOKUP($A45, Net!$A:$A,Net!AK:AK)/$B45</f>
        <v>#NAME?</v>
      </c>
      <c r="AM45" s="30" t="str">
        <f t="array" ref="AM45">_xludf.XLOOKUP($A45, Net!$A:$A,Net!AL:AL)/$B45</f>
        <v>#NAME?</v>
      </c>
      <c r="AN45" s="30" t="str">
        <f t="array" ref="AN45">_xludf.XLOOKUP($A45, Net!$A:$A,Net!AM:AM)/$B45</f>
        <v>#NAME?</v>
      </c>
      <c r="AO45" s="30" t="str">
        <f t="array" ref="AO45">_xludf.XLOOKUP($A45, Net!$A:$A,Net!AN:AN)/$B45</f>
        <v>#NAME?</v>
      </c>
      <c r="AP45" s="30" t="str">
        <f t="array" ref="AP45">_xludf.XLOOKUP($A45, Net!$A:$A,Net!AO:AO)/$B45</f>
        <v>#NAME?</v>
      </c>
      <c r="AQ45" s="30" t="str">
        <f t="array" ref="AQ45">_xludf.XLOOKUP($A45, Net!$A:$A,Net!AP:AP)/$B45</f>
        <v>#NAME?</v>
      </c>
      <c r="AR45" s="30" t="str">
        <f t="array" ref="AR45">_xludf.XLOOKUP($A45, Net!$A:$A,Net!AQ:AQ)/$B45</f>
        <v>#NAME?</v>
      </c>
      <c r="AS45" s="30" t="str">
        <f t="array" ref="AS45">_xludf.XLOOKUP($A45, Net!$A:$A,Net!AR:AR)/$B45</f>
        <v>#NAME?</v>
      </c>
      <c r="AT45" s="30" t="str">
        <f t="array" ref="AT45">_xludf.XLOOKUP($A45, Net!$A:$A,Net!AS:AS)/$B45</f>
        <v>#NAME?</v>
      </c>
      <c r="AU45" s="30" t="str">
        <f t="array" ref="AU45">_xludf.XLOOKUP($A45, Net!$A:$A,Net!AT:AT)/$B45</f>
        <v>#NAME?</v>
      </c>
      <c r="AV45" s="30" t="str">
        <f t="array" ref="AV45">_xludf.XLOOKUP($A45, Net!$A:$A,Net!AU:AU)/$B45</f>
        <v>#NAME?</v>
      </c>
      <c r="AW45" s="30" t="str">
        <f t="array" ref="AW45">_xludf.XLOOKUP($A45, Net!$A:$A,Net!AV:AV)/$B45</f>
        <v>#NAME?</v>
      </c>
      <c r="AX45" s="30" t="str">
        <f t="array" ref="AX45">_xludf.XLOOKUP($A45, Net!$A:$A,Net!AW:AW)/$B45</f>
        <v>#NAME?</v>
      </c>
      <c r="AY45" s="30" t="str">
        <f t="array" ref="AY45">_xludf.XLOOKUP($A45, Net!$A:$A,Net!AX:AX)/$B45</f>
        <v>#NAME?</v>
      </c>
      <c r="AZ45" s="30" t="str">
        <f t="array" ref="AZ45">_xludf.XLOOKUP($A45, Net!$A:$A,Net!AY:AY)/$B45</f>
        <v>#NAME?</v>
      </c>
      <c r="BA45" s="30" t="str">
        <f t="array" ref="BA45">_xludf.XLOOKUP($A45, Net!$A:$A,Net!AZ:AZ)/$B45</f>
        <v>#NAME?</v>
      </c>
      <c r="BB45" s="30" t="str">
        <f t="array" ref="BB45">_xludf.XLOOKUP($A45, Net!$A:$A,Net!BA:BA)/$B45</f>
        <v>#NAME?</v>
      </c>
      <c r="BC45" s="30" t="str">
        <f t="array" ref="BC45">_xludf.XLOOKUP($A45, Net!$A:$A,Net!BB:BB)/$B45</f>
        <v>#NAME?</v>
      </c>
      <c r="BD45" s="30" t="str">
        <f t="array" ref="BD45">_xludf.XLOOKUP($A45, Net!$A:$A,Net!BC:BC)/$B45</f>
        <v>#NAME?</v>
      </c>
      <c r="BE45" s="30" t="str">
        <f t="array" ref="BE45">_xludf.XLOOKUP($A45, Net!$A:$A,Net!BD:BD)/$B45</f>
        <v>#NAME?</v>
      </c>
      <c r="BF45" s="30" t="str">
        <f t="array" ref="BF45">_xludf.XLOOKUP($A45, Net!$A:$A,Net!BE:BE)/$B45</f>
        <v>#NAME?</v>
      </c>
      <c r="BG45" s="30" t="str">
        <f t="array" ref="BG45">_xludf.XLOOKUP($A45, Net!$A:$A,Net!BF:BF)/$B45</f>
        <v>#NAME?</v>
      </c>
      <c r="BH45" s="30" t="str">
        <f t="array" ref="BH45">_xludf.XLOOKUP($A45, Net!$A:$A,Net!BG:BG)/$B45</f>
        <v>#NAME?</v>
      </c>
      <c r="BI45" s="30" t="str">
        <f t="array" ref="BI45">_xludf.XLOOKUP($A45, Net!$A:$A,Net!BH:BH)/$B45</f>
        <v>#NAME?</v>
      </c>
      <c r="BJ45" s="30" t="str">
        <f t="array" ref="BJ45">_xludf.XLOOKUP($A45, Net!$A:$A,Net!BI:BI)/$B45</f>
        <v>#NAME?</v>
      </c>
      <c r="BK45" s="30" t="str">
        <f t="array" ref="BK45">_xludf.XLOOKUP($A45, Net!$A:$A,Net!BJ:BJ)/$B45</f>
        <v>#NAME?</v>
      </c>
      <c r="BL45" s="30" t="str">
        <f t="array" ref="BL45">_xludf.XLOOKUP($A45, Net!$A:$A,Net!BK:BK)/$B45</f>
        <v>#NAME?</v>
      </c>
      <c r="BM45" s="30" t="str">
        <f t="array" ref="BM45">_xludf.XLOOKUP($A45, Net!$A:$A,Net!BL:BL)/$B45</f>
        <v>#NAME?</v>
      </c>
      <c r="BN45" s="30" t="str">
        <f t="array" ref="BN45">_xludf.XLOOKUP($A45, Net!$A:$A,Net!BM:BM)/$B45</f>
        <v>#NAME?</v>
      </c>
      <c r="BO45" s="30" t="str">
        <f t="array" ref="BO45">_xludf.XLOOKUP($A45, Net!$A:$A,Net!BN:BN)/$B45</f>
        <v>#NAME?</v>
      </c>
      <c r="BP45" s="30" t="str">
        <f t="array" ref="BP45">_xludf.XLOOKUP($A45, Net!$A:$A,Net!BO:BO)/$B45</f>
        <v>#NAME?</v>
      </c>
      <c r="BQ45" s="30" t="str">
        <f t="array" ref="BQ45">_xludf.XLOOKUP($A45, Net!$A:$A,Net!BP:BP)/$B45</f>
        <v>#NAME?</v>
      </c>
      <c r="BR45" s="30" t="str">
        <f t="array" ref="BR45">_xludf.XLOOKUP($A45, Net!$A:$A,Net!BQ:BQ)/$B45</f>
        <v>#NAME?</v>
      </c>
      <c r="BS45" s="30" t="str">
        <f t="array" ref="BS45">_xludf.XLOOKUP($A45, Net!$A:$A,Net!BR:BR)/$B45</f>
        <v>#NAME?</v>
      </c>
      <c r="BT45" s="30" t="str">
        <f t="array" ref="BT45">_xludf.XLOOKUP($A45, Net!$A:$A,Net!BS:BS)/$B45</f>
        <v>#NAME?</v>
      </c>
      <c r="BU45" s="30" t="str">
        <f t="array" ref="BU45">_xludf.XLOOKUP($A45, Net!$A:$A,Net!BT:BT)/$B45</f>
        <v>#NAME?</v>
      </c>
      <c r="BV45" s="30" t="str">
        <f t="array" ref="BV45">_xludf.XLOOKUP($A45, Net!$A:$A,Net!BU:BU)/$B45</f>
        <v>#NAME?</v>
      </c>
      <c r="BW45" s="30" t="str">
        <f t="array" ref="BW45">_xludf.XLOOKUP($A45, Net!$A:$A,Net!BV:BV)/$B45</f>
        <v>#NAME?</v>
      </c>
      <c r="BX45" s="30" t="str">
        <f t="array" ref="BX45">_xludf.XLOOKUP($A45, Net!$A:$A,Net!BW:BW)/$B45</f>
        <v>#NAME?</v>
      </c>
      <c r="BY45" s="30" t="str">
        <f t="array" ref="BY45">_xludf.XLOOKUP($A45, Net!$A:$A,Net!BX:BX)/$B45</f>
        <v>#NAME?</v>
      </c>
      <c r="BZ45" s="30" t="str">
        <f t="array" ref="BZ45">_xludf.XLOOKUP($A45, Net!$A:$A,Net!BY:BY)/$B45</f>
        <v>#NAME?</v>
      </c>
      <c r="CA45" s="30" t="str">
        <f t="array" ref="CA45">_xludf.XLOOKUP($A45, Net!$A:$A,Net!BZ:BZ)/$B45</f>
        <v>#NAME?</v>
      </c>
      <c r="CB45" s="30" t="str">
        <f t="array" ref="CB45">_xludf.XLOOKUP($A45, Net!$A:$A,Net!CA:CA)/$B45</f>
        <v>#NAME?</v>
      </c>
      <c r="CC45" s="30" t="str">
        <f t="array" ref="CC45">_xludf.XLOOKUP($A45, Net!$A:$A,Net!CB:CB)/$B45</f>
        <v>#NAME?</v>
      </c>
      <c r="CD45" s="30" t="str">
        <f t="array" ref="CD45">_xludf.XLOOKUP($A45, Net!$A:$A,Net!CC:CC)/$B45</f>
        <v>#NAME?</v>
      </c>
      <c r="CE45" s="30" t="str">
        <f t="array" ref="CE45">_xludf.XLOOKUP($A45, Net!$A:$A,Net!CD:CD)/$B45</f>
        <v>#NAME?</v>
      </c>
      <c r="CF45" s="30" t="str">
        <f t="array" ref="CF45">_xludf.XLOOKUP($A45, Net!$A:$A,Net!CE:CE)/$B45</f>
        <v>#NAME?</v>
      </c>
      <c r="CG45" s="30" t="str">
        <f t="array" ref="CG45">_xludf.XLOOKUP($A45, Net!$A:$A,Net!CF:CF)/$B45</f>
        <v>#NAME?</v>
      </c>
      <c r="CH45" s="30" t="str">
        <f t="array" ref="CH45">_xludf.XLOOKUP($A45, Net!$A:$A,Net!CG:CG)/$B45</f>
        <v>#NAME?</v>
      </c>
    </row>
    <row r="46">
      <c r="A46" s="30" t="s">
        <v>89</v>
      </c>
      <c r="B46" s="36">
        <v>4091.423</v>
      </c>
      <c r="C46" s="30" t="str">
        <f t="array" ref="C46">_xludf.XLOOKUP($A46, Net!$A:$A,Net!B:B)/$B46</f>
        <v>#NAME?</v>
      </c>
      <c r="D46" s="30" t="str">
        <f t="array" ref="D46">_xludf.XLOOKUP($A46, Net!$A:$A,Net!C:C)/$B46</f>
        <v>#NAME?</v>
      </c>
      <c r="E46" s="30" t="str">
        <f t="array" ref="E46">_xludf.XLOOKUP($A46, Net!$A:$A,Net!D:D)/$B46</f>
        <v>#NAME?</v>
      </c>
      <c r="F46" s="30" t="str">
        <f t="array" ref="F46">_xludf.XLOOKUP($A46, Net!$A:$A,Net!E:E)/$B46</f>
        <v>#NAME?</v>
      </c>
      <c r="G46" s="30" t="str">
        <f t="array" ref="G46">_xludf.XLOOKUP($A46, Net!$A:$A,Net!F:F)/$B46</f>
        <v>#NAME?</v>
      </c>
      <c r="H46" s="30" t="str">
        <f t="array" ref="H46">_xludf.XLOOKUP($A46, Net!$A:$A,Net!G:G)/$B46</f>
        <v>#NAME?</v>
      </c>
      <c r="I46" s="30" t="str">
        <f t="array" ref="I46">_xludf.XLOOKUP($A46, Net!$A:$A,Net!H:H)/$B46</f>
        <v>#NAME?</v>
      </c>
      <c r="J46" s="30" t="str">
        <f t="array" ref="J46">_xludf.XLOOKUP($A46, Net!$A:$A,Net!I:I)/$B46</f>
        <v>#NAME?</v>
      </c>
      <c r="K46" s="30" t="str">
        <f t="array" ref="K46">_xludf.XLOOKUP($A46, Net!$A:$A,Net!J:J)/$B46</f>
        <v>#NAME?</v>
      </c>
      <c r="L46" s="30" t="str">
        <f t="array" ref="L46">_xludf.XLOOKUP($A46, Net!$A:$A,Net!K:K)/$B46</f>
        <v>#NAME?</v>
      </c>
      <c r="M46" s="30" t="str">
        <f t="array" ref="M46">_xludf.XLOOKUP($A46, Net!$A:$A,Net!L:L)/$B46</f>
        <v>#NAME?</v>
      </c>
      <c r="N46" s="30" t="str">
        <f t="array" ref="N46">_xludf.XLOOKUP($A46, Net!$A:$A,Net!M:M)/$B46</f>
        <v>#NAME?</v>
      </c>
      <c r="O46" s="30" t="str">
        <f t="array" ref="O46">_xludf.XLOOKUP($A46, Net!$A:$A,Net!N:N)/$B46</f>
        <v>#NAME?</v>
      </c>
      <c r="P46" s="30" t="str">
        <f t="array" ref="P46">_xludf.XLOOKUP($A46, Net!$A:$A,Net!O:O)/$B46</f>
        <v>#NAME?</v>
      </c>
      <c r="Q46" s="30" t="str">
        <f t="array" ref="Q46">_xludf.XLOOKUP($A46, Net!$A:$A,Net!P:P)/$B46</f>
        <v>#NAME?</v>
      </c>
      <c r="R46" s="30" t="str">
        <f t="array" ref="R46">_xludf.XLOOKUP($A46, Net!$A:$A,Net!Q:Q)/$B46</f>
        <v>#NAME?</v>
      </c>
      <c r="S46" s="30" t="str">
        <f t="array" ref="S46">_xludf.XLOOKUP($A46, Net!$A:$A,Net!R:R)/$B46</f>
        <v>#NAME?</v>
      </c>
      <c r="T46" s="30" t="str">
        <f t="array" ref="T46">_xludf.XLOOKUP($A46, Net!$A:$A,Net!S:S)/$B46</f>
        <v>#NAME?</v>
      </c>
      <c r="U46" s="30" t="str">
        <f t="array" ref="U46">_xludf.XLOOKUP($A46, Net!$A:$A,Net!T:T)/$B46</f>
        <v>#NAME?</v>
      </c>
      <c r="V46" s="30" t="str">
        <f t="array" ref="V46">_xludf.XLOOKUP($A46, Net!$A:$A,Net!U:U)/$B46</f>
        <v>#NAME?</v>
      </c>
      <c r="W46" s="30" t="str">
        <f t="array" ref="W46">_xludf.XLOOKUP($A46, Net!$A:$A,Net!V:V)/$B46</f>
        <v>#NAME?</v>
      </c>
      <c r="X46" s="30" t="str">
        <f t="array" ref="X46">_xludf.XLOOKUP($A46, Net!$A:$A,Net!W:W)/$B46</f>
        <v>#NAME?</v>
      </c>
      <c r="Y46" s="30" t="str">
        <f t="array" ref="Y46">_xludf.XLOOKUP($A46, Net!$A:$A,Net!X:X)/$B46</f>
        <v>#NAME?</v>
      </c>
      <c r="Z46" s="30" t="str">
        <f t="array" ref="Z46">_xludf.XLOOKUP($A46, Net!$A:$A,Net!Y:Y)/$B46</f>
        <v>#NAME?</v>
      </c>
      <c r="AA46" s="30" t="str">
        <f t="array" ref="AA46">_xludf.XLOOKUP($A46, Net!$A:$A,Net!Z:Z)/$B46</f>
        <v>#NAME?</v>
      </c>
      <c r="AB46" s="30" t="str">
        <f t="array" ref="AB46">_xludf.XLOOKUP($A46, Net!$A:$A,Net!AA:AA)/$B46</f>
        <v>#NAME?</v>
      </c>
      <c r="AC46" s="30" t="str">
        <f t="array" ref="AC46">_xludf.XLOOKUP($A46, Net!$A:$A,Net!AB:AB)/$B46</f>
        <v>#NAME?</v>
      </c>
      <c r="AD46" s="30" t="str">
        <f t="array" ref="AD46">_xludf.XLOOKUP($A46, Net!$A:$A,Net!AC:AC)/$B46</f>
        <v>#NAME?</v>
      </c>
      <c r="AE46" s="30" t="str">
        <f t="array" ref="AE46">_xludf.XLOOKUP($A46, Net!$A:$A,Net!AD:AD)/$B46</f>
        <v>#NAME?</v>
      </c>
      <c r="AF46" s="30" t="str">
        <f t="array" ref="AF46">_xludf.XLOOKUP($A46, Net!$A:$A,Net!AE:AE)/$B46</f>
        <v>#NAME?</v>
      </c>
      <c r="AG46" s="30" t="str">
        <f t="array" ref="AG46">_xludf.XLOOKUP($A46, Net!$A:$A,Net!AF:AF)/$B46</f>
        <v>#NAME?</v>
      </c>
      <c r="AH46" s="30" t="str">
        <f t="array" ref="AH46">_xludf.XLOOKUP($A46, Net!$A:$A,Net!AG:AG)/$B46</f>
        <v>#NAME?</v>
      </c>
      <c r="AI46" s="30" t="str">
        <f t="array" ref="AI46">_xludf.XLOOKUP($A46, Net!$A:$A,Net!AH:AH)/$B46</f>
        <v>#NAME?</v>
      </c>
      <c r="AJ46" s="30" t="str">
        <f t="array" ref="AJ46">_xludf.XLOOKUP($A46, Net!$A:$A,Net!AI:AI)/$B46</f>
        <v>#NAME?</v>
      </c>
      <c r="AK46" s="30" t="str">
        <f t="array" ref="AK46">_xludf.XLOOKUP($A46, Net!$A:$A,Net!AJ:AJ)/$B46</f>
        <v>#NAME?</v>
      </c>
      <c r="AL46" s="30" t="str">
        <f t="array" ref="AL46">_xludf.XLOOKUP($A46, Net!$A:$A,Net!AK:AK)/$B46</f>
        <v>#NAME?</v>
      </c>
      <c r="AM46" s="30" t="str">
        <f t="array" ref="AM46">_xludf.XLOOKUP($A46, Net!$A:$A,Net!AL:AL)/$B46</f>
        <v>#NAME?</v>
      </c>
      <c r="AN46" s="30" t="str">
        <f t="array" ref="AN46">_xludf.XLOOKUP($A46, Net!$A:$A,Net!AM:AM)/$B46</f>
        <v>#NAME?</v>
      </c>
      <c r="AO46" s="30" t="str">
        <f t="array" ref="AO46">_xludf.XLOOKUP($A46, Net!$A:$A,Net!AN:AN)/$B46</f>
        <v>#NAME?</v>
      </c>
      <c r="AP46" s="30" t="str">
        <f t="array" ref="AP46">_xludf.XLOOKUP($A46, Net!$A:$A,Net!AO:AO)/$B46</f>
        <v>#NAME?</v>
      </c>
      <c r="AQ46" s="30" t="str">
        <f t="array" ref="AQ46">_xludf.XLOOKUP($A46, Net!$A:$A,Net!AP:AP)/$B46</f>
        <v>#NAME?</v>
      </c>
      <c r="AR46" s="30" t="str">
        <f t="array" ref="AR46">_xludf.XLOOKUP($A46, Net!$A:$A,Net!AQ:AQ)/$B46</f>
        <v>#NAME?</v>
      </c>
      <c r="AS46" s="30" t="str">
        <f t="array" ref="AS46">_xludf.XLOOKUP($A46, Net!$A:$A,Net!AR:AR)/$B46</f>
        <v>#NAME?</v>
      </c>
      <c r="AT46" s="30" t="str">
        <f t="array" ref="AT46">_xludf.XLOOKUP($A46, Net!$A:$A,Net!AS:AS)/$B46</f>
        <v>#NAME?</v>
      </c>
      <c r="AU46" s="30" t="str">
        <f t="array" ref="AU46">_xludf.XLOOKUP($A46, Net!$A:$A,Net!AT:AT)/$B46</f>
        <v>#NAME?</v>
      </c>
      <c r="AV46" s="30" t="str">
        <f t="array" ref="AV46">_xludf.XLOOKUP($A46, Net!$A:$A,Net!AU:AU)/$B46</f>
        <v>#NAME?</v>
      </c>
      <c r="AW46" s="30" t="str">
        <f t="array" ref="AW46">_xludf.XLOOKUP($A46, Net!$A:$A,Net!AV:AV)/$B46</f>
        <v>#NAME?</v>
      </c>
      <c r="AX46" s="30" t="str">
        <f t="array" ref="AX46">_xludf.XLOOKUP($A46, Net!$A:$A,Net!AW:AW)/$B46</f>
        <v>#NAME?</v>
      </c>
      <c r="AY46" s="30" t="str">
        <f t="array" ref="AY46">_xludf.XLOOKUP($A46, Net!$A:$A,Net!AX:AX)/$B46</f>
        <v>#NAME?</v>
      </c>
      <c r="AZ46" s="30" t="str">
        <f t="array" ref="AZ46">_xludf.XLOOKUP($A46, Net!$A:$A,Net!AY:AY)/$B46</f>
        <v>#NAME?</v>
      </c>
      <c r="BA46" s="30" t="str">
        <f t="array" ref="BA46">_xludf.XLOOKUP($A46, Net!$A:$A,Net!AZ:AZ)/$B46</f>
        <v>#NAME?</v>
      </c>
      <c r="BB46" s="30" t="str">
        <f t="array" ref="BB46">_xludf.XLOOKUP($A46, Net!$A:$A,Net!BA:BA)/$B46</f>
        <v>#NAME?</v>
      </c>
      <c r="BC46" s="30" t="str">
        <f t="array" ref="BC46">_xludf.XLOOKUP($A46, Net!$A:$A,Net!BB:BB)/$B46</f>
        <v>#NAME?</v>
      </c>
      <c r="BD46" s="30" t="str">
        <f t="array" ref="BD46">_xludf.XLOOKUP($A46, Net!$A:$A,Net!BC:BC)/$B46</f>
        <v>#NAME?</v>
      </c>
      <c r="BE46" s="30" t="str">
        <f t="array" ref="BE46">_xludf.XLOOKUP($A46, Net!$A:$A,Net!BD:BD)/$B46</f>
        <v>#NAME?</v>
      </c>
      <c r="BF46" s="30" t="str">
        <f t="array" ref="BF46">_xludf.XLOOKUP($A46, Net!$A:$A,Net!BE:BE)/$B46</f>
        <v>#NAME?</v>
      </c>
      <c r="BG46" s="30" t="str">
        <f t="array" ref="BG46">_xludf.XLOOKUP($A46, Net!$A:$A,Net!BF:BF)/$B46</f>
        <v>#NAME?</v>
      </c>
      <c r="BH46" s="30" t="str">
        <f t="array" ref="BH46">_xludf.XLOOKUP($A46, Net!$A:$A,Net!BG:BG)/$B46</f>
        <v>#NAME?</v>
      </c>
      <c r="BI46" s="30" t="str">
        <f t="array" ref="BI46">_xludf.XLOOKUP($A46, Net!$A:$A,Net!BH:BH)/$B46</f>
        <v>#NAME?</v>
      </c>
      <c r="BJ46" s="30" t="str">
        <f t="array" ref="BJ46">_xludf.XLOOKUP($A46, Net!$A:$A,Net!BI:BI)/$B46</f>
        <v>#NAME?</v>
      </c>
      <c r="BK46" s="30" t="str">
        <f t="array" ref="BK46">_xludf.XLOOKUP($A46, Net!$A:$A,Net!BJ:BJ)/$B46</f>
        <v>#NAME?</v>
      </c>
      <c r="BL46" s="30" t="str">
        <f t="array" ref="BL46">_xludf.XLOOKUP($A46, Net!$A:$A,Net!BK:BK)/$B46</f>
        <v>#NAME?</v>
      </c>
      <c r="BM46" s="30" t="str">
        <f t="array" ref="BM46">_xludf.XLOOKUP($A46, Net!$A:$A,Net!BL:BL)/$B46</f>
        <v>#NAME?</v>
      </c>
      <c r="BN46" s="30" t="str">
        <f t="array" ref="BN46">_xludf.XLOOKUP($A46, Net!$A:$A,Net!BM:BM)/$B46</f>
        <v>#NAME?</v>
      </c>
      <c r="BO46" s="30" t="str">
        <f t="array" ref="BO46">_xludf.XLOOKUP($A46, Net!$A:$A,Net!BN:BN)/$B46</f>
        <v>#NAME?</v>
      </c>
      <c r="BP46" s="30" t="str">
        <f t="array" ref="BP46">_xludf.XLOOKUP($A46, Net!$A:$A,Net!BO:BO)/$B46</f>
        <v>#NAME?</v>
      </c>
      <c r="BQ46" s="30" t="str">
        <f t="array" ref="BQ46">_xludf.XLOOKUP($A46, Net!$A:$A,Net!BP:BP)/$B46</f>
        <v>#NAME?</v>
      </c>
      <c r="BR46" s="30" t="str">
        <f t="array" ref="BR46">_xludf.XLOOKUP($A46, Net!$A:$A,Net!BQ:BQ)/$B46</f>
        <v>#NAME?</v>
      </c>
      <c r="BS46" s="30" t="str">
        <f t="array" ref="BS46">_xludf.XLOOKUP($A46, Net!$A:$A,Net!BR:BR)/$B46</f>
        <v>#NAME?</v>
      </c>
      <c r="BT46" s="30" t="str">
        <f t="array" ref="BT46">_xludf.XLOOKUP($A46, Net!$A:$A,Net!BS:BS)/$B46</f>
        <v>#NAME?</v>
      </c>
      <c r="BU46" s="30" t="str">
        <f t="array" ref="BU46">_xludf.XLOOKUP($A46, Net!$A:$A,Net!BT:BT)/$B46</f>
        <v>#NAME?</v>
      </c>
      <c r="BV46" s="30" t="str">
        <f t="array" ref="BV46">_xludf.XLOOKUP($A46, Net!$A:$A,Net!BU:BU)/$B46</f>
        <v>#NAME?</v>
      </c>
      <c r="BW46" s="30" t="str">
        <f t="array" ref="BW46">_xludf.XLOOKUP($A46, Net!$A:$A,Net!BV:BV)/$B46</f>
        <v>#NAME?</v>
      </c>
      <c r="BX46" s="30" t="str">
        <f t="array" ref="BX46">_xludf.XLOOKUP($A46, Net!$A:$A,Net!BW:BW)/$B46</f>
        <v>#NAME?</v>
      </c>
      <c r="BY46" s="30" t="str">
        <f t="array" ref="BY46">_xludf.XLOOKUP($A46, Net!$A:$A,Net!BX:BX)/$B46</f>
        <v>#NAME?</v>
      </c>
      <c r="BZ46" s="30" t="str">
        <f t="array" ref="BZ46">_xludf.XLOOKUP($A46, Net!$A:$A,Net!BY:BY)/$B46</f>
        <v>#NAME?</v>
      </c>
      <c r="CA46" s="30" t="str">
        <f t="array" ref="CA46">_xludf.XLOOKUP($A46, Net!$A:$A,Net!BZ:BZ)/$B46</f>
        <v>#NAME?</v>
      </c>
      <c r="CB46" s="30" t="str">
        <f t="array" ref="CB46">_xludf.XLOOKUP($A46, Net!$A:$A,Net!CA:CA)/$B46</f>
        <v>#NAME?</v>
      </c>
      <c r="CC46" s="30" t="str">
        <f t="array" ref="CC46">_xludf.XLOOKUP($A46, Net!$A:$A,Net!CB:CB)/$B46</f>
        <v>#NAME?</v>
      </c>
      <c r="CD46" s="30" t="str">
        <f t="array" ref="CD46">_xludf.XLOOKUP($A46, Net!$A:$A,Net!CC:CC)/$B46</f>
        <v>#NAME?</v>
      </c>
      <c r="CE46" s="30" t="str">
        <f t="array" ref="CE46">_xludf.XLOOKUP($A46, Net!$A:$A,Net!CD:CD)/$B46</f>
        <v>#NAME?</v>
      </c>
      <c r="CF46" s="30" t="str">
        <f t="array" ref="CF46">_xludf.XLOOKUP($A46, Net!$A:$A,Net!CE:CE)/$B46</f>
        <v>#NAME?</v>
      </c>
      <c r="CG46" s="30" t="str">
        <f t="array" ref="CG46">_xludf.XLOOKUP($A46, Net!$A:$A,Net!CF:CF)/$B46</f>
        <v>#NAME?</v>
      </c>
      <c r="CH46" s="30" t="str">
        <f t="array" ref="CH46">_xludf.XLOOKUP($A46, Net!$A:$A,Net!CG:CG)/$B46</f>
        <v>#NAME?</v>
      </c>
    </row>
    <row r="47">
      <c r="A47" s="30" t="s">
        <v>56</v>
      </c>
      <c r="B47" s="36">
        <v>978.588</v>
      </c>
      <c r="C47" s="30" t="str">
        <f t="array" ref="C47">_xludf.XLOOKUP($A47, Net!$A:$A,Net!B:B)/$B47</f>
        <v>#NAME?</v>
      </c>
      <c r="D47" s="30" t="str">
        <f t="array" ref="D47">_xludf.XLOOKUP($A47, Net!$A:$A,Net!C:C)/$B47</f>
        <v>#NAME?</v>
      </c>
      <c r="E47" s="30" t="str">
        <f t="array" ref="E47">_xludf.XLOOKUP($A47, Net!$A:$A,Net!D:D)/$B47</f>
        <v>#NAME?</v>
      </c>
      <c r="F47" s="30" t="str">
        <f t="array" ref="F47">_xludf.XLOOKUP($A47, Net!$A:$A,Net!E:E)/$B47</f>
        <v>#NAME?</v>
      </c>
      <c r="G47" s="30" t="str">
        <f t="array" ref="G47">_xludf.XLOOKUP($A47, Net!$A:$A,Net!F:F)/$B47</f>
        <v>#NAME?</v>
      </c>
      <c r="H47" s="30" t="str">
        <f t="array" ref="H47">_xludf.XLOOKUP($A47, Net!$A:$A,Net!G:G)/$B47</f>
        <v>#NAME?</v>
      </c>
      <c r="I47" s="30" t="str">
        <f t="array" ref="I47">_xludf.XLOOKUP($A47, Net!$A:$A,Net!H:H)/$B47</f>
        <v>#NAME?</v>
      </c>
      <c r="J47" s="30" t="str">
        <f t="array" ref="J47">_xludf.XLOOKUP($A47, Net!$A:$A,Net!I:I)/$B47</f>
        <v>#NAME?</v>
      </c>
      <c r="K47" s="30" t="str">
        <f t="array" ref="K47">_xludf.XLOOKUP($A47, Net!$A:$A,Net!J:J)/$B47</f>
        <v>#NAME?</v>
      </c>
      <c r="L47" s="30" t="str">
        <f t="array" ref="L47">_xludf.XLOOKUP($A47, Net!$A:$A,Net!K:K)/$B47</f>
        <v>#NAME?</v>
      </c>
      <c r="M47" s="30" t="str">
        <f t="array" ref="M47">_xludf.XLOOKUP($A47, Net!$A:$A,Net!L:L)/$B47</f>
        <v>#NAME?</v>
      </c>
      <c r="N47" s="30" t="str">
        <f t="array" ref="N47">_xludf.XLOOKUP($A47, Net!$A:$A,Net!M:M)/$B47</f>
        <v>#NAME?</v>
      </c>
      <c r="O47" s="30" t="str">
        <f t="array" ref="O47">_xludf.XLOOKUP($A47, Net!$A:$A,Net!N:N)/$B47</f>
        <v>#NAME?</v>
      </c>
      <c r="P47" s="30" t="str">
        <f t="array" ref="P47">_xludf.XLOOKUP($A47, Net!$A:$A,Net!O:O)/$B47</f>
        <v>#NAME?</v>
      </c>
      <c r="Q47" s="30" t="str">
        <f t="array" ref="Q47">_xludf.XLOOKUP($A47, Net!$A:$A,Net!P:P)/$B47</f>
        <v>#NAME?</v>
      </c>
      <c r="R47" s="30" t="str">
        <f t="array" ref="R47">_xludf.XLOOKUP($A47, Net!$A:$A,Net!Q:Q)/$B47</f>
        <v>#NAME?</v>
      </c>
      <c r="S47" s="30" t="str">
        <f t="array" ref="S47">_xludf.XLOOKUP($A47, Net!$A:$A,Net!R:R)/$B47</f>
        <v>#NAME?</v>
      </c>
      <c r="T47" s="30" t="str">
        <f t="array" ref="T47">_xludf.XLOOKUP($A47, Net!$A:$A,Net!S:S)/$B47</f>
        <v>#NAME?</v>
      </c>
      <c r="U47" s="30" t="str">
        <f t="array" ref="U47">_xludf.XLOOKUP($A47, Net!$A:$A,Net!T:T)/$B47</f>
        <v>#NAME?</v>
      </c>
      <c r="V47" s="30" t="str">
        <f t="array" ref="V47">_xludf.XLOOKUP($A47, Net!$A:$A,Net!U:U)/$B47</f>
        <v>#NAME?</v>
      </c>
      <c r="W47" s="30" t="str">
        <f t="array" ref="W47">_xludf.XLOOKUP($A47, Net!$A:$A,Net!V:V)/$B47</f>
        <v>#NAME?</v>
      </c>
      <c r="X47" s="30" t="str">
        <f t="array" ref="X47">_xludf.XLOOKUP($A47, Net!$A:$A,Net!W:W)/$B47</f>
        <v>#NAME?</v>
      </c>
      <c r="Y47" s="30" t="str">
        <f t="array" ref="Y47">_xludf.XLOOKUP($A47, Net!$A:$A,Net!X:X)/$B47</f>
        <v>#NAME?</v>
      </c>
      <c r="Z47" s="30" t="str">
        <f t="array" ref="Z47">_xludf.XLOOKUP($A47, Net!$A:$A,Net!Y:Y)/$B47</f>
        <v>#NAME?</v>
      </c>
      <c r="AA47" s="30" t="str">
        <f t="array" ref="AA47">_xludf.XLOOKUP($A47, Net!$A:$A,Net!Z:Z)/$B47</f>
        <v>#NAME?</v>
      </c>
      <c r="AB47" s="30" t="str">
        <f t="array" ref="AB47">_xludf.XLOOKUP($A47, Net!$A:$A,Net!AA:AA)/$B47</f>
        <v>#NAME?</v>
      </c>
      <c r="AC47" s="30" t="str">
        <f t="array" ref="AC47">_xludf.XLOOKUP($A47, Net!$A:$A,Net!AB:AB)/$B47</f>
        <v>#NAME?</v>
      </c>
      <c r="AD47" s="30" t="str">
        <f t="array" ref="AD47">_xludf.XLOOKUP($A47, Net!$A:$A,Net!AC:AC)/$B47</f>
        <v>#NAME?</v>
      </c>
      <c r="AE47" s="30" t="str">
        <f t="array" ref="AE47">_xludf.XLOOKUP($A47, Net!$A:$A,Net!AD:AD)/$B47</f>
        <v>#NAME?</v>
      </c>
      <c r="AF47" s="30" t="str">
        <f t="array" ref="AF47">_xludf.XLOOKUP($A47, Net!$A:$A,Net!AE:AE)/$B47</f>
        <v>#NAME?</v>
      </c>
      <c r="AG47" s="30" t="str">
        <f t="array" ref="AG47">_xludf.XLOOKUP($A47, Net!$A:$A,Net!AF:AF)/$B47</f>
        <v>#NAME?</v>
      </c>
      <c r="AH47" s="30" t="str">
        <f t="array" ref="AH47">_xludf.XLOOKUP($A47, Net!$A:$A,Net!AG:AG)/$B47</f>
        <v>#NAME?</v>
      </c>
      <c r="AI47" s="30" t="str">
        <f t="array" ref="AI47">_xludf.XLOOKUP($A47, Net!$A:$A,Net!AH:AH)/$B47</f>
        <v>#NAME?</v>
      </c>
      <c r="AJ47" s="30" t="str">
        <f t="array" ref="AJ47">_xludf.XLOOKUP($A47, Net!$A:$A,Net!AI:AI)/$B47</f>
        <v>#NAME?</v>
      </c>
      <c r="AK47" s="30" t="str">
        <f t="array" ref="AK47">_xludf.XLOOKUP($A47, Net!$A:$A,Net!AJ:AJ)/$B47</f>
        <v>#NAME?</v>
      </c>
      <c r="AL47" s="30" t="str">
        <f t="array" ref="AL47">_xludf.XLOOKUP($A47, Net!$A:$A,Net!AK:AK)/$B47</f>
        <v>#NAME?</v>
      </c>
      <c r="AM47" s="30" t="str">
        <f t="array" ref="AM47">_xludf.XLOOKUP($A47, Net!$A:$A,Net!AL:AL)/$B47</f>
        <v>#NAME?</v>
      </c>
      <c r="AN47" s="30" t="str">
        <f t="array" ref="AN47">_xludf.XLOOKUP($A47, Net!$A:$A,Net!AM:AM)/$B47</f>
        <v>#NAME?</v>
      </c>
      <c r="AO47" s="30" t="str">
        <f t="array" ref="AO47">_xludf.XLOOKUP($A47, Net!$A:$A,Net!AN:AN)/$B47</f>
        <v>#NAME?</v>
      </c>
      <c r="AP47" s="30" t="str">
        <f t="array" ref="AP47">_xludf.XLOOKUP($A47, Net!$A:$A,Net!AO:AO)/$B47</f>
        <v>#NAME?</v>
      </c>
      <c r="AQ47" s="30" t="str">
        <f t="array" ref="AQ47">_xludf.XLOOKUP($A47, Net!$A:$A,Net!AP:AP)/$B47</f>
        <v>#NAME?</v>
      </c>
      <c r="AR47" s="30" t="str">
        <f t="array" ref="AR47">_xludf.XLOOKUP($A47, Net!$A:$A,Net!AQ:AQ)/$B47</f>
        <v>#NAME?</v>
      </c>
      <c r="AS47" s="30" t="str">
        <f t="array" ref="AS47">_xludf.XLOOKUP($A47, Net!$A:$A,Net!AR:AR)/$B47</f>
        <v>#NAME?</v>
      </c>
      <c r="AT47" s="30" t="str">
        <f t="array" ref="AT47">_xludf.XLOOKUP($A47, Net!$A:$A,Net!AS:AS)/$B47</f>
        <v>#NAME?</v>
      </c>
      <c r="AU47" s="30" t="str">
        <f t="array" ref="AU47">_xludf.XLOOKUP($A47, Net!$A:$A,Net!AT:AT)/$B47</f>
        <v>#NAME?</v>
      </c>
      <c r="AV47" s="30" t="str">
        <f t="array" ref="AV47">_xludf.XLOOKUP($A47, Net!$A:$A,Net!AU:AU)/$B47</f>
        <v>#NAME?</v>
      </c>
      <c r="AW47" s="30" t="str">
        <f t="array" ref="AW47">_xludf.XLOOKUP($A47, Net!$A:$A,Net!AV:AV)/$B47</f>
        <v>#NAME?</v>
      </c>
      <c r="AX47" s="30" t="str">
        <f t="array" ref="AX47">_xludf.XLOOKUP($A47, Net!$A:$A,Net!AW:AW)/$B47</f>
        <v>#NAME?</v>
      </c>
      <c r="AY47" s="30" t="str">
        <f t="array" ref="AY47">_xludf.XLOOKUP($A47, Net!$A:$A,Net!AX:AX)/$B47</f>
        <v>#NAME?</v>
      </c>
      <c r="AZ47" s="30" t="str">
        <f t="array" ref="AZ47">_xludf.XLOOKUP($A47, Net!$A:$A,Net!AY:AY)/$B47</f>
        <v>#NAME?</v>
      </c>
      <c r="BA47" s="30" t="str">
        <f t="array" ref="BA47">_xludf.XLOOKUP($A47, Net!$A:$A,Net!AZ:AZ)/$B47</f>
        <v>#NAME?</v>
      </c>
      <c r="BB47" s="30" t="str">
        <f t="array" ref="BB47">_xludf.XLOOKUP($A47, Net!$A:$A,Net!BA:BA)/$B47</f>
        <v>#NAME?</v>
      </c>
      <c r="BC47" s="30" t="str">
        <f t="array" ref="BC47">_xludf.XLOOKUP($A47, Net!$A:$A,Net!BB:BB)/$B47</f>
        <v>#NAME?</v>
      </c>
      <c r="BD47" s="30" t="str">
        <f t="array" ref="BD47">_xludf.XLOOKUP($A47, Net!$A:$A,Net!BC:BC)/$B47</f>
        <v>#NAME?</v>
      </c>
      <c r="BE47" s="30" t="str">
        <f t="array" ref="BE47">_xludf.XLOOKUP($A47, Net!$A:$A,Net!BD:BD)/$B47</f>
        <v>#NAME?</v>
      </c>
      <c r="BF47" s="30" t="str">
        <f t="array" ref="BF47">_xludf.XLOOKUP($A47, Net!$A:$A,Net!BE:BE)/$B47</f>
        <v>#NAME?</v>
      </c>
      <c r="BG47" s="30" t="str">
        <f t="array" ref="BG47">_xludf.XLOOKUP($A47, Net!$A:$A,Net!BF:BF)/$B47</f>
        <v>#NAME?</v>
      </c>
      <c r="BH47" s="30" t="str">
        <f t="array" ref="BH47">_xludf.XLOOKUP($A47, Net!$A:$A,Net!BG:BG)/$B47</f>
        <v>#NAME?</v>
      </c>
      <c r="BI47" s="30" t="str">
        <f t="array" ref="BI47">_xludf.XLOOKUP($A47, Net!$A:$A,Net!BH:BH)/$B47</f>
        <v>#NAME?</v>
      </c>
      <c r="BJ47" s="30" t="str">
        <f t="array" ref="BJ47">_xludf.XLOOKUP($A47, Net!$A:$A,Net!BI:BI)/$B47</f>
        <v>#NAME?</v>
      </c>
      <c r="BK47" s="30" t="str">
        <f t="array" ref="BK47">_xludf.XLOOKUP($A47, Net!$A:$A,Net!BJ:BJ)/$B47</f>
        <v>#NAME?</v>
      </c>
      <c r="BL47" s="30" t="str">
        <f t="array" ref="BL47">_xludf.XLOOKUP($A47, Net!$A:$A,Net!BK:BK)/$B47</f>
        <v>#NAME?</v>
      </c>
      <c r="BM47" s="30" t="str">
        <f t="array" ref="BM47">_xludf.XLOOKUP($A47, Net!$A:$A,Net!BL:BL)/$B47</f>
        <v>#NAME?</v>
      </c>
      <c r="BN47" s="30" t="str">
        <f t="array" ref="BN47">_xludf.XLOOKUP($A47, Net!$A:$A,Net!BM:BM)/$B47</f>
        <v>#NAME?</v>
      </c>
      <c r="BO47" s="30" t="str">
        <f t="array" ref="BO47">_xludf.XLOOKUP($A47, Net!$A:$A,Net!BN:BN)/$B47</f>
        <v>#NAME?</v>
      </c>
      <c r="BP47" s="30" t="str">
        <f t="array" ref="BP47">_xludf.XLOOKUP($A47, Net!$A:$A,Net!BO:BO)/$B47</f>
        <v>#NAME?</v>
      </c>
      <c r="BQ47" s="30" t="str">
        <f t="array" ref="BQ47">_xludf.XLOOKUP($A47, Net!$A:$A,Net!BP:BP)/$B47</f>
        <v>#NAME?</v>
      </c>
      <c r="BR47" s="30" t="str">
        <f t="array" ref="BR47">_xludf.XLOOKUP($A47, Net!$A:$A,Net!BQ:BQ)/$B47</f>
        <v>#NAME?</v>
      </c>
      <c r="BS47" s="30" t="str">
        <f t="array" ref="BS47">_xludf.XLOOKUP($A47, Net!$A:$A,Net!BR:BR)/$B47</f>
        <v>#NAME?</v>
      </c>
      <c r="BT47" s="30" t="str">
        <f t="array" ref="BT47">_xludf.XLOOKUP($A47, Net!$A:$A,Net!BS:BS)/$B47</f>
        <v>#NAME?</v>
      </c>
      <c r="BU47" s="30" t="str">
        <f t="array" ref="BU47">_xludf.XLOOKUP($A47, Net!$A:$A,Net!BT:BT)/$B47</f>
        <v>#NAME?</v>
      </c>
      <c r="BV47" s="30" t="str">
        <f t="array" ref="BV47">_xludf.XLOOKUP($A47, Net!$A:$A,Net!BU:BU)/$B47</f>
        <v>#NAME?</v>
      </c>
      <c r="BW47" s="30" t="str">
        <f t="array" ref="BW47">_xludf.XLOOKUP($A47, Net!$A:$A,Net!BV:BV)/$B47</f>
        <v>#NAME?</v>
      </c>
      <c r="BX47" s="30" t="str">
        <f t="array" ref="BX47">_xludf.XLOOKUP($A47, Net!$A:$A,Net!BW:BW)/$B47</f>
        <v>#NAME?</v>
      </c>
      <c r="BY47" s="30" t="str">
        <f t="array" ref="BY47">_xludf.XLOOKUP($A47, Net!$A:$A,Net!BX:BX)/$B47</f>
        <v>#NAME?</v>
      </c>
      <c r="BZ47" s="30" t="str">
        <f t="array" ref="BZ47">_xludf.XLOOKUP($A47, Net!$A:$A,Net!BY:BY)/$B47</f>
        <v>#NAME?</v>
      </c>
      <c r="CA47" s="30" t="str">
        <f t="array" ref="CA47">_xludf.XLOOKUP($A47, Net!$A:$A,Net!BZ:BZ)/$B47</f>
        <v>#NAME?</v>
      </c>
      <c r="CB47" s="30" t="str">
        <f t="array" ref="CB47">_xludf.XLOOKUP($A47, Net!$A:$A,Net!CA:CA)/$B47</f>
        <v>#NAME?</v>
      </c>
      <c r="CC47" s="30" t="str">
        <f t="array" ref="CC47">_xludf.XLOOKUP($A47, Net!$A:$A,Net!CB:CB)/$B47</f>
        <v>#NAME?</v>
      </c>
      <c r="CD47" s="30" t="str">
        <f t="array" ref="CD47">_xludf.XLOOKUP($A47, Net!$A:$A,Net!CC:CC)/$B47</f>
        <v>#NAME?</v>
      </c>
      <c r="CE47" s="30" t="str">
        <f t="array" ref="CE47">_xludf.XLOOKUP($A47, Net!$A:$A,Net!CD:CD)/$B47</f>
        <v>#NAME?</v>
      </c>
      <c r="CF47" s="30" t="str">
        <f t="array" ref="CF47">_xludf.XLOOKUP($A47, Net!$A:$A,Net!CE:CE)/$B47</f>
        <v>#NAME?</v>
      </c>
      <c r="CG47" s="30" t="str">
        <f t="array" ref="CG47">_xludf.XLOOKUP($A47, Net!$A:$A,Net!CF:CF)/$B47</f>
        <v>#NAME?</v>
      </c>
      <c r="CH47" s="30" t="str">
        <f t="array" ref="CH47">_xludf.XLOOKUP($A47, Net!$A:$A,Net!CG:CG)/$B47</f>
        <v>#NAME?</v>
      </c>
    </row>
    <row r="48">
      <c r="A48" s="30" t="s">
        <v>58</v>
      </c>
      <c r="B48" s="36">
        <v>3182.054</v>
      </c>
      <c r="C48" s="30" t="str">
        <f t="array" ref="C48">_xludf.XLOOKUP($A48, Net!$A:$A,Net!B:B)/$B48</f>
        <v>#NAME?</v>
      </c>
      <c r="D48" s="30" t="str">
        <f t="array" ref="D48">_xludf.XLOOKUP($A48, Net!$A:$A,Net!C:C)/$B48</f>
        <v>#NAME?</v>
      </c>
      <c r="E48" s="30" t="str">
        <f t="array" ref="E48">_xludf.XLOOKUP($A48, Net!$A:$A,Net!D:D)/$B48</f>
        <v>#NAME?</v>
      </c>
      <c r="F48" s="30" t="str">
        <f t="array" ref="F48">_xludf.XLOOKUP($A48, Net!$A:$A,Net!E:E)/$B48</f>
        <v>#NAME?</v>
      </c>
      <c r="G48" s="30" t="str">
        <f t="array" ref="G48">_xludf.XLOOKUP($A48, Net!$A:$A,Net!F:F)/$B48</f>
        <v>#NAME?</v>
      </c>
      <c r="H48" s="30" t="str">
        <f t="array" ref="H48">_xludf.XLOOKUP($A48, Net!$A:$A,Net!G:G)/$B48</f>
        <v>#NAME?</v>
      </c>
      <c r="I48" s="30" t="str">
        <f t="array" ref="I48">_xludf.XLOOKUP($A48, Net!$A:$A,Net!H:H)/$B48</f>
        <v>#NAME?</v>
      </c>
      <c r="J48" s="30" t="str">
        <f t="array" ref="J48">_xludf.XLOOKUP($A48, Net!$A:$A,Net!I:I)/$B48</f>
        <v>#NAME?</v>
      </c>
      <c r="K48" s="30" t="str">
        <f t="array" ref="K48">_xludf.XLOOKUP($A48, Net!$A:$A,Net!J:J)/$B48</f>
        <v>#NAME?</v>
      </c>
      <c r="L48" s="30" t="str">
        <f t="array" ref="L48">_xludf.XLOOKUP($A48, Net!$A:$A,Net!K:K)/$B48</f>
        <v>#NAME?</v>
      </c>
      <c r="M48" s="30" t="str">
        <f t="array" ref="M48">_xludf.XLOOKUP($A48, Net!$A:$A,Net!L:L)/$B48</f>
        <v>#NAME?</v>
      </c>
      <c r="N48" s="30" t="str">
        <f t="array" ref="N48">_xludf.XLOOKUP($A48, Net!$A:$A,Net!M:M)/$B48</f>
        <v>#NAME?</v>
      </c>
      <c r="O48" s="30" t="str">
        <f t="array" ref="O48">_xludf.XLOOKUP($A48, Net!$A:$A,Net!N:N)/$B48</f>
        <v>#NAME?</v>
      </c>
      <c r="P48" s="30" t="str">
        <f t="array" ref="P48">_xludf.XLOOKUP($A48, Net!$A:$A,Net!O:O)/$B48</f>
        <v>#NAME?</v>
      </c>
      <c r="Q48" s="30" t="str">
        <f t="array" ref="Q48">_xludf.XLOOKUP($A48, Net!$A:$A,Net!P:P)/$B48</f>
        <v>#NAME?</v>
      </c>
      <c r="R48" s="30" t="str">
        <f t="array" ref="R48">_xludf.XLOOKUP($A48, Net!$A:$A,Net!Q:Q)/$B48</f>
        <v>#NAME?</v>
      </c>
      <c r="S48" s="30" t="str">
        <f t="array" ref="S48">_xludf.XLOOKUP($A48, Net!$A:$A,Net!R:R)/$B48</f>
        <v>#NAME?</v>
      </c>
      <c r="T48" s="30" t="str">
        <f t="array" ref="T48">_xludf.XLOOKUP($A48, Net!$A:$A,Net!S:S)/$B48</f>
        <v>#NAME?</v>
      </c>
      <c r="U48" s="30" t="str">
        <f t="array" ref="U48">_xludf.XLOOKUP($A48, Net!$A:$A,Net!T:T)/$B48</f>
        <v>#NAME?</v>
      </c>
      <c r="V48" s="30" t="str">
        <f t="array" ref="V48">_xludf.XLOOKUP($A48, Net!$A:$A,Net!U:U)/$B48</f>
        <v>#NAME?</v>
      </c>
      <c r="W48" s="30" t="str">
        <f t="array" ref="W48">_xludf.XLOOKUP($A48, Net!$A:$A,Net!V:V)/$B48</f>
        <v>#NAME?</v>
      </c>
      <c r="X48" s="30" t="str">
        <f t="array" ref="X48">_xludf.XLOOKUP($A48, Net!$A:$A,Net!W:W)/$B48</f>
        <v>#NAME?</v>
      </c>
      <c r="Y48" s="30" t="str">
        <f t="array" ref="Y48">_xludf.XLOOKUP($A48, Net!$A:$A,Net!X:X)/$B48</f>
        <v>#NAME?</v>
      </c>
      <c r="Z48" s="30" t="str">
        <f t="array" ref="Z48">_xludf.XLOOKUP($A48, Net!$A:$A,Net!Y:Y)/$B48</f>
        <v>#NAME?</v>
      </c>
      <c r="AA48" s="30" t="str">
        <f t="array" ref="AA48">_xludf.XLOOKUP($A48, Net!$A:$A,Net!Z:Z)/$B48</f>
        <v>#NAME?</v>
      </c>
      <c r="AB48" s="30" t="str">
        <f t="array" ref="AB48">_xludf.XLOOKUP($A48, Net!$A:$A,Net!AA:AA)/$B48</f>
        <v>#NAME?</v>
      </c>
      <c r="AC48" s="30" t="str">
        <f t="array" ref="AC48">_xludf.XLOOKUP($A48, Net!$A:$A,Net!AB:AB)/$B48</f>
        <v>#NAME?</v>
      </c>
      <c r="AD48" s="30" t="str">
        <f t="array" ref="AD48">_xludf.XLOOKUP($A48, Net!$A:$A,Net!AC:AC)/$B48</f>
        <v>#NAME?</v>
      </c>
      <c r="AE48" s="30" t="str">
        <f t="array" ref="AE48">_xludf.XLOOKUP($A48, Net!$A:$A,Net!AD:AD)/$B48</f>
        <v>#NAME?</v>
      </c>
      <c r="AF48" s="30" t="str">
        <f t="array" ref="AF48">_xludf.XLOOKUP($A48, Net!$A:$A,Net!AE:AE)/$B48</f>
        <v>#NAME?</v>
      </c>
      <c r="AG48" s="30" t="str">
        <f t="array" ref="AG48">_xludf.XLOOKUP($A48, Net!$A:$A,Net!AF:AF)/$B48</f>
        <v>#NAME?</v>
      </c>
      <c r="AH48" s="30" t="str">
        <f t="array" ref="AH48">_xludf.XLOOKUP($A48, Net!$A:$A,Net!AG:AG)/$B48</f>
        <v>#NAME?</v>
      </c>
      <c r="AI48" s="30" t="str">
        <f t="array" ref="AI48">_xludf.XLOOKUP($A48, Net!$A:$A,Net!AH:AH)/$B48</f>
        <v>#NAME?</v>
      </c>
      <c r="AJ48" s="30" t="str">
        <f t="array" ref="AJ48">_xludf.XLOOKUP($A48, Net!$A:$A,Net!AI:AI)/$B48</f>
        <v>#NAME?</v>
      </c>
      <c r="AK48" s="30" t="str">
        <f t="array" ref="AK48">_xludf.XLOOKUP($A48, Net!$A:$A,Net!AJ:AJ)/$B48</f>
        <v>#NAME?</v>
      </c>
      <c r="AL48" s="30" t="str">
        <f t="array" ref="AL48">_xludf.XLOOKUP($A48, Net!$A:$A,Net!AK:AK)/$B48</f>
        <v>#NAME?</v>
      </c>
      <c r="AM48" s="30" t="str">
        <f t="array" ref="AM48">_xludf.XLOOKUP($A48, Net!$A:$A,Net!AL:AL)/$B48</f>
        <v>#NAME?</v>
      </c>
      <c r="AN48" s="30" t="str">
        <f t="array" ref="AN48">_xludf.XLOOKUP($A48, Net!$A:$A,Net!AM:AM)/$B48</f>
        <v>#NAME?</v>
      </c>
      <c r="AO48" s="30" t="str">
        <f t="array" ref="AO48">_xludf.XLOOKUP($A48, Net!$A:$A,Net!AN:AN)/$B48</f>
        <v>#NAME?</v>
      </c>
      <c r="AP48" s="30" t="str">
        <f t="array" ref="AP48">_xludf.XLOOKUP($A48, Net!$A:$A,Net!AO:AO)/$B48</f>
        <v>#NAME?</v>
      </c>
      <c r="AQ48" s="30" t="str">
        <f t="array" ref="AQ48">_xludf.XLOOKUP($A48, Net!$A:$A,Net!AP:AP)/$B48</f>
        <v>#NAME?</v>
      </c>
      <c r="AR48" s="30" t="str">
        <f t="array" ref="AR48">_xludf.XLOOKUP($A48, Net!$A:$A,Net!AQ:AQ)/$B48</f>
        <v>#NAME?</v>
      </c>
      <c r="AS48" s="30" t="str">
        <f t="array" ref="AS48">_xludf.XLOOKUP($A48, Net!$A:$A,Net!AR:AR)/$B48</f>
        <v>#NAME?</v>
      </c>
      <c r="AT48" s="30" t="str">
        <f t="array" ref="AT48">_xludf.XLOOKUP($A48, Net!$A:$A,Net!AS:AS)/$B48</f>
        <v>#NAME?</v>
      </c>
      <c r="AU48" s="30" t="str">
        <f t="array" ref="AU48">_xludf.XLOOKUP($A48, Net!$A:$A,Net!AT:AT)/$B48</f>
        <v>#NAME?</v>
      </c>
      <c r="AV48" s="30" t="str">
        <f t="array" ref="AV48">_xludf.XLOOKUP($A48, Net!$A:$A,Net!AU:AU)/$B48</f>
        <v>#NAME?</v>
      </c>
      <c r="AW48" s="30" t="str">
        <f t="array" ref="AW48">_xludf.XLOOKUP($A48, Net!$A:$A,Net!AV:AV)/$B48</f>
        <v>#NAME?</v>
      </c>
      <c r="AX48" s="30" t="str">
        <f t="array" ref="AX48">_xludf.XLOOKUP($A48, Net!$A:$A,Net!AW:AW)/$B48</f>
        <v>#NAME?</v>
      </c>
      <c r="AY48" s="30" t="str">
        <f t="array" ref="AY48">_xludf.XLOOKUP($A48, Net!$A:$A,Net!AX:AX)/$B48</f>
        <v>#NAME?</v>
      </c>
      <c r="AZ48" s="30" t="str">
        <f t="array" ref="AZ48">_xludf.XLOOKUP($A48, Net!$A:$A,Net!AY:AY)/$B48</f>
        <v>#NAME?</v>
      </c>
      <c r="BA48" s="30" t="str">
        <f t="array" ref="BA48">_xludf.XLOOKUP($A48, Net!$A:$A,Net!AZ:AZ)/$B48</f>
        <v>#NAME?</v>
      </c>
      <c r="BB48" s="30" t="str">
        <f t="array" ref="BB48">_xludf.XLOOKUP($A48, Net!$A:$A,Net!BA:BA)/$B48</f>
        <v>#NAME?</v>
      </c>
      <c r="BC48" s="30" t="str">
        <f t="array" ref="BC48">_xludf.XLOOKUP($A48, Net!$A:$A,Net!BB:BB)/$B48</f>
        <v>#NAME?</v>
      </c>
      <c r="BD48" s="30" t="str">
        <f t="array" ref="BD48">_xludf.XLOOKUP($A48, Net!$A:$A,Net!BC:BC)/$B48</f>
        <v>#NAME?</v>
      </c>
      <c r="BE48" s="30" t="str">
        <f t="array" ref="BE48">_xludf.XLOOKUP($A48, Net!$A:$A,Net!BD:BD)/$B48</f>
        <v>#NAME?</v>
      </c>
      <c r="BF48" s="30" t="str">
        <f t="array" ref="BF48">_xludf.XLOOKUP($A48, Net!$A:$A,Net!BE:BE)/$B48</f>
        <v>#NAME?</v>
      </c>
      <c r="BG48" s="30" t="str">
        <f t="array" ref="BG48">_xludf.XLOOKUP($A48, Net!$A:$A,Net!BF:BF)/$B48</f>
        <v>#NAME?</v>
      </c>
      <c r="BH48" s="30" t="str">
        <f t="array" ref="BH48">_xludf.XLOOKUP($A48, Net!$A:$A,Net!BG:BG)/$B48</f>
        <v>#NAME?</v>
      </c>
      <c r="BI48" s="30" t="str">
        <f t="array" ref="BI48">_xludf.XLOOKUP($A48, Net!$A:$A,Net!BH:BH)/$B48</f>
        <v>#NAME?</v>
      </c>
      <c r="BJ48" s="30" t="str">
        <f t="array" ref="BJ48">_xludf.XLOOKUP($A48, Net!$A:$A,Net!BI:BI)/$B48</f>
        <v>#NAME?</v>
      </c>
      <c r="BK48" s="30" t="str">
        <f t="array" ref="BK48">_xludf.XLOOKUP($A48, Net!$A:$A,Net!BJ:BJ)/$B48</f>
        <v>#NAME?</v>
      </c>
      <c r="BL48" s="30" t="str">
        <f t="array" ref="BL48">_xludf.XLOOKUP($A48, Net!$A:$A,Net!BK:BK)/$B48</f>
        <v>#NAME?</v>
      </c>
      <c r="BM48" s="30" t="str">
        <f t="array" ref="BM48">_xludf.XLOOKUP($A48, Net!$A:$A,Net!BL:BL)/$B48</f>
        <v>#NAME?</v>
      </c>
      <c r="BN48" s="30" t="str">
        <f t="array" ref="BN48">_xludf.XLOOKUP($A48, Net!$A:$A,Net!BM:BM)/$B48</f>
        <v>#NAME?</v>
      </c>
      <c r="BO48" s="30" t="str">
        <f t="array" ref="BO48">_xludf.XLOOKUP($A48, Net!$A:$A,Net!BN:BN)/$B48</f>
        <v>#NAME?</v>
      </c>
      <c r="BP48" s="30" t="str">
        <f t="array" ref="BP48">_xludf.XLOOKUP($A48, Net!$A:$A,Net!BO:BO)/$B48</f>
        <v>#NAME?</v>
      </c>
      <c r="BQ48" s="30" t="str">
        <f t="array" ref="BQ48">_xludf.XLOOKUP($A48, Net!$A:$A,Net!BP:BP)/$B48</f>
        <v>#NAME?</v>
      </c>
      <c r="BR48" s="30" t="str">
        <f t="array" ref="BR48">_xludf.XLOOKUP($A48, Net!$A:$A,Net!BQ:BQ)/$B48</f>
        <v>#NAME?</v>
      </c>
      <c r="BS48" s="30" t="str">
        <f t="array" ref="BS48">_xludf.XLOOKUP($A48, Net!$A:$A,Net!BR:BR)/$B48</f>
        <v>#NAME?</v>
      </c>
      <c r="BT48" s="30" t="str">
        <f t="array" ref="BT48">_xludf.XLOOKUP($A48, Net!$A:$A,Net!BS:BS)/$B48</f>
        <v>#NAME?</v>
      </c>
      <c r="BU48" s="30" t="str">
        <f t="array" ref="BU48">_xludf.XLOOKUP($A48, Net!$A:$A,Net!BT:BT)/$B48</f>
        <v>#NAME?</v>
      </c>
      <c r="BV48" s="30" t="str">
        <f t="array" ref="BV48">_xludf.XLOOKUP($A48, Net!$A:$A,Net!BU:BU)/$B48</f>
        <v>#NAME?</v>
      </c>
      <c r="BW48" s="30" t="str">
        <f t="array" ref="BW48">_xludf.XLOOKUP($A48, Net!$A:$A,Net!BV:BV)/$B48</f>
        <v>#NAME?</v>
      </c>
      <c r="BX48" s="30" t="str">
        <f t="array" ref="BX48">_xludf.XLOOKUP($A48, Net!$A:$A,Net!BW:BW)/$B48</f>
        <v>#NAME?</v>
      </c>
      <c r="BY48" s="30" t="str">
        <f t="array" ref="BY48">_xludf.XLOOKUP($A48, Net!$A:$A,Net!BX:BX)/$B48</f>
        <v>#NAME?</v>
      </c>
      <c r="BZ48" s="30" t="str">
        <f t="array" ref="BZ48">_xludf.XLOOKUP($A48, Net!$A:$A,Net!BY:BY)/$B48</f>
        <v>#NAME?</v>
      </c>
      <c r="CA48" s="30" t="str">
        <f t="array" ref="CA48">_xludf.XLOOKUP($A48, Net!$A:$A,Net!BZ:BZ)/$B48</f>
        <v>#NAME?</v>
      </c>
      <c r="CB48" s="30" t="str">
        <f t="array" ref="CB48">_xludf.XLOOKUP($A48, Net!$A:$A,Net!CA:CA)/$B48</f>
        <v>#NAME?</v>
      </c>
      <c r="CC48" s="30" t="str">
        <f t="array" ref="CC48">_xludf.XLOOKUP($A48, Net!$A:$A,Net!CB:CB)/$B48</f>
        <v>#NAME?</v>
      </c>
      <c r="CD48" s="30" t="str">
        <f t="array" ref="CD48">_xludf.XLOOKUP($A48, Net!$A:$A,Net!CC:CC)/$B48</f>
        <v>#NAME?</v>
      </c>
      <c r="CE48" s="30" t="str">
        <f t="array" ref="CE48">_xludf.XLOOKUP($A48, Net!$A:$A,Net!CD:CD)/$B48</f>
        <v>#NAME?</v>
      </c>
      <c r="CF48" s="30" t="str">
        <f t="array" ref="CF48">_xludf.XLOOKUP($A48, Net!$A:$A,Net!CE:CE)/$B48</f>
        <v>#NAME?</v>
      </c>
      <c r="CG48" s="30" t="str">
        <f t="array" ref="CG48">_xludf.XLOOKUP($A48, Net!$A:$A,Net!CF:CF)/$B48</f>
        <v>#NAME?</v>
      </c>
      <c r="CH48" s="30" t="str">
        <f t="array" ref="CH48">_xludf.XLOOKUP($A48, Net!$A:$A,Net!CG:CG)/$B48</f>
        <v>#NAME?</v>
      </c>
    </row>
    <row r="49">
      <c r="A49" s="30" t="s">
        <v>12</v>
      </c>
      <c r="B49" s="36">
        <v>509.541</v>
      </c>
      <c r="C49" s="30" t="str">
        <f t="array" ref="C49">_xludf.XLOOKUP($A49, Net!$A:$A,Net!B:B)/$B49</f>
        <v>#NAME?</v>
      </c>
      <c r="D49" s="30" t="str">
        <f t="array" ref="D49">_xludf.XLOOKUP($A49, Net!$A:$A,Net!C:C)/$B49</f>
        <v>#NAME?</v>
      </c>
      <c r="E49" s="30" t="str">
        <f t="array" ref="E49">_xludf.XLOOKUP($A49, Net!$A:$A,Net!D:D)/$B49</f>
        <v>#NAME?</v>
      </c>
      <c r="F49" s="30" t="str">
        <f t="array" ref="F49">_xludf.XLOOKUP($A49, Net!$A:$A,Net!E:E)/$B49</f>
        <v>#NAME?</v>
      </c>
      <c r="G49" s="30" t="str">
        <f t="array" ref="G49">_xludf.XLOOKUP($A49, Net!$A:$A,Net!F:F)/$B49</f>
        <v>#NAME?</v>
      </c>
      <c r="H49" s="30" t="str">
        <f t="array" ref="H49">_xludf.XLOOKUP($A49, Net!$A:$A,Net!G:G)/$B49</f>
        <v>#NAME?</v>
      </c>
      <c r="I49" s="30" t="str">
        <f t="array" ref="I49">_xludf.XLOOKUP($A49, Net!$A:$A,Net!H:H)/$B49</f>
        <v>#NAME?</v>
      </c>
      <c r="J49" s="30" t="str">
        <f t="array" ref="J49">_xludf.XLOOKUP($A49, Net!$A:$A,Net!I:I)/$B49</f>
        <v>#NAME?</v>
      </c>
      <c r="K49" s="30" t="str">
        <f t="array" ref="K49">_xludf.XLOOKUP($A49, Net!$A:$A,Net!J:J)/$B49</f>
        <v>#NAME?</v>
      </c>
      <c r="L49" s="30" t="str">
        <f t="array" ref="L49">_xludf.XLOOKUP($A49, Net!$A:$A,Net!K:K)/$B49</f>
        <v>#NAME?</v>
      </c>
      <c r="M49" s="30" t="str">
        <f t="array" ref="M49">_xludf.XLOOKUP($A49, Net!$A:$A,Net!L:L)/$B49</f>
        <v>#NAME?</v>
      </c>
      <c r="N49" s="30" t="str">
        <f t="array" ref="N49">_xludf.XLOOKUP($A49, Net!$A:$A,Net!M:M)/$B49</f>
        <v>#NAME?</v>
      </c>
      <c r="O49" s="30" t="str">
        <f t="array" ref="O49">_xludf.XLOOKUP($A49, Net!$A:$A,Net!N:N)/$B49</f>
        <v>#NAME?</v>
      </c>
      <c r="P49" s="30" t="str">
        <f t="array" ref="P49">_xludf.XLOOKUP($A49, Net!$A:$A,Net!O:O)/$B49</f>
        <v>#NAME?</v>
      </c>
      <c r="Q49" s="30" t="str">
        <f t="array" ref="Q49">_xludf.XLOOKUP($A49, Net!$A:$A,Net!P:P)/$B49</f>
        <v>#NAME?</v>
      </c>
      <c r="R49" s="30" t="str">
        <f t="array" ref="R49">_xludf.XLOOKUP($A49, Net!$A:$A,Net!Q:Q)/$B49</f>
        <v>#NAME?</v>
      </c>
      <c r="S49" s="30" t="str">
        <f t="array" ref="S49">_xludf.XLOOKUP($A49, Net!$A:$A,Net!R:R)/$B49</f>
        <v>#NAME?</v>
      </c>
      <c r="T49" s="30" t="str">
        <f t="array" ref="T49">_xludf.XLOOKUP($A49, Net!$A:$A,Net!S:S)/$B49</f>
        <v>#NAME?</v>
      </c>
      <c r="U49" s="30" t="str">
        <f t="array" ref="U49">_xludf.XLOOKUP($A49, Net!$A:$A,Net!T:T)/$B49</f>
        <v>#NAME?</v>
      </c>
      <c r="V49" s="30" t="str">
        <f t="array" ref="V49">_xludf.XLOOKUP($A49, Net!$A:$A,Net!U:U)/$B49</f>
        <v>#NAME?</v>
      </c>
      <c r="W49" s="30" t="str">
        <f t="array" ref="W49">_xludf.XLOOKUP($A49, Net!$A:$A,Net!V:V)/$B49</f>
        <v>#NAME?</v>
      </c>
      <c r="X49" s="30" t="str">
        <f t="array" ref="X49">_xludf.XLOOKUP($A49, Net!$A:$A,Net!W:W)/$B49</f>
        <v>#NAME?</v>
      </c>
      <c r="Y49" s="30" t="str">
        <f t="array" ref="Y49">_xludf.XLOOKUP($A49, Net!$A:$A,Net!X:X)/$B49</f>
        <v>#NAME?</v>
      </c>
      <c r="Z49" s="30" t="str">
        <f t="array" ref="Z49">_xludf.XLOOKUP($A49, Net!$A:$A,Net!Y:Y)/$B49</f>
        <v>#NAME?</v>
      </c>
      <c r="AA49" s="30" t="str">
        <f t="array" ref="AA49">_xludf.XLOOKUP($A49, Net!$A:$A,Net!Z:Z)/$B49</f>
        <v>#NAME?</v>
      </c>
      <c r="AB49" s="30" t="str">
        <f t="array" ref="AB49">_xludf.XLOOKUP($A49, Net!$A:$A,Net!AA:AA)/$B49</f>
        <v>#NAME?</v>
      </c>
      <c r="AC49" s="30" t="str">
        <f t="array" ref="AC49">_xludf.XLOOKUP($A49, Net!$A:$A,Net!AB:AB)/$B49</f>
        <v>#NAME?</v>
      </c>
      <c r="AD49" s="30" t="str">
        <f t="array" ref="AD49">_xludf.XLOOKUP($A49, Net!$A:$A,Net!AC:AC)/$B49</f>
        <v>#NAME?</v>
      </c>
      <c r="AE49" s="30" t="str">
        <f t="array" ref="AE49">_xludf.XLOOKUP($A49, Net!$A:$A,Net!AD:AD)/$B49</f>
        <v>#NAME?</v>
      </c>
      <c r="AF49" s="30" t="str">
        <f t="array" ref="AF49">_xludf.XLOOKUP($A49, Net!$A:$A,Net!AE:AE)/$B49</f>
        <v>#NAME?</v>
      </c>
      <c r="AG49" s="30" t="str">
        <f t="array" ref="AG49">_xludf.XLOOKUP($A49, Net!$A:$A,Net!AF:AF)/$B49</f>
        <v>#NAME?</v>
      </c>
      <c r="AH49" s="30" t="str">
        <f t="array" ref="AH49">_xludf.XLOOKUP($A49, Net!$A:$A,Net!AG:AG)/$B49</f>
        <v>#NAME?</v>
      </c>
      <c r="AI49" s="30" t="str">
        <f t="array" ref="AI49">_xludf.XLOOKUP($A49, Net!$A:$A,Net!AH:AH)/$B49</f>
        <v>#NAME?</v>
      </c>
      <c r="AJ49" s="30" t="str">
        <f t="array" ref="AJ49">_xludf.XLOOKUP($A49, Net!$A:$A,Net!AI:AI)/$B49</f>
        <v>#NAME?</v>
      </c>
      <c r="AK49" s="30" t="str">
        <f t="array" ref="AK49">_xludf.XLOOKUP($A49, Net!$A:$A,Net!AJ:AJ)/$B49</f>
        <v>#NAME?</v>
      </c>
      <c r="AL49" s="30" t="str">
        <f t="array" ref="AL49">_xludf.XLOOKUP($A49, Net!$A:$A,Net!AK:AK)/$B49</f>
        <v>#NAME?</v>
      </c>
      <c r="AM49" s="30" t="str">
        <f t="array" ref="AM49">_xludf.XLOOKUP($A49, Net!$A:$A,Net!AL:AL)/$B49</f>
        <v>#NAME?</v>
      </c>
      <c r="AN49" s="30" t="str">
        <f t="array" ref="AN49">_xludf.XLOOKUP($A49, Net!$A:$A,Net!AM:AM)/$B49</f>
        <v>#NAME?</v>
      </c>
      <c r="AO49" s="30" t="str">
        <f t="array" ref="AO49">_xludf.XLOOKUP($A49, Net!$A:$A,Net!AN:AN)/$B49</f>
        <v>#NAME?</v>
      </c>
      <c r="AP49" s="30" t="str">
        <f t="array" ref="AP49">_xludf.XLOOKUP($A49, Net!$A:$A,Net!AO:AO)/$B49</f>
        <v>#NAME?</v>
      </c>
      <c r="AQ49" s="30" t="str">
        <f t="array" ref="AQ49">_xludf.XLOOKUP($A49, Net!$A:$A,Net!AP:AP)/$B49</f>
        <v>#NAME?</v>
      </c>
      <c r="AR49" s="30" t="str">
        <f t="array" ref="AR49">_xludf.XLOOKUP($A49, Net!$A:$A,Net!AQ:AQ)/$B49</f>
        <v>#NAME?</v>
      </c>
      <c r="AS49" s="30" t="str">
        <f t="array" ref="AS49">_xludf.XLOOKUP($A49, Net!$A:$A,Net!AR:AR)/$B49</f>
        <v>#NAME?</v>
      </c>
      <c r="AT49" s="30" t="str">
        <f t="array" ref="AT49">_xludf.XLOOKUP($A49, Net!$A:$A,Net!AS:AS)/$B49</f>
        <v>#NAME?</v>
      </c>
      <c r="AU49" s="30" t="str">
        <f t="array" ref="AU49">_xludf.XLOOKUP($A49, Net!$A:$A,Net!AT:AT)/$B49</f>
        <v>#NAME?</v>
      </c>
      <c r="AV49" s="30" t="str">
        <f t="array" ref="AV49">_xludf.XLOOKUP($A49, Net!$A:$A,Net!AU:AU)/$B49</f>
        <v>#NAME?</v>
      </c>
      <c r="AW49" s="30" t="str">
        <f t="array" ref="AW49">_xludf.XLOOKUP($A49, Net!$A:$A,Net!AV:AV)/$B49</f>
        <v>#NAME?</v>
      </c>
      <c r="AX49" s="30" t="str">
        <f t="array" ref="AX49">_xludf.XLOOKUP($A49, Net!$A:$A,Net!AW:AW)/$B49</f>
        <v>#NAME?</v>
      </c>
      <c r="AY49" s="30" t="str">
        <f t="array" ref="AY49">_xludf.XLOOKUP($A49, Net!$A:$A,Net!AX:AX)/$B49</f>
        <v>#NAME?</v>
      </c>
      <c r="AZ49" s="30" t="str">
        <f t="array" ref="AZ49">_xludf.XLOOKUP($A49, Net!$A:$A,Net!AY:AY)/$B49</f>
        <v>#NAME?</v>
      </c>
      <c r="BA49" s="30" t="str">
        <f t="array" ref="BA49">_xludf.XLOOKUP($A49, Net!$A:$A,Net!AZ:AZ)/$B49</f>
        <v>#NAME?</v>
      </c>
      <c r="BB49" s="30" t="str">
        <f t="array" ref="BB49">_xludf.XLOOKUP($A49, Net!$A:$A,Net!BA:BA)/$B49</f>
        <v>#NAME?</v>
      </c>
      <c r="BC49" s="30" t="str">
        <f t="array" ref="BC49">_xludf.XLOOKUP($A49, Net!$A:$A,Net!BB:BB)/$B49</f>
        <v>#NAME?</v>
      </c>
      <c r="BD49" s="30" t="str">
        <f t="array" ref="BD49">_xludf.XLOOKUP($A49, Net!$A:$A,Net!BC:BC)/$B49</f>
        <v>#NAME?</v>
      </c>
      <c r="BE49" s="30" t="str">
        <f t="array" ref="BE49">_xludf.XLOOKUP($A49, Net!$A:$A,Net!BD:BD)/$B49</f>
        <v>#NAME?</v>
      </c>
      <c r="BF49" s="30" t="str">
        <f t="array" ref="BF49">_xludf.XLOOKUP($A49, Net!$A:$A,Net!BE:BE)/$B49</f>
        <v>#NAME?</v>
      </c>
      <c r="BG49" s="30" t="str">
        <f t="array" ref="BG49">_xludf.XLOOKUP($A49, Net!$A:$A,Net!BF:BF)/$B49</f>
        <v>#NAME?</v>
      </c>
      <c r="BH49" s="30" t="str">
        <f t="array" ref="BH49">_xludf.XLOOKUP($A49, Net!$A:$A,Net!BG:BG)/$B49</f>
        <v>#NAME?</v>
      </c>
      <c r="BI49" s="30" t="str">
        <f t="array" ref="BI49">_xludf.XLOOKUP($A49, Net!$A:$A,Net!BH:BH)/$B49</f>
        <v>#NAME?</v>
      </c>
      <c r="BJ49" s="30" t="str">
        <f t="array" ref="BJ49">_xludf.XLOOKUP($A49, Net!$A:$A,Net!BI:BI)/$B49</f>
        <v>#NAME?</v>
      </c>
      <c r="BK49" s="30" t="str">
        <f t="array" ref="BK49">_xludf.XLOOKUP($A49, Net!$A:$A,Net!BJ:BJ)/$B49</f>
        <v>#NAME?</v>
      </c>
      <c r="BL49" s="30" t="str">
        <f t="array" ref="BL49">_xludf.XLOOKUP($A49, Net!$A:$A,Net!BK:BK)/$B49</f>
        <v>#NAME?</v>
      </c>
      <c r="BM49" s="30" t="str">
        <f t="array" ref="BM49">_xludf.XLOOKUP($A49, Net!$A:$A,Net!BL:BL)/$B49</f>
        <v>#NAME?</v>
      </c>
      <c r="BN49" s="30" t="str">
        <f t="array" ref="BN49">_xludf.XLOOKUP($A49, Net!$A:$A,Net!BM:BM)/$B49</f>
        <v>#NAME?</v>
      </c>
      <c r="BO49" s="30" t="str">
        <f t="array" ref="BO49">_xludf.XLOOKUP($A49, Net!$A:$A,Net!BN:BN)/$B49</f>
        <v>#NAME?</v>
      </c>
      <c r="BP49" s="30" t="str">
        <f t="array" ref="BP49">_xludf.XLOOKUP($A49, Net!$A:$A,Net!BO:BO)/$B49</f>
        <v>#NAME?</v>
      </c>
      <c r="BQ49" s="30" t="str">
        <f t="array" ref="BQ49">_xludf.XLOOKUP($A49, Net!$A:$A,Net!BP:BP)/$B49</f>
        <v>#NAME?</v>
      </c>
      <c r="BR49" s="30" t="str">
        <f t="array" ref="BR49">_xludf.XLOOKUP($A49, Net!$A:$A,Net!BQ:BQ)/$B49</f>
        <v>#NAME?</v>
      </c>
      <c r="BS49" s="30" t="str">
        <f t="array" ref="BS49">_xludf.XLOOKUP($A49, Net!$A:$A,Net!BR:BR)/$B49</f>
        <v>#NAME?</v>
      </c>
      <c r="BT49" s="30" t="str">
        <f t="array" ref="BT49">_xludf.XLOOKUP($A49, Net!$A:$A,Net!BS:BS)/$B49</f>
        <v>#NAME?</v>
      </c>
      <c r="BU49" s="30" t="str">
        <f t="array" ref="BU49">_xludf.XLOOKUP($A49, Net!$A:$A,Net!BT:BT)/$B49</f>
        <v>#NAME?</v>
      </c>
      <c r="BV49" s="30" t="str">
        <f t="array" ref="BV49">_xludf.XLOOKUP($A49, Net!$A:$A,Net!BU:BU)/$B49</f>
        <v>#NAME?</v>
      </c>
      <c r="BW49" s="30" t="str">
        <f t="array" ref="BW49">_xludf.XLOOKUP($A49, Net!$A:$A,Net!BV:BV)/$B49</f>
        <v>#NAME?</v>
      </c>
      <c r="BX49" s="30" t="str">
        <f t="array" ref="BX49">_xludf.XLOOKUP($A49, Net!$A:$A,Net!BW:BW)/$B49</f>
        <v>#NAME?</v>
      </c>
      <c r="BY49" s="30" t="str">
        <f t="array" ref="BY49">_xludf.XLOOKUP($A49, Net!$A:$A,Net!BX:BX)/$B49</f>
        <v>#NAME?</v>
      </c>
      <c r="BZ49" s="30" t="str">
        <f t="array" ref="BZ49">_xludf.XLOOKUP($A49, Net!$A:$A,Net!BY:BY)/$B49</f>
        <v>#NAME?</v>
      </c>
      <c r="CA49" s="30" t="str">
        <f t="array" ref="CA49">_xludf.XLOOKUP($A49, Net!$A:$A,Net!BZ:BZ)/$B49</f>
        <v>#NAME?</v>
      </c>
      <c r="CB49" s="30" t="str">
        <f t="array" ref="CB49">_xludf.XLOOKUP($A49, Net!$A:$A,Net!CA:CA)/$B49</f>
        <v>#NAME?</v>
      </c>
      <c r="CC49" s="30" t="str">
        <f t="array" ref="CC49">_xludf.XLOOKUP($A49, Net!$A:$A,Net!CB:CB)/$B49</f>
        <v>#NAME?</v>
      </c>
      <c r="CD49" s="30" t="str">
        <f t="array" ref="CD49">_xludf.XLOOKUP($A49, Net!$A:$A,Net!CC:CC)/$B49</f>
        <v>#NAME?</v>
      </c>
      <c r="CE49" s="30" t="str">
        <f t="array" ref="CE49">_xludf.XLOOKUP($A49, Net!$A:$A,Net!CD:CD)/$B49</f>
        <v>#NAME?</v>
      </c>
      <c r="CF49" s="30" t="str">
        <f t="array" ref="CF49">_xludf.XLOOKUP($A49, Net!$A:$A,Net!CE:CE)/$B49</f>
        <v>#NAME?</v>
      </c>
      <c r="CG49" s="30" t="str">
        <f t="array" ref="CG49">_xludf.XLOOKUP($A49, Net!$A:$A,Net!CF:CF)/$B49</f>
        <v>#NAME?</v>
      </c>
      <c r="CH49" s="30" t="str">
        <f t="array" ref="CH49">_xludf.XLOOKUP($A49, Net!$A:$A,Net!CG:CG)/$B49</f>
        <v>#NAME?</v>
      </c>
    </row>
    <row r="50">
      <c r="A50" s="30" t="s">
        <v>17</v>
      </c>
      <c r="B50" s="36">
        <v>267.133</v>
      </c>
      <c r="C50" s="30" t="str">
        <f t="array" ref="C50">_xludf.XLOOKUP($A50, Net!$A:$A,Net!B:B)/$B50</f>
        <v>#NAME?</v>
      </c>
      <c r="D50" s="30" t="str">
        <f t="array" ref="D50">_xludf.XLOOKUP($A50, Net!$A:$A,Net!C:C)/$B50</f>
        <v>#NAME?</v>
      </c>
      <c r="E50" s="30" t="str">
        <f t="array" ref="E50">_xludf.XLOOKUP($A50, Net!$A:$A,Net!D:D)/$B50</f>
        <v>#NAME?</v>
      </c>
      <c r="F50" s="30" t="str">
        <f t="array" ref="F50">_xludf.XLOOKUP($A50, Net!$A:$A,Net!E:E)/$B50</f>
        <v>#NAME?</v>
      </c>
      <c r="G50" s="30" t="str">
        <f t="array" ref="G50">_xludf.XLOOKUP($A50, Net!$A:$A,Net!F:F)/$B50</f>
        <v>#NAME?</v>
      </c>
      <c r="H50" s="30" t="str">
        <f t="array" ref="H50">_xludf.XLOOKUP($A50, Net!$A:$A,Net!G:G)/$B50</f>
        <v>#NAME?</v>
      </c>
      <c r="I50" s="30" t="str">
        <f t="array" ref="I50">_xludf.XLOOKUP($A50, Net!$A:$A,Net!H:H)/$B50</f>
        <v>#NAME?</v>
      </c>
      <c r="J50" s="30" t="str">
        <f t="array" ref="J50">_xludf.XLOOKUP($A50, Net!$A:$A,Net!I:I)/$B50</f>
        <v>#NAME?</v>
      </c>
      <c r="K50" s="30" t="str">
        <f t="array" ref="K50">_xludf.XLOOKUP($A50, Net!$A:$A,Net!J:J)/$B50</f>
        <v>#NAME?</v>
      </c>
      <c r="L50" s="30" t="str">
        <f t="array" ref="L50">_xludf.XLOOKUP($A50, Net!$A:$A,Net!K:K)/$B50</f>
        <v>#NAME?</v>
      </c>
      <c r="M50" s="30" t="str">
        <f t="array" ref="M50">_xludf.XLOOKUP($A50, Net!$A:$A,Net!L:L)/$B50</f>
        <v>#NAME?</v>
      </c>
      <c r="N50" s="30" t="str">
        <f t="array" ref="N50">_xludf.XLOOKUP($A50, Net!$A:$A,Net!M:M)/$B50</f>
        <v>#NAME?</v>
      </c>
      <c r="O50" s="30" t="str">
        <f t="array" ref="O50">_xludf.XLOOKUP($A50, Net!$A:$A,Net!N:N)/$B50</f>
        <v>#NAME?</v>
      </c>
      <c r="P50" s="30" t="str">
        <f t="array" ref="P50">_xludf.XLOOKUP($A50, Net!$A:$A,Net!O:O)/$B50</f>
        <v>#NAME?</v>
      </c>
      <c r="Q50" s="30" t="str">
        <f t="array" ref="Q50">_xludf.XLOOKUP($A50, Net!$A:$A,Net!P:P)/$B50</f>
        <v>#NAME?</v>
      </c>
      <c r="R50" s="30" t="str">
        <f t="array" ref="R50">_xludf.XLOOKUP($A50, Net!$A:$A,Net!Q:Q)/$B50</f>
        <v>#NAME?</v>
      </c>
      <c r="S50" s="30" t="str">
        <f t="array" ref="S50">_xludf.XLOOKUP($A50, Net!$A:$A,Net!R:R)/$B50</f>
        <v>#NAME?</v>
      </c>
      <c r="T50" s="30" t="str">
        <f t="array" ref="T50">_xludf.XLOOKUP($A50, Net!$A:$A,Net!S:S)/$B50</f>
        <v>#NAME?</v>
      </c>
      <c r="U50" s="30" t="str">
        <f t="array" ref="U50">_xludf.XLOOKUP($A50, Net!$A:$A,Net!T:T)/$B50</f>
        <v>#NAME?</v>
      </c>
      <c r="V50" s="30" t="str">
        <f t="array" ref="V50">_xludf.XLOOKUP($A50, Net!$A:$A,Net!U:U)/$B50</f>
        <v>#NAME?</v>
      </c>
      <c r="W50" s="30" t="str">
        <f t="array" ref="W50">_xludf.XLOOKUP($A50, Net!$A:$A,Net!V:V)/$B50</f>
        <v>#NAME?</v>
      </c>
      <c r="X50" s="30" t="str">
        <f t="array" ref="X50">_xludf.XLOOKUP($A50, Net!$A:$A,Net!W:W)/$B50</f>
        <v>#NAME?</v>
      </c>
      <c r="Y50" s="30" t="str">
        <f t="array" ref="Y50">_xludf.XLOOKUP($A50, Net!$A:$A,Net!X:X)/$B50</f>
        <v>#NAME?</v>
      </c>
      <c r="Z50" s="30" t="str">
        <f t="array" ref="Z50">_xludf.XLOOKUP($A50, Net!$A:$A,Net!Y:Y)/$B50</f>
        <v>#NAME?</v>
      </c>
      <c r="AA50" s="30" t="str">
        <f t="array" ref="AA50">_xludf.XLOOKUP($A50, Net!$A:$A,Net!Z:Z)/$B50</f>
        <v>#NAME?</v>
      </c>
      <c r="AB50" s="30" t="str">
        <f t="array" ref="AB50">_xludf.XLOOKUP($A50, Net!$A:$A,Net!AA:AA)/$B50</f>
        <v>#NAME?</v>
      </c>
      <c r="AC50" s="30" t="str">
        <f t="array" ref="AC50">_xludf.XLOOKUP($A50, Net!$A:$A,Net!AB:AB)/$B50</f>
        <v>#NAME?</v>
      </c>
      <c r="AD50" s="30" t="str">
        <f t="array" ref="AD50">_xludf.XLOOKUP($A50, Net!$A:$A,Net!AC:AC)/$B50</f>
        <v>#NAME?</v>
      </c>
      <c r="AE50" s="30" t="str">
        <f t="array" ref="AE50">_xludf.XLOOKUP($A50, Net!$A:$A,Net!AD:AD)/$B50</f>
        <v>#NAME?</v>
      </c>
      <c r="AF50" s="30" t="str">
        <f t="array" ref="AF50">_xludf.XLOOKUP($A50, Net!$A:$A,Net!AE:AE)/$B50</f>
        <v>#NAME?</v>
      </c>
      <c r="AG50" s="30" t="str">
        <f t="array" ref="AG50">_xludf.XLOOKUP($A50, Net!$A:$A,Net!AF:AF)/$B50</f>
        <v>#NAME?</v>
      </c>
      <c r="AH50" s="30" t="str">
        <f t="array" ref="AH50">_xludf.XLOOKUP($A50, Net!$A:$A,Net!AG:AG)/$B50</f>
        <v>#NAME?</v>
      </c>
      <c r="AI50" s="30" t="str">
        <f t="array" ref="AI50">_xludf.XLOOKUP($A50, Net!$A:$A,Net!AH:AH)/$B50</f>
        <v>#NAME?</v>
      </c>
      <c r="AJ50" s="30" t="str">
        <f t="array" ref="AJ50">_xludf.XLOOKUP($A50, Net!$A:$A,Net!AI:AI)/$B50</f>
        <v>#NAME?</v>
      </c>
      <c r="AK50" s="30" t="str">
        <f t="array" ref="AK50">_xludf.XLOOKUP($A50, Net!$A:$A,Net!AJ:AJ)/$B50</f>
        <v>#NAME?</v>
      </c>
      <c r="AL50" s="30" t="str">
        <f t="array" ref="AL50">_xludf.XLOOKUP($A50, Net!$A:$A,Net!AK:AK)/$B50</f>
        <v>#NAME?</v>
      </c>
      <c r="AM50" s="30" t="str">
        <f t="array" ref="AM50">_xludf.XLOOKUP($A50, Net!$A:$A,Net!AL:AL)/$B50</f>
        <v>#NAME?</v>
      </c>
      <c r="AN50" s="30" t="str">
        <f t="array" ref="AN50">_xludf.XLOOKUP($A50, Net!$A:$A,Net!AM:AM)/$B50</f>
        <v>#NAME?</v>
      </c>
      <c r="AO50" s="30" t="str">
        <f t="array" ref="AO50">_xludf.XLOOKUP($A50, Net!$A:$A,Net!AN:AN)/$B50</f>
        <v>#NAME?</v>
      </c>
      <c r="AP50" s="30" t="str">
        <f t="array" ref="AP50">_xludf.XLOOKUP($A50, Net!$A:$A,Net!AO:AO)/$B50</f>
        <v>#NAME?</v>
      </c>
      <c r="AQ50" s="30" t="str">
        <f t="array" ref="AQ50">_xludf.XLOOKUP($A50, Net!$A:$A,Net!AP:AP)/$B50</f>
        <v>#NAME?</v>
      </c>
      <c r="AR50" s="30" t="str">
        <f t="array" ref="AR50">_xludf.XLOOKUP($A50, Net!$A:$A,Net!AQ:AQ)/$B50</f>
        <v>#NAME?</v>
      </c>
      <c r="AS50" s="30" t="str">
        <f t="array" ref="AS50">_xludf.XLOOKUP($A50, Net!$A:$A,Net!AR:AR)/$B50</f>
        <v>#NAME?</v>
      </c>
      <c r="AT50" s="30" t="str">
        <f t="array" ref="AT50">_xludf.XLOOKUP($A50, Net!$A:$A,Net!AS:AS)/$B50</f>
        <v>#NAME?</v>
      </c>
      <c r="AU50" s="30" t="str">
        <f t="array" ref="AU50">_xludf.XLOOKUP($A50, Net!$A:$A,Net!AT:AT)/$B50</f>
        <v>#NAME?</v>
      </c>
      <c r="AV50" s="30" t="str">
        <f t="array" ref="AV50">_xludf.XLOOKUP($A50, Net!$A:$A,Net!AU:AU)/$B50</f>
        <v>#NAME?</v>
      </c>
      <c r="AW50" s="30" t="str">
        <f t="array" ref="AW50">_xludf.XLOOKUP($A50, Net!$A:$A,Net!AV:AV)/$B50</f>
        <v>#NAME?</v>
      </c>
      <c r="AX50" s="30" t="str">
        <f t="array" ref="AX50">_xludf.XLOOKUP($A50, Net!$A:$A,Net!AW:AW)/$B50</f>
        <v>#NAME?</v>
      </c>
      <c r="AY50" s="30" t="str">
        <f t="array" ref="AY50">_xludf.XLOOKUP($A50, Net!$A:$A,Net!AX:AX)/$B50</f>
        <v>#NAME?</v>
      </c>
      <c r="AZ50" s="30" t="str">
        <f t="array" ref="AZ50">_xludf.XLOOKUP($A50, Net!$A:$A,Net!AY:AY)/$B50</f>
        <v>#NAME?</v>
      </c>
      <c r="BA50" s="30" t="str">
        <f t="array" ref="BA50">_xludf.XLOOKUP($A50, Net!$A:$A,Net!AZ:AZ)/$B50</f>
        <v>#NAME?</v>
      </c>
      <c r="BB50" s="30" t="str">
        <f t="array" ref="BB50">_xludf.XLOOKUP($A50, Net!$A:$A,Net!BA:BA)/$B50</f>
        <v>#NAME?</v>
      </c>
      <c r="BC50" s="30" t="str">
        <f t="array" ref="BC50">_xludf.XLOOKUP($A50, Net!$A:$A,Net!BB:BB)/$B50</f>
        <v>#NAME?</v>
      </c>
      <c r="BD50" s="30" t="str">
        <f t="array" ref="BD50">_xludf.XLOOKUP($A50, Net!$A:$A,Net!BC:BC)/$B50</f>
        <v>#NAME?</v>
      </c>
      <c r="BE50" s="30" t="str">
        <f t="array" ref="BE50">_xludf.XLOOKUP($A50, Net!$A:$A,Net!BD:BD)/$B50</f>
        <v>#NAME?</v>
      </c>
      <c r="BF50" s="30" t="str">
        <f t="array" ref="BF50">_xludf.XLOOKUP($A50, Net!$A:$A,Net!BE:BE)/$B50</f>
        <v>#NAME?</v>
      </c>
      <c r="BG50" s="30" t="str">
        <f t="array" ref="BG50">_xludf.XLOOKUP($A50, Net!$A:$A,Net!BF:BF)/$B50</f>
        <v>#NAME?</v>
      </c>
      <c r="BH50" s="30" t="str">
        <f t="array" ref="BH50">_xludf.XLOOKUP($A50, Net!$A:$A,Net!BG:BG)/$B50</f>
        <v>#NAME?</v>
      </c>
      <c r="BI50" s="30" t="str">
        <f t="array" ref="BI50">_xludf.XLOOKUP($A50, Net!$A:$A,Net!BH:BH)/$B50</f>
        <v>#NAME?</v>
      </c>
      <c r="BJ50" s="30" t="str">
        <f t="array" ref="BJ50">_xludf.XLOOKUP($A50, Net!$A:$A,Net!BI:BI)/$B50</f>
        <v>#NAME?</v>
      </c>
      <c r="BK50" s="30" t="str">
        <f t="array" ref="BK50">_xludf.XLOOKUP($A50, Net!$A:$A,Net!BJ:BJ)/$B50</f>
        <v>#NAME?</v>
      </c>
      <c r="BL50" s="30" t="str">
        <f t="array" ref="BL50">_xludf.XLOOKUP($A50, Net!$A:$A,Net!BK:BK)/$B50</f>
        <v>#NAME?</v>
      </c>
      <c r="BM50" s="30" t="str">
        <f t="array" ref="BM50">_xludf.XLOOKUP($A50, Net!$A:$A,Net!BL:BL)/$B50</f>
        <v>#NAME?</v>
      </c>
      <c r="BN50" s="30" t="str">
        <f t="array" ref="BN50">_xludf.XLOOKUP($A50, Net!$A:$A,Net!BM:BM)/$B50</f>
        <v>#NAME?</v>
      </c>
      <c r="BO50" s="30" t="str">
        <f t="array" ref="BO50">_xludf.XLOOKUP($A50, Net!$A:$A,Net!BN:BN)/$B50</f>
        <v>#NAME?</v>
      </c>
      <c r="BP50" s="30" t="str">
        <f t="array" ref="BP50">_xludf.XLOOKUP($A50, Net!$A:$A,Net!BO:BO)/$B50</f>
        <v>#NAME?</v>
      </c>
      <c r="BQ50" s="30" t="str">
        <f t="array" ref="BQ50">_xludf.XLOOKUP($A50, Net!$A:$A,Net!BP:BP)/$B50</f>
        <v>#NAME?</v>
      </c>
      <c r="BR50" s="30" t="str">
        <f t="array" ref="BR50">_xludf.XLOOKUP($A50, Net!$A:$A,Net!BQ:BQ)/$B50</f>
        <v>#NAME?</v>
      </c>
      <c r="BS50" s="30" t="str">
        <f t="array" ref="BS50">_xludf.XLOOKUP($A50, Net!$A:$A,Net!BR:BR)/$B50</f>
        <v>#NAME?</v>
      </c>
      <c r="BT50" s="30" t="str">
        <f t="array" ref="BT50">_xludf.XLOOKUP($A50, Net!$A:$A,Net!BS:BS)/$B50</f>
        <v>#NAME?</v>
      </c>
      <c r="BU50" s="30" t="str">
        <f t="array" ref="BU50">_xludf.XLOOKUP($A50, Net!$A:$A,Net!BT:BT)/$B50</f>
        <v>#NAME?</v>
      </c>
      <c r="BV50" s="30" t="str">
        <f t="array" ref="BV50">_xludf.XLOOKUP($A50, Net!$A:$A,Net!BU:BU)/$B50</f>
        <v>#NAME?</v>
      </c>
      <c r="BW50" s="30" t="str">
        <f t="array" ref="BW50">_xludf.XLOOKUP($A50, Net!$A:$A,Net!BV:BV)/$B50</f>
        <v>#NAME?</v>
      </c>
      <c r="BX50" s="30" t="str">
        <f t="array" ref="BX50">_xludf.XLOOKUP($A50, Net!$A:$A,Net!BW:BW)/$B50</f>
        <v>#NAME?</v>
      </c>
      <c r="BY50" s="30" t="str">
        <f t="array" ref="BY50">_xludf.XLOOKUP($A50, Net!$A:$A,Net!BX:BX)/$B50</f>
        <v>#NAME?</v>
      </c>
      <c r="BZ50" s="30" t="str">
        <f t="array" ref="BZ50">_xludf.XLOOKUP($A50, Net!$A:$A,Net!BY:BY)/$B50</f>
        <v>#NAME?</v>
      </c>
      <c r="CA50" s="30" t="str">
        <f t="array" ref="CA50">_xludf.XLOOKUP($A50, Net!$A:$A,Net!BZ:BZ)/$B50</f>
        <v>#NAME?</v>
      </c>
      <c r="CB50" s="30" t="str">
        <f t="array" ref="CB50">_xludf.XLOOKUP($A50, Net!$A:$A,Net!CA:CA)/$B50</f>
        <v>#NAME?</v>
      </c>
      <c r="CC50" s="30" t="str">
        <f t="array" ref="CC50">_xludf.XLOOKUP($A50, Net!$A:$A,Net!CB:CB)/$B50</f>
        <v>#NAME?</v>
      </c>
      <c r="CD50" s="30" t="str">
        <f t="array" ref="CD50">_xludf.XLOOKUP($A50, Net!$A:$A,Net!CC:CC)/$B50</f>
        <v>#NAME?</v>
      </c>
      <c r="CE50" s="30" t="str">
        <f t="array" ref="CE50">_xludf.XLOOKUP($A50, Net!$A:$A,Net!CD:CD)/$B50</f>
        <v>#NAME?</v>
      </c>
      <c r="CF50" s="30" t="str">
        <f t="array" ref="CF50">_xludf.XLOOKUP($A50, Net!$A:$A,Net!CE:CE)/$B50</f>
        <v>#NAME?</v>
      </c>
      <c r="CG50" s="30" t="str">
        <f t="array" ref="CG50">_xludf.XLOOKUP($A50, Net!$A:$A,Net!CF:CF)/$B50</f>
        <v>#NAME?</v>
      </c>
      <c r="CH50" s="30" t="str">
        <f t="array" ref="CH50">_xludf.XLOOKUP($A50, Net!$A:$A,Net!CG:CG)/$B50</f>
        <v>#NAME?</v>
      </c>
    </row>
    <row r="51">
      <c r="A51" s="30" t="s">
        <v>25</v>
      </c>
      <c r="B51" s="36">
        <v>533.121</v>
      </c>
      <c r="C51" s="30" t="str">
        <f t="array" ref="C51">_xludf.XLOOKUP($A51, Net!$A:$A,Net!B:B)/$B51</f>
        <v>#NAME?</v>
      </c>
      <c r="D51" s="30" t="str">
        <f t="array" ref="D51">_xludf.XLOOKUP($A51, Net!$A:$A,Net!C:C)/$B51</f>
        <v>#NAME?</v>
      </c>
      <c r="E51" s="30" t="str">
        <f t="array" ref="E51">_xludf.XLOOKUP($A51, Net!$A:$A,Net!D:D)/$B51</f>
        <v>#NAME?</v>
      </c>
      <c r="F51" s="30" t="str">
        <f t="array" ref="F51">_xludf.XLOOKUP($A51, Net!$A:$A,Net!E:E)/$B51</f>
        <v>#NAME?</v>
      </c>
      <c r="G51" s="30" t="str">
        <f t="array" ref="G51">_xludf.XLOOKUP($A51, Net!$A:$A,Net!F:F)/$B51</f>
        <v>#NAME?</v>
      </c>
      <c r="H51" s="30" t="str">
        <f t="array" ref="H51">_xludf.XLOOKUP($A51, Net!$A:$A,Net!G:G)/$B51</f>
        <v>#NAME?</v>
      </c>
      <c r="I51" s="30" t="str">
        <f t="array" ref="I51">_xludf.XLOOKUP($A51, Net!$A:$A,Net!H:H)/$B51</f>
        <v>#NAME?</v>
      </c>
      <c r="J51" s="30" t="str">
        <f t="array" ref="J51">_xludf.XLOOKUP($A51, Net!$A:$A,Net!I:I)/$B51</f>
        <v>#NAME?</v>
      </c>
      <c r="K51" s="30" t="str">
        <f t="array" ref="K51">_xludf.XLOOKUP($A51, Net!$A:$A,Net!J:J)/$B51</f>
        <v>#NAME?</v>
      </c>
      <c r="L51" s="30" t="str">
        <f t="array" ref="L51">_xludf.XLOOKUP($A51, Net!$A:$A,Net!K:K)/$B51</f>
        <v>#NAME?</v>
      </c>
      <c r="M51" s="30" t="str">
        <f t="array" ref="M51">_xludf.XLOOKUP($A51, Net!$A:$A,Net!L:L)/$B51</f>
        <v>#NAME?</v>
      </c>
      <c r="N51" s="30" t="str">
        <f t="array" ref="N51">_xludf.XLOOKUP($A51, Net!$A:$A,Net!M:M)/$B51</f>
        <v>#NAME?</v>
      </c>
      <c r="O51" s="30" t="str">
        <f t="array" ref="O51">_xludf.XLOOKUP($A51, Net!$A:$A,Net!N:N)/$B51</f>
        <v>#NAME?</v>
      </c>
      <c r="P51" s="30" t="str">
        <f t="array" ref="P51">_xludf.XLOOKUP($A51, Net!$A:$A,Net!O:O)/$B51</f>
        <v>#NAME?</v>
      </c>
      <c r="Q51" s="30" t="str">
        <f t="array" ref="Q51">_xludf.XLOOKUP($A51, Net!$A:$A,Net!P:P)/$B51</f>
        <v>#NAME?</v>
      </c>
      <c r="R51" s="30" t="str">
        <f t="array" ref="R51">_xludf.XLOOKUP($A51, Net!$A:$A,Net!Q:Q)/$B51</f>
        <v>#NAME?</v>
      </c>
      <c r="S51" s="30" t="str">
        <f t="array" ref="S51">_xludf.XLOOKUP($A51, Net!$A:$A,Net!R:R)/$B51</f>
        <v>#NAME?</v>
      </c>
      <c r="T51" s="30" t="str">
        <f t="array" ref="T51">_xludf.XLOOKUP($A51, Net!$A:$A,Net!S:S)/$B51</f>
        <v>#NAME?</v>
      </c>
      <c r="U51" s="30" t="str">
        <f t="array" ref="U51">_xludf.XLOOKUP($A51, Net!$A:$A,Net!T:T)/$B51</f>
        <v>#NAME?</v>
      </c>
      <c r="V51" s="30" t="str">
        <f t="array" ref="V51">_xludf.XLOOKUP($A51, Net!$A:$A,Net!U:U)/$B51</f>
        <v>#NAME?</v>
      </c>
      <c r="W51" s="30" t="str">
        <f t="array" ref="W51">_xludf.XLOOKUP($A51, Net!$A:$A,Net!V:V)/$B51</f>
        <v>#NAME?</v>
      </c>
      <c r="X51" s="30" t="str">
        <f t="array" ref="X51">_xludf.XLOOKUP($A51, Net!$A:$A,Net!W:W)/$B51</f>
        <v>#NAME?</v>
      </c>
      <c r="Y51" s="30" t="str">
        <f t="array" ref="Y51">_xludf.XLOOKUP($A51, Net!$A:$A,Net!X:X)/$B51</f>
        <v>#NAME?</v>
      </c>
      <c r="Z51" s="30" t="str">
        <f t="array" ref="Z51">_xludf.XLOOKUP($A51, Net!$A:$A,Net!Y:Y)/$B51</f>
        <v>#NAME?</v>
      </c>
      <c r="AA51" s="30" t="str">
        <f t="array" ref="AA51">_xludf.XLOOKUP($A51, Net!$A:$A,Net!Z:Z)/$B51</f>
        <v>#NAME?</v>
      </c>
      <c r="AB51" s="30" t="str">
        <f t="array" ref="AB51">_xludf.XLOOKUP($A51, Net!$A:$A,Net!AA:AA)/$B51</f>
        <v>#NAME?</v>
      </c>
      <c r="AC51" s="30" t="str">
        <f t="array" ref="AC51">_xludf.XLOOKUP($A51, Net!$A:$A,Net!AB:AB)/$B51</f>
        <v>#NAME?</v>
      </c>
      <c r="AD51" s="30" t="str">
        <f t="array" ref="AD51">_xludf.XLOOKUP($A51, Net!$A:$A,Net!AC:AC)/$B51</f>
        <v>#NAME?</v>
      </c>
      <c r="AE51" s="30" t="str">
        <f t="array" ref="AE51">_xludf.XLOOKUP($A51, Net!$A:$A,Net!AD:AD)/$B51</f>
        <v>#NAME?</v>
      </c>
      <c r="AF51" s="30" t="str">
        <f t="array" ref="AF51">_xludf.XLOOKUP($A51, Net!$A:$A,Net!AE:AE)/$B51</f>
        <v>#NAME?</v>
      </c>
      <c r="AG51" s="30" t="str">
        <f t="array" ref="AG51">_xludf.XLOOKUP($A51, Net!$A:$A,Net!AF:AF)/$B51</f>
        <v>#NAME?</v>
      </c>
      <c r="AH51" s="30" t="str">
        <f t="array" ref="AH51">_xludf.XLOOKUP($A51, Net!$A:$A,Net!AG:AG)/$B51</f>
        <v>#NAME?</v>
      </c>
      <c r="AI51" s="30" t="str">
        <f t="array" ref="AI51">_xludf.XLOOKUP($A51, Net!$A:$A,Net!AH:AH)/$B51</f>
        <v>#NAME?</v>
      </c>
      <c r="AJ51" s="30" t="str">
        <f t="array" ref="AJ51">_xludf.XLOOKUP($A51, Net!$A:$A,Net!AI:AI)/$B51</f>
        <v>#NAME?</v>
      </c>
      <c r="AK51" s="30" t="str">
        <f t="array" ref="AK51">_xludf.XLOOKUP($A51, Net!$A:$A,Net!AJ:AJ)/$B51</f>
        <v>#NAME?</v>
      </c>
      <c r="AL51" s="30" t="str">
        <f t="array" ref="AL51">_xludf.XLOOKUP($A51, Net!$A:$A,Net!AK:AK)/$B51</f>
        <v>#NAME?</v>
      </c>
      <c r="AM51" s="30" t="str">
        <f t="array" ref="AM51">_xludf.XLOOKUP($A51, Net!$A:$A,Net!AL:AL)/$B51</f>
        <v>#NAME?</v>
      </c>
      <c r="AN51" s="30" t="str">
        <f t="array" ref="AN51">_xludf.XLOOKUP($A51, Net!$A:$A,Net!AM:AM)/$B51</f>
        <v>#NAME?</v>
      </c>
      <c r="AO51" s="30" t="str">
        <f t="array" ref="AO51">_xludf.XLOOKUP($A51, Net!$A:$A,Net!AN:AN)/$B51</f>
        <v>#NAME?</v>
      </c>
      <c r="AP51" s="30" t="str">
        <f t="array" ref="AP51">_xludf.XLOOKUP($A51, Net!$A:$A,Net!AO:AO)/$B51</f>
        <v>#NAME?</v>
      </c>
      <c r="AQ51" s="30" t="str">
        <f t="array" ref="AQ51">_xludf.XLOOKUP($A51, Net!$A:$A,Net!AP:AP)/$B51</f>
        <v>#NAME?</v>
      </c>
      <c r="AR51" s="30" t="str">
        <f t="array" ref="AR51">_xludf.XLOOKUP($A51, Net!$A:$A,Net!AQ:AQ)/$B51</f>
        <v>#NAME?</v>
      </c>
      <c r="AS51" s="30" t="str">
        <f t="array" ref="AS51">_xludf.XLOOKUP($A51, Net!$A:$A,Net!AR:AR)/$B51</f>
        <v>#NAME?</v>
      </c>
      <c r="AT51" s="30" t="str">
        <f t="array" ref="AT51">_xludf.XLOOKUP($A51, Net!$A:$A,Net!AS:AS)/$B51</f>
        <v>#NAME?</v>
      </c>
      <c r="AU51" s="30" t="str">
        <f t="array" ref="AU51">_xludf.XLOOKUP($A51, Net!$A:$A,Net!AT:AT)/$B51</f>
        <v>#NAME?</v>
      </c>
      <c r="AV51" s="30" t="str">
        <f t="array" ref="AV51">_xludf.XLOOKUP($A51, Net!$A:$A,Net!AU:AU)/$B51</f>
        <v>#NAME?</v>
      </c>
      <c r="AW51" s="30" t="str">
        <f t="array" ref="AW51">_xludf.XLOOKUP($A51, Net!$A:$A,Net!AV:AV)/$B51</f>
        <v>#NAME?</v>
      </c>
      <c r="AX51" s="30" t="str">
        <f t="array" ref="AX51">_xludf.XLOOKUP($A51, Net!$A:$A,Net!AW:AW)/$B51</f>
        <v>#NAME?</v>
      </c>
      <c r="AY51" s="30" t="str">
        <f t="array" ref="AY51">_xludf.XLOOKUP($A51, Net!$A:$A,Net!AX:AX)/$B51</f>
        <v>#NAME?</v>
      </c>
      <c r="AZ51" s="30" t="str">
        <f t="array" ref="AZ51">_xludf.XLOOKUP($A51, Net!$A:$A,Net!AY:AY)/$B51</f>
        <v>#NAME?</v>
      </c>
      <c r="BA51" s="30" t="str">
        <f t="array" ref="BA51">_xludf.XLOOKUP($A51, Net!$A:$A,Net!AZ:AZ)/$B51</f>
        <v>#NAME?</v>
      </c>
      <c r="BB51" s="30" t="str">
        <f t="array" ref="BB51">_xludf.XLOOKUP($A51, Net!$A:$A,Net!BA:BA)/$B51</f>
        <v>#NAME?</v>
      </c>
      <c r="BC51" s="30" t="str">
        <f t="array" ref="BC51">_xludf.XLOOKUP($A51, Net!$A:$A,Net!BB:BB)/$B51</f>
        <v>#NAME?</v>
      </c>
      <c r="BD51" s="30" t="str">
        <f t="array" ref="BD51">_xludf.XLOOKUP($A51, Net!$A:$A,Net!BC:BC)/$B51</f>
        <v>#NAME?</v>
      </c>
      <c r="BE51" s="30" t="str">
        <f t="array" ref="BE51">_xludf.XLOOKUP($A51, Net!$A:$A,Net!BD:BD)/$B51</f>
        <v>#NAME?</v>
      </c>
      <c r="BF51" s="30" t="str">
        <f t="array" ref="BF51">_xludf.XLOOKUP($A51, Net!$A:$A,Net!BE:BE)/$B51</f>
        <v>#NAME?</v>
      </c>
      <c r="BG51" s="30" t="str">
        <f t="array" ref="BG51">_xludf.XLOOKUP($A51, Net!$A:$A,Net!BF:BF)/$B51</f>
        <v>#NAME?</v>
      </c>
      <c r="BH51" s="30" t="str">
        <f t="array" ref="BH51">_xludf.XLOOKUP($A51, Net!$A:$A,Net!BG:BG)/$B51</f>
        <v>#NAME?</v>
      </c>
      <c r="BI51" s="30" t="str">
        <f t="array" ref="BI51">_xludf.XLOOKUP($A51, Net!$A:$A,Net!BH:BH)/$B51</f>
        <v>#NAME?</v>
      </c>
      <c r="BJ51" s="30" t="str">
        <f t="array" ref="BJ51">_xludf.XLOOKUP($A51, Net!$A:$A,Net!BI:BI)/$B51</f>
        <v>#NAME?</v>
      </c>
      <c r="BK51" s="30" t="str">
        <f t="array" ref="BK51">_xludf.XLOOKUP($A51, Net!$A:$A,Net!BJ:BJ)/$B51</f>
        <v>#NAME?</v>
      </c>
      <c r="BL51" s="30" t="str">
        <f t="array" ref="BL51">_xludf.XLOOKUP($A51, Net!$A:$A,Net!BK:BK)/$B51</f>
        <v>#NAME?</v>
      </c>
      <c r="BM51" s="30" t="str">
        <f t="array" ref="BM51">_xludf.XLOOKUP($A51, Net!$A:$A,Net!BL:BL)/$B51</f>
        <v>#NAME?</v>
      </c>
      <c r="BN51" s="30" t="str">
        <f t="array" ref="BN51">_xludf.XLOOKUP($A51, Net!$A:$A,Net!BM:BM)/$B51</f>
        <v>#NAME?</v>
      </c>
      <c r="BO51" s="30" t="str">
        <f t="array" ref="BO51">_xludf.XLOOKUP($A51, Net!$A:$A,Net!BN:BN)/$B51</f>
        <v>#NAME?</v>
      </c>
      <c r="BP51" s="30" t="str">
        <f t="array" ref="BP51">_xludf.XLOOKUP($A51, Net!$A:$A,Net!BO:BO)/$B51</f>
        <v>#NAME?</v>
      </c>
      <c r="BQ51" s="30" t="str">
        <f t="array" ref="BQ51">_xludf.XLOOKUP($A51, Net!$A:$A,Net!BP:BP)/$B51</f>
        <v>#NAME?</v>
      </c>
      <c r="BR51" s="30" t="str">
        <f t="array" ref="BR51">_xludf.XLOOKUP($A51, Net!$A:$A,Net!BQ:BQ)/$B51</f>
        <v>#NAME?</v>
      </c>
      <c r="BS51" s="30" t="str">
        <f t="array" ref="BS51">_xludf.XLOOKUP($A51, Net!$A:$A,Net!BR:BR)/$B51</f>
        <v>#NAME?</v>
      </c>
      <c r="BT51" s="30" t="str">
        <f t="array" ref="BT51">_xludf.XLOOKUP($A51, Net!$A:$A,Net!BS:BS)/$B51</f>
        <v>#NAME?</v>
      </c>
      <c r="BU51" s="30" t="str">
        <f t="array" ref="BU51">_xludf.XLOOKUP($A51, Net!$A:$A,Net!BT:BT)/$B51</f>
        <v>#NAME?</v>
      </c>
      <c r="BV51" s="30" t="str">
        <f t="array" ref="BV51">_xludf.XLOOKUP($A51, Net!$A:$A,Net!BU:BU)/$B51</f>
        <v>#NAME?</v>
      </c>
      <c r="BW51" s="30" t="str">
        <f t="array" ref="BW51">_xludf.XLOOKUP($A51, Net!$A:$A,Net!BV:BV)/$B51</f>
        <v>#NAME?</v>
      </c>
      <c r="BX51" s="30" t="str">
        <f t="array" ref="BX51">_xludf.XLOOKUP($A51, Net!$A:$A,Net!BW:BW)/$B51</f>
        <v>#NAME?</v>
      </c>
      <c r="BY51" s="30" t="str">
        <f t="array" ref="BY51">_xludf.XLOOKUP($A51, Net!$A:$A,Net!BX:BX)/$B51</f>
        <v>#NAME?</v>
      </c>
      <c r="BZ51" s="30" t="str">
        <f t="array" ref="BZ51">_xludf.XLOOKUP($A51, Net!$A:$A,Net!BY:BY)/$B51</f>
        <v>#NAME?</v>
      </c>
      <c r="CA51" s="30" t="str">
        <f t="array" ref="CA51">_xludf.XLOOKUP($A51, Net!$A:$A,Net!BZ:BZ)/$B51</f>
        <v>#NAME?</v>
      </c>
      <c r="CB51" s="30" t="str">
        <f t="array" ref="CB51">_xludf.XLOOKUP($A51, Net!$A:$A,Net!CA:CA)/$B51</f>
        <v>#NAME?</v>
      </c>
      <c r="CC51" s="30" t="str">
        <f t="array" ref="CC51">_xludf.XLOOKUP($A51, Net!$A:$A,Net!CB:CB)/$B51</f>
        <v>#NAME?</v>
      </c>
      <c r="CD51" s="30" t="str">
        <f t="array" ref="CD51">_xludf.XLOOKUP($A51, Net!$A:$A,Net!CC:CC)/$B51</f>
        <v>#NAME?</v>
      </c>
      <c r="CE51" s="30" t="str">
        <f t="array" ref="CE51">_xludf.XLOOKUP($A51, Net!$A:$A,Net!CD:CD)/$B51</f>
        <v>#NAME?</v>
      </c>
      <c r="CF51" s="30" t="str">
        <f t="array" ref="CF51">_xludf.XLOOKUP($A51, Net!$A:$A,Net!CE:CE)/$B51</f>
        <v>#NAME?</v>
      </c>
      <c r="CG51" s="30" t="str">
        <f t="array" ref="CG51">_xludf.XLOOKUP($A51, Net!$A:$A,Net!CF:CF)/$B51</f>
        <v>#NAME?</v>
      </c>
      <c r="CH51" s="30" t="str">
        <f t="array" ref="CH51">_xludf.XLOOKUP($A51, Net!$A:$A,Net!CG:CG)/$B51</f>
        <v>#NAME?</v>
      </c>
    </row>
    <row r="52">
      <c r="A52" s="30" t="s">
        <v>41</v>
      </c>
      <c r="B52" s="36">
        <v>737.853</v>
      </c>
      <c r="C52" s="30" t="str">
        <f t="array" ref="C52">_xludf.XLOOKUP($A52, Net!$A:$A,Net!B:B)/$B52</f>
        <v>#NAME?</v>
      </c>
      <c r="D52" s="30" t="str">
        <f t="array" ref="D52">_xludf.XLOOKUP($A52, Net!$A:$A,Net!C:C)/$B52</f>
        <v>#NAME?</v>
      </c>
      <c r="E52" s="30" t="str">
        <f t="array" ref="E52">_xludf.XLOOKUP($A52, Net!$A:$A,Net!D:D)/$B52</f>
        <v>#NAME?</v>
      </c>
      <c r="F52" s="30" t="str">
        <f t="array" ref="F52">_xludf.XLOOKUP($A52, Net!$A:$A,Net!E:E)/$B52</f>
        <v>#NAME?</v>
      </c>
      <c r="G52" s="30" t="str">
        <f t="array" ref="G52">_xludf.XLOOKUP($A52, Net!$A:$A,Net!F:F)/$B52</f>
        <v>#NAME?</v>
      </c>
      <c r="H52" s="30" t="str">
        <f t="array" ref="H52">_xludf.XLOOKUP($A52, Net!$A:$A,Net!G:G)/$B52</f>
        <v>#NAME?</v>
      </c>
      <c r="I52" s="30" t="str">
        <f t="array" ref="I52">_xludf.XLOOKUP($A52, Net!$A:$A,Net!H:H)/$B52</f>
        <v>#NAME?</v>
      </c>
      <c r="J52" s="30" t="str">
        <f t="array" ref="J52">_xludf.XLOOKUP($A52, Net!$A:$A,Net!I:I)/$B52</f>
        <v>#NAME?</v>
      </c>
      <c r="K52" s="30" t="str">
        <f t="array" ref="K52">_xludf.XLOOKUP($A52, Net!$A:$A,Net!J:J)/$B52</f>
        <v>#NAME?</v>
      </c>
      <c r="L52" s="30" t="str">
        <f t="array" ref="L52">_xludf.XLOOKUP($A52, Net!$A:$A,Net!K:K)/$B52</f>
        <v>#NAME?</v>
      </c>
      <c r="M52" s="30" t="str">
        <f t="array" ref="M52">_xludf.XLOOKUP($A52, Net!$A:$A,Net!L:L)/$B52</f>
        <v>#NAME?</v>
      </c>
      <c r="N52" s="30" t="str">
        <f t="array" ref="N52">_xludf.XLOOKUP($A52, Net!$A:$A,Net!M:M)/$B52</f>
        <v>#NAME?</v>
      </c>
      <c r="O52" s="30" t="str">
        <f t="array" ref="O52">_xludf.XLOOKUP($A52, Net!$A:$A,Net!N:N)/$B52</f>
        <v>#NAME?</v>
      </c>
      <c r="P52" s="30" t="str">
        <f t="array" ref="P52">_xludf.XLOOKUP($A52, Net!$A:$A,Net!O:O)/$B52</f>
        <v>#NAME?</v>
      </c>
      <c r="Q52" s="30" t="str">
        <f t="array" ref="Q52">_xludf.XLOOKUP($A52, Net!$A:$A,Net!P:P)/$B52</f>
        <v>#NAME?</v>
      </c>
      <c r="R52" s="30" t="str">
        <f t="array" ref="R52">_xludf.XLOOKUP($A52, Net!$A:$A,Net!Q:Q)/$B52</f>
        <v>#NAME?</v>
      </c>
      <c r="S52" s="30" t="str">
        <f t="array" ref="S52">_xludf.XLOOKUP($A52, Net!$A:$A,Net!R:R)/$B52</f>
        <v>#NAME?</v>
      </c>
      <c r="T52" s="30" t="str">
        <f t="array" ref="T52">_xludf.XLOOKUP($A52, Net!$A:$A,Net!S:S)/$B52</f>
        <v>#NAME?</v>
      </c>
      <c r="U52" s="30" t="str">
        <f t="array" ref="U52">_xludf.XLOOKUP($A52, Net!$A:$A,Net!T:T)/$B52</f>
        <v>#NAME?</v>
      </c>
      <c r="V52" s="30" t="str">
        <f t="array" ref="V52">_xludf.XLOOKUP($A52, Net!$A:$A,Net!U:U)/$B52</f>
        <v>#NAME?</v>
      </c>
      <c r="W52" s="30" t="str">
        <f t="array" ref="W52">_xludf.XLOOKUP($A52, Net!$A:$A,Net!V:V)/$B52</f>
        <v>#NAME?</v>
      </c>
      <c r="X52" s="30" t="str">
        <f t="array" ref="X52">_xludf.XLOOKUP($A52, Net!$A:$A,Net!W:W)/$B52</f>
        <v>#NAME?</v>
      </c>
      <c r="Y52" s="30" t="str">
        <f t="array" ref="Y52">_xludf.XLOOKUP($A52, Net!$A:$A,Net!X:X)/$B52</f>
        <v>#NAME?</v>
      </c>
      <c r="Z52" s="30" t="str">
        <f t="array" ref="Z52">_xludf.XLOOKUP($A52, Net!$A:$A,Net!Y:Y)/$B52</f>
        <v>#NAME?</v>
      </c>
      <c r="AA52" s="30" t="str">
        <f t="array" ref="AA52">_xludf.XLOOKUP($A52, Net!$A:$A,Net!Z:Z)/$B52</f>
        <v>#NAME?</v>
      </c>
      <c r="AB52" s="30" t="str">
        <f t="array" ref="AB52">_xludf.XLOOKUP($A52, Net!$A:$A,Net!AA:AA)/$B52</f>
        <v>#NAME?</v>
      </c>
      <c r="AC52" s="30" t="str">
        <f t="array" ref="AC52">_xludf.XLOOKUP($A52, Net!$A:$A,Net!AB:AB)/$B52</f>
        <v>#NAME?</v>
      </c>
      <c r="AD52" s="30" t="str">
        <f t="array" ref="AD52">_xludf.XLOOKUP($A52, Net!$A:$A,Net!AC:AC)/$B52</f>
        <v>#NAME?</v>
      </c>
      <c r="AE52" s="30" t="str">
        <f t="array" ref="AE52">_xludf.XLOOKUP($A52, Net!$A:$A,Net!AD:AD)/$B52</f>
        <v>#NAME?</v>
      </c>
      <c r="AF52" s="30" t="str">
        <f t="array" ref="AF52">_xludf.XLOOKUP($A52, Net!$A:$A,Net!AE:AE)/$B52</f>
        <v>#NAME?</v>
      </c>
      <c r="AG52" s="30" t="str">
        <f t="array" ref="AG52">_xludf.XLOOKUP($A52, Net!$A:$A,Net!AF:AF)/$B52</f>
        <v>#NAME?</v>
      </c>
      <c r="AH52" s="30" t="str">
        <f t="array" ref="AH52">_xludf.XLOOKUP($A52, Net!$A:$A,Net!AG:AG)/$B52</f>
        <v>#NAME?</v>
      </c>
      <c r="AI52" s="30" t="str">
        <f t="array" ref="AI52">_xludf.XLOOKUP($A52, Net!$A:$A,Net!AH:AH)/$B52</f>
        <v>#NAME?</v>
      </c>
      <c r="AJ52" s="30" t="str">
        <f t="array" ref="AJ52">_xludf.XLOOKUP($A52, Net!$A:$A,Net!AI:AI)/$B52</f>
        <v>#NAME?</v>
      </c>
      <c r="AK52" s="30" t="str">
        <f t="array" ref="AK52">_xludf.XLOOKUP($A52, Net!$A:$A,Net!AJ:AJ)/$B52</f>
        <v>#NAME?</v>
      </c>
      <c r="AL52" s="30" t="str">
        <f t="array" ref="AL52">_xludf.XLOOKUP($A52, Net!$A:$A,Net!AK:AK)/$B52</f>
        <v>#NAME?</v>
      </c>
      <c r="AM52" s="30" t="str">
        <f t="array" ref="AM52">_xludf.XLOOKUP($A52, Net!$A:$A,Net!AL:AL)/$B52</f>
        <v>#NAME?</v>
      </c>
      <c r="AN52" s="30" t="str">
        <f t="array" ref="AN52">_xludf.XLOOKUP($A52, Net!$A:$A,Net!AM:AM)/$B52</f>
        <v>#NAME?</v>
      </c>
      <c r="AO52" s="30" t="str">
        <f t="array" ref="AO52">_xludf.XLOOKUP($A52, Net!$A:$A,Net!AN:AN)/$B52</f>
        <v>#NAME?</v>
      </c>
      <c r="AP52" s="30" t="str">
        <f t="array" ref="AP52">_xludf.XLOOKUP($A52, Net!$A:$A,Net!AO:AO)/$B52</f>
        <v>#NAME?</v>
      </c>
      <c r="AQ52" s="30" t="str">
        <f t="array" ref="AQ52">_xludf.XLOOKUP($A52, Net!$A:$A,Net!AP:AP)/$B52</f>
        <v>#NAME?</v>
      </c>
      <c r="AR52" s="30" t="str">
        <f t="array" ref="AR52">_xludf.XLOOKUP($A52, Net!$A:$A,Net!AQ:AQ)/$B52</f>
        <v>#NAME?</v>
      </c>
      <c r="AS52" s="30" t="str">
        <f t="array" ref="AS52">_xludf.XLOOKUP($A52, Net!$A:$A,Net!AR:AR)/$B52</f>
        <v>#NAME?</v>
      </c>
      <c r="AT52" s="30" t="str">
        <f t="array" ref="AT52">_xludf.XLOOKUP($A52, Net!$A:$A,Net!AS:AS)/$B52</f>
        <v>#NAME?</v>
      </c>
      <c r="AU52" s="30" t="str">
        <f t="array" ref="AU52">_xludf.XLOOKUP($A52, Net!$A:$A,Net!AT:AT)/$B52</f>
        <v>#NAME?</v>
      </c>
      <c r="AV52" s="30" t="str">
        <f t="array" ref="AV52">_xludf.XLOOKUP($A52, Net!$A:$A,Net!AU:AU)/$B52</f>
        <v>#NAME?</v>
      </c>
      <c r="AW52" s="30" t="str">
        <f t="array" ref="AW52">_xludf.XLOOKUP($A52, Net!$A:$A,Net!AV:AV)/$B52</f>
        <v>#NAME?</v>
      </c>
      <c r="AX52" s="30" t="str">
        <f t="array" ref="AX52">_xludf.XLOOKUP($A52, Net!$A:$A,Net!AW:AW)/$B52</f>
        <v>#NAME?</v>
      </c>
      <c r="AY52" s="30" t="str">
        <f t="array" ref="AY52">_xludf.XLOOKUP($A52, Net!$A:$A,Net!AX:AX)/$B52</f>
        <v>#NAME?</v>
      </c>
      <c r="AZ52" s="30" t="str">
        <f t="array" ref="AZ52">_xludf.XLOOKUP($A52, Net!$A:$A,Net!AY:AY)/$B52</f>
        <v>#NAME?</v>
      </c>
      <c r="BA52" s="30" t="str">
        <f t="array" ref="BA52">_xludf.XLOOKUP($A52, Net!$A:$A,Net!AZ:AZ)/$B52</f>
        <v>#NAME?</v>
      </c>
      <c r="BB52" s="30" t="str">
        <f t="array" ref="BB52">_xludf.XLOOKUP($A52, Net!$A:$A,Net!BA:BA)/$B52</f>
        <v>#NAME?</v>
      </c>
      <c r="BC52" s="30" t="str">
        <f t="array" ref="BC52">_xludf.XLOOKUP($A52, Net!$A:$A,Net!BB:BB)/$B52</f>
        <v>#NAME?</v>
      </c>
      <c r="BD52" s="30" t="str">
        <f t="array" ref="BD52">_xludf.XLOOKUP($A52, Net!$A:$A,Net!BC:BC)/$B52</f>
        <v>#NAME?</v>
      </c>
      <c r="BE52" s="30" t="str">
        <f t="array" ref="BE52">_xludf.XLOOKUP($A52, Net!$A:$A,Net!BD:BD)/$B52</f>
        <v>#NAME?</v>
      </c>
      <c r="BF52" s="30" t="str">
        <f t="array" ref="BF52">_xludf.XLOOKUP($A52, Net!$A:$A,Net!BE:BE)/$B52</f>
        <v>#NAME?</v>
      </c>
      <c r="BG52" s="30" t="str">
        <f t="array" ref="BG52">_xludf.XLOOKUP($A52, Net!$A:$A,Net!BF:BF)/$B52</f>
        <v>#NAME?</v>
      </c>
      <c r="BH52" s="30" t="str">
        <f t="array" ref="BH52">_xludf.XLOOKUP($A52, Net!$A:$A,Net!BG:BG)/$B52</f>
        <v>#NAME?</v>
      </c>
      <c r="BI52" s="30" t="str">
        <f t="array" ref="BI52">_xludf.XLOOKUP($A52, Net!$A:$A,Net!BH:BH)/$B52</f>
        <v>#NAME?</v>
      </c>
      <c r="BJ52" s="30" t="str">
        <f t="array" ref="BJ52">_xludf.XLOOKUP($A52, Net!$A:$A,Net!BI:BI)/$B52</f>
        <v>#NAME?</v>
      </c>
      <c r="BK52" s="30" t="str">
        <f t="array" ref="BK52">_xludf.XLOOKUP($A52, Net!$A:$A,Net!BJ:BJ)/$B52</f>
        <v>#NAME?</v>
      </c>
      <c r="BL52" s="30" t="str">
        <f t="array" ref="BL52">_xludf.XLOOKUP($A52, Net!$A:$A,Net!BK:BK)/$B52</f>
        <v>#NAME?</v>
      </c>
      <c r="BM52" s="30" t="str">
        <f t="array" ref="BM52">_xludf.XLOOKUP($A52, Net!$A:$A,Net!BL:BL)/$B52</f>
        <v>#NAME?</v>
      </c>
      <c r="BN52" s="30" t="str">
        <f t="array" ref="BN52">_xludf.XLOOKUP($A52, Net!$A:$A,Net!BM:BM)/$B52</f>
        <v>#NAME?</v>
      </c>
      <c r="BO52" s="30" t="str">
        <f t="array" ref="BO52">_xludf.XLOOKUP($A52, Net!$A:$A,Net!BN:BN)/$B52</f>
        <v>#NAME?</v>
      </c>
      <c r="BP52" s="30" t="str">
        <f t="array" ref="BP52">_xludf.XLOOKUP($A52, Net!$A:$A,Net!BO:BO)/$B52</f>
        <v>#NAME?</v>
      </c>
      <c r="BQ52" s="30" t="str">
        <f t="array" ref="BQ52">_xludf.XLOOKUP($A52, Net!$A:$A,Net!BP:BP)/$B52</f>
        <v>#NAME?</v>
      </c>
      <c r="BR52" s="30" t="str">
        <f t="array" ref="BR52">_xludf.XLOOKUP($A52, Net!$A:$A,Net!BQ:BQ)/$B52</f>
        <v>#NAME?</v>
      </c>
      <c r="BS52" s="30" t="str">
        <f t="array" ref="BS52">_xludf.XLOOKUP($A52, Net!$A:$A,Net!BR:BR)/$B52</f>
        <v>#NAME?</v>
      </c>
      <c r="BT52" s="30" t="str">
        <f t="array" ref="BT52">_xludf.XLOOKUP($A52, Net!$A:$A,Net!BS:BS)/$B52</f>
        <v>#NAME?</v>
      </c>
      <c r="BU52" s="30" t="str">
        <f t="array" ref="BU52">_xludf.XLOOKUP($A52, Net!$A:$A,Net!BT:BT)/$B52</f>
        <v>#NAME?</v>
      </c>
      <c r="BV52" s="30" t="str">
        <f t="array" ref="BV52">_xludf.XLOOKUP($A52, Net!$A:$A,Net!BU:BU)/$B52</f>
        <v>#NAME?</v>
      </c>
      <c r="BW52" s="30" t="str">
        <f t="array" ref="BW52">_xludf.XLOOKUP($A52, Net!$A:$A,Net!BV:BV)/$B52</f>
        <v>#NAME?</v>
      </c>
      <c r="BX52" s="30" t="str">
        <f t="array" ref="BX52">_xludf.XLOOKUP($A52, Net!$A:$A,Net!BW:BW)/$B52</f>
        <v>#NAME?</v>
      </c>
      <c r="BY52" s="30" t="str">
        <f t="array" ref="BY52">_xludf.XLOOKUP($A52, Net!$A:$A,Net!BX:BX)/$B52</f>
        <v>#NAME?</v>
      </c>
      <c r="BZ52" s="30" t="str">
        <f t="array" ref="BZ52">_xludf.XLOOKUP($A52, Net!$A:$A,Net!BY:BY)/$B52</f>
        <v>#NAME?</v>
      </c>
      <c r="CA52" s="30" t="str">
        <f t="array" ref="CA52">_xludf.XLOOKUP($A52, Net!$A:$A,Net!BZ:BZ)/$B52</f>
        <v>#NAME?</v>
      </c>
      <c r="CB52" s="30" t="str">
        <f t="array" ref="CB52">_xludf.XLOOKUP($A52, Net!$A:$A,Net!CA:CA)/$B52</f>
        <v>#NAME?</v>
      </c>
      <c r="CC52" s="30" t="str">
        <f t="array" ref="CC52">_xludf.XLOOKUP($A52, Net!$A:$A,Net!CB:CB)/$B52</f>
        <v>#NAME?</v>
      </c>
      <c r="CD52" s="30" t="str">
        <f t="array" ref="CD52">_xludf.XLOOKUP($A52, Net!$A:$A,Net!CC:CC)/$B52</f>
        <v>#NAME?</v>
      </c>
      <c r="CE52" s="30" t="str">
        <f t="array" ref="CE52">_xludf.XLOOKUP($A52, Net!$A:$A,Net!CD:CD)/$B52</f>
        <v>#NAME?</v>
      </c>
      <c r="CF52" s="30" t="str">
        <f t="array" ref="CF52">_xludf.XLOOKUP($A52, Net!$A:$A,Net!CE:CE)/$B52</f>
        <v>#NAME?</v>
      </c>
      <c r="CG52" s="30" t="str">
        <f t="array" ref="CG52">_xludf.XLOOKUP($A52, Net!$A:$A,Net!CF:CF)/$B52</f>
        <v>#NAME?</v>
      </c>
      <c r="CH52" s="30" t="str">
        <f t="array" ref="CH52">_xludf.XLOOKUP($A52, Net!$A:$A,Net!CG:CG)/$B52</f>
        <v>#NAME?</v>
      </c>
    </row>
    <row r="53">
      <c r="A53" s="30" t="s">
        <v>23</v>
      </c>
      <c r="B53" s="36">
        <v>677.097</v>
      </c>
      <c r="C53" s="30" t="str">
        <f t="array" ref="C53">_xludf.XLOOKUP($A53, Net!$A:$A,Net!B:B)/$B53</f>
        <v>#NAME?</v>
      </c>
      <c r="D53" s="30" t="str">
        <f t="array" ref="D53">_xludf.XLOOKUP($A53, Net!$A:$A,Net!C:C)/$B53</f>
        <v>#NAME?</v>
      </c>
      <c r="E53" s="30" t="str">
        <f t="array" ref="E53">_xludf.XLOOKUP($A53, Net!$A:$A,Net!D:D)/$B53</f>
        <v>#NAME?</v>
      </c>
      <c r="F53" s="30" t="str">
        <f t="array" ref="F53">_xludf.XLOOKUP($A53, Net!$A:$A,Net!E:E)/$B53</f>
        <v>#NAME?</v>
      </c>
      <c r="G53" s="30" t="str">
        <f t="array" ref="G53">_xludf.XLOOKUP($A53, Net!$A:$A,Net!F:F)/$B53</f>
        <v>#NAME?</v>
      </c>
      <c r="H53" s="30" t="str">
        <f t="array" ref="H53">_xludf.XLOOKUP($A53, Net!$A:$A,Net!G:G)/$B53</f>
        <v>#NAME?</v>
      </c>
      <c r="I53" s="30" t="str">
        <f t="array" ref="I53">_xludf.XLOOKUP($A53, Net!$A:$A,Net!H:H)/$B53</f>
        <v>#NAME?</v>
      </c>
      <c r="J53" s="30" t="str">
        <f t="array" ref="J53">_xludf.XLOOKUP($A53, Net!$A:$A,Net!I:I)/$B53</f>
        <v>#NAME?</v>
      </c>
      <c r="K53" s="30" t="str">
        <f t="array" ref="K53">_xludf.XLOOKUP($A53, Net!$A:$A,Net!J:J)/$B53</f>
        <v>#NAME?</v>
      </c>
      <c r="L53" s="30" t="str">
        <f t="array" ref="L53">_xludf.XLOOKUP($A53, Net!$A:$A,Net!K:K)/$B53</f>
        <v>#NAME?</v>
      </c>
      <c r="M53" s="30" t="str">
        <f t="array" ref="M53">_xludf.XLOOKUP($A53, Net!$A:$A,Net!L:L)/$B53</f>
        <v>#NAME?</v>
      </c>
      <c r="N53" s="30" t="str">
        <f t="array" ref="N53">_xludf.XLOOKUP($A53, Net!$A:$A,Net!M:M)/$B53</f>
        <v>#NAME?</v>
      </c>
      <c r="O53" s="30" t="str">
        <f t="array" ref="O53">_xludf.XLOOKUP($A53, Net!$A:$A,Net!N:N)/$B53</f>
        <v>#NAME?</v>
      </c>
      <c r="P53" s="30" t="str">
        <f t="array" ref="P53">_xludf.XLOOKUP($A53, Net!$A:$A,Net!O:O)/$B53</f>
        <v>#NAME?</v>
      </c>
      <c r="Q53" s="30" t="str">
        <f t="array" ref="Q53">_xludf.XLOOKUP($A53, Net!$A:$A,Net!P:P)/$B53</f>
        <v>#NAME?</v>
      </c>
      <c r="R53" s="30" t="str">
        <f t="array" ref="R53">_xludf.XLOOKUP($A53, Net!$A:$A,Net!Q:Q)/$B53</f>
        <v>#NAME?</v>
      </c>
      <c r="S53" s="30" t="str">
        <f t="array" ref="S53">_xludf.XLOOKUP($A53, Net!$A:$A,Net!R:R)/$B53</f>
        <v>#NAME?</v>
      </c>
      <c r="T53" s="30" t="str">
        <f t="array" ref="T53">_xludf.XLOOKUP($A53, Net!$A:$A,Net!S:S)/$B53</f>
        <v>#NAME?</v>
      </c>
      <c r="U53" s="30" t="str">
        <f t="array" ref="U53">_xludf.XLOOKUP($A53, Net!$A:$A,Net!T:T)/$B53</f>
        <v>#NAME?</v>
      </c>
      <c r="V53" s="30" t="str">
        <f t="array" ref="V53">_xludf.XLOOKUP($A53, Net!$A:$A,Net!U:U)/$B53</f>
        <v>#NAME?</v>
      </c>
      <c r="W53" s="30" t="str">
        <f t="array" ref="W53">_xludf.XLOOKUP($A53, Net!$A:$A,Net!V:V)/$B53</f>
        <v>#NAME?</v>
      </c>
      <c r="X53" s="30" t="str">
        <f t="array" ref="X53">_xludf.XLOOKUP($A53, Net!$A:$A,Net!W:W)/$B53</f>
        <v>#NAME?</v>
      </c>
      <c r="Y53" s="30" t="str">
        <f t="array" ref="Y53">_xludf.XLOOKUP($A53, Net!$A:$A,Net!X:X)/$B53</f>
        <v>#NAME?</v>
      </c>
      <c r="Z53" s="30" t="str">
        <f t="array" ref="Z53">_xludf.XLOOKUP($A53, Net!$A:$A,Net!Y:Y)/$B53</f>
        <v>#NAME?</v>
      </c>
      <c r="AA53" s="30" t="str">
        <f t="array" ref="AA53">_xludf.XLOOKUP($A53, Net!$A:$A,Net!Z:Z)/$B53</f>
        <v>#NAME?</v>
      </c>
      <c r="AB53" s="30" t="str">
        <f t="array" ref="AB53">_xludf.XLOOKUP($A53, Net!$A:$A,Net!AA:AA)/$B53</f>
        <v>#NAME?</v>
      </c>
      <c r="AC53" s="30" t="str">
        <f t="array" ref="AC53">_xludf.XLOOKUP($A53, Net!$A:$A,Net!AB:AB)/$B53</f>
        <v>#NAME?</v>
      </c>
      <c r="AD53" s="30" t="str">
        <f t="array" ref="AD53">_xludf.XLOOKUP($A53, Net!$A:$A,Net!AC:AC)/$B53</f>
        <v>#NAME?</v>
      </c>
      <c r="AE53" s="30" t="str">
        <f t="array" ref="AE53">_xludf.XLOOKUP($A53, Net!$A:$A,Net!AD:AD)/$B53</f>
        <v>#NAME?</v>
      </c>
      <c r="AF53" s="30" t="str">
        <f t="array" ref="AF53">_xludf.XLOOKUP($A53, Net!$A:$A,Net!AE:AE)/$B53</f>
        <v>#NAME?</v>
      </c>
      <c r="AG53" s="30" t="str">
        <f t="array" ref="AG53">_xludf.XLOOKUP($A53, Net!$A:$A,Net!AF:AF)/$B53</f>
        <v>#NAME?</v>
      </c>
      <c r="AH53" s="30" t="str">
        <f t="array" ref="AH53">_xludf.XLOOKUP($A53, Net!$A:$A,Net!AG:AG)/$B53</f>
        <v>#NAME?</v>
      </c>
      <c r="AI53" s="30" t="str">
        <f t="array" ref="AI53">_xludf.XLOOKUP($A53, Net!$A:$A,Net!AH:AH)/$B53</f>
        <v>#NAME?</v>
      </c>
      <c r="AJ53" s="30" t="str">
        <f t="array" ref="AJ53">_xludf.XLOOKUP($A53, Net!$A:$A,Net!AI:AI)/$B53</f>
        <v>#NAME?</v>
      </c>
      <c r="AK53" s="30" t="str">
        <f t="array" ref="AK53">_xludf.XLOOKUP($A53, Net!$A:$A,Net!AJ:AJ)/$B53</f>
        <v>#NAME?</v>
      </c>
      <c r="AL53" s="30" t="str">
        <f t="array" ref="AL53">_xludf.XLOOKUP($A53, Net!$A:$A,Net!AK:AK)/$B53</f>
        <v>#NAME?</v>
      </c>
      <c r="AM53" s="30" t="str">
        <f t="array" ref="AM53">_xludf.XLOOKUP($A53, Net!$A:$A,Net!AL:AL)/$B53</f>
        <v>#NAME?</v>
      </c>
      <c r="AN53" s="30" t="str">
        <f t="array" ref="AN53">_xludf.XLOOKUP($A53, Net!$A:$A,Net!AM:AM)/$B53</f>
        <v>#NAME?</v>
      </c>
      <c r="AO53" s="30" t="str">
        <f t="array" ref="AO53">_xludf.XLOOKUP($A53, Net!$A:$A,Net!AN:AN)/$B53</f>
        <v>#NAME?</v>
      </c>
      <c r="AP53" s="30" t="str">
        <f t="array" ref="AP53">_xludf.XLOOKUP($A53, Net!$A:$A,Net!AO:AO)/$B53</f>
        <v>#NAME?</v>
      </c>
      <c r="AQ53" s="30" t="str">
        <f t="array" ref="AQ53">_xludf.XLOOKUP($A53, Net!$A:$A,Net!AP:AP)/$B53</f>
        <v>#NAME?</v>
      </c>
      <c r="AR53" s="30" t="str">
        <f t="array" ref="AR53">_xludf.XLOOKUP($A53, Net!$A:$A,Net!AQ:AQ)/$B53</f>
        <v>#NAME?</v>
      </c>
      <c r="AS53" s="30" t="str">
        <f t="array" ref="AS53">_xludf.XLOOKUP($A53, Net!$A:$A,Net!AR:AR)/$B53</f>
        <v>#NAME?</v>
      </c>
      <c r="AT53" s="30" t="str">
        <f t="array" ref="AT53">_xludf.XLOOKUP($A53, Net!$A:$A,Net!AS:AS)/$B53</f>
        <v>#NAME?</v>
      </c>
      <c r="AU53" s="30" t="str">
        <f t="array" ref="AU53">_xludf.XLOOKUP($A53, Net!$A:$A,Net!AT:AT)/$B53</f>
        <v>#NAME?</v>
      </c>
      <c r="AV53" s="30" t="str">
        <f t="array" ref="AV53">_xludf.XLOOKUP($A53, Net!$A:$A,Net!AU:AU)/$B53</f>
        <v>#NAME?</v>
      </c>
      <c r="AW53" s="30" t="str">
        <f t="array" ref="AW53">_xludf.XLOOKUP($A53, Net!$A:$A,Net!AV:AV)/$B53</f>
        <v>#NAME?</v>
      </c>
      <c r="AX53" s="30" t="str">
        <f t="array" ref="AX53">_xludf.XLOOKUP($A53, Net!$A:$A,Net!AW:AW)/$B53</f>
        <v>#NAME?</v>
      </c>
      <c r="AY53" s="30" t="str">
        <f t="array" ref="AY53">_xludf.XLOOKUP($A53, Net!$A:$A,Net!AX:AX)/$B53</f>
        <v>#NAME?</v>
      </c>
      <c r="AZ53" s="30" t="str">
        <f t="array" ref="AZ53">_xludf.XLOOKUP($A53, Net!$A:$A,Net!AY:AY)/$B53</f>
        <v>#NAME?</v>
      </c>
      <c r="BA53" s="30" t="str">
        <f t="array" ref="BA53">_xludf.XLOOKUP($A53, Net!$A:$A,Net!AZ:AZ)/$B53</f>
        <v>#NAME?</v>
      </c>
      <c r="BB53" s="30" t="str">
        <f t="array" ref="BB53">_xludf.XLOOKUP($A53, Net!$A:$A,Net!BA:BA)/$B53</f>
        <v>#NAME?</v>
      </c>
      <c r="BC53" s="30" t="str">
        <f t="array" ref="BC53">_xludf.XLOOKUP($A53, Net!$A:$A,Net!BB:BB)/$B53</f>
        <v>#NAME?</v>
      </c>
      <c r="BD53" s="30" t="str">
        <f t="array" ref="BD53">_xludf.XLOOKUP($A53, Net!$A:$A,Net!BC:BC)/$B53</f>
        <v>#NAME?</v>
      </c>
      <c r="BE53" s="30" t="str">
        <f t="array" ref="BE53">_xludf.XLOOKUP($A53, Net!$A:$A,Net!BD:BD)/$B53</f>
        <v>#NAME?</v>
      </c>
      <c r="BF53" s="30" t="str">
        <f t="array" ref="BF53">_xludf.XLOOKUP($A53, Net!$A:$A,Net!BE:BE)/$B53</f>
        <v>#NAME?</v>
      </c>
      <c r="BG53" s="30" t="str">
        <f t="array" ref="BG53">_xludf.XLOOKUP($A53, Net!$A:$A,Net!BF:BF)/$B53</f>
        <v>#NAME?</v>
      </c>
      <c r="BH53" s="30" t="str">
        <f t="array" ref="BH53">_xludf.XLOOKUP($A53, Net!$A:$A,Net!BG:BG)/$B53</f>
        <v>#NAME?</v>
      </c>
      <c r="BI53" s="30" t="str">
        <f t="array" ref="BI53">_xludf.XLOOKUP($A53, Net!$A:$A,Net!BH:BH)/$B53</f>
        <v>#NAME?</v>
      </c>
      <c r="BJ53" s="30" t="str">
        <f t="array" ref="BJ53">_xludf.XLOOKUP($A53, Net!$A:$A,Net!BI:BI)/$B53</f>
        <v>#NAME?</v>
      </c>
      <c r="BK53" s="30" t="str">
        <f t="array" ref="BK53">_xludf.XLOOKUP($A53, Net!$A:$A,Net!BJ:BJ)/$B53</f>
        <v>#NAME?</v>
      </c>
      <c r="BL53" s="30" t="str">
        <f t="array" ref="BL53">_xludf.XLOOKUP($A53, Net!$A:$A,Net!BK:BK)/$B53</f>
        <v>#NAME?</v>
      </c>
      <c r="BM53" s="30" t="str">
        <f t="array" ref="BM53">_xludf.XLOOKUP($A53, Net!$A:$A,Net!BL:BL)/$B53</f>
        <v>#NAME?</v>
      </c>
      <c r="BN53" s="30" t="str">
        <f t="array" ref="BN53">_xludf.XLOOKUP($A53, Net!$A:$A,Net!BM:BM)/$B53</f>
        <v>#NAME?</v>
      </c>
      <c r="BO53" s="30" t="str">
        <f t="array" ref="BO53">_xludf.XLOOKUP($A53, Net!$A:$A,Net!BN:BN)/$B53</f>
        <v>#NAME?</v>
      </c>
      <c r="BP53" s="30" t="str">
        <f t="array" ref="BP53">_xludf.XLOOKUP($A53, Net!$A:$A,Net!BO:BO)/$B53</f>
        <v>#NAME?</v>
      </c>
      <c r="BQ53" s="30" t="str">
        <f t="array" ref="BQ53">_xludf.XLOOKUP($A53, Net!$A:$A,Net!BP:BP)/$B53</f>
        <v>#NAME?</v>
      </c>
      <c r="BR53" s="30" t="str">
        <f t="array" ref="BR53">_xludf.XLOOKUP($A53, Net!$A:$A,Net!BQ:BQ)/$B53</f>
        <v>#NAME?</v>
      </c>
      <c r="BS53" s="30" t="str">
        <f t="array" ref="BS53">_xludf.XLOOKUP($A53, Net!$A:$A,Net!BR:BR)/$B53</f>
        <v>#NAME?</v>
      </c>
      <c r="BT53" s="30" t="str">
        <f t="array" ref="BT53">_xludf.XLOOKUP($A53, Net!$A:$A,Net!BS:BS)/$B53</f>
        <v>#NAME?</v>
      </c>
      <c r="BU53" s="30" t="str">
        <f t="array" ref="BU53">_xludf.XLOOKUP($A53, Net!$A:$A,Net!BT:BT)/$B53</f>
        <v>#NAME?</v>
      </c>
      <c r="BV53" s="30" t="str">
        <f t="array" ref="BV53">_xludf.XLOOKUP($A53, Net!$A:$A,Net!BU:BU)/$B53</f>
        <v>#NAME?</v>
      </c>
      <c r="BW53" s="30" t="str">
        <f t="array" ref="BW53">_xludf.XLOOKUP($A53, Net!$A:$A,Net!BV:BV)/$B53</f>
        <v>#NAME?</v>
      </c>
      <c r="BX53" s="30" t="str">
        <f t="array" ref="BX53">_xludf.XLOOKUP($A53, Net!$A:$A,Net!BW:BW)/$B53</f>
        <v>#NAME?</v>
      </c>
      <c r="BY53" s="30" t="str">
        <f t="array" ref="BY53">_xludf.XLOOKUP($A53, Net!$A:$A,Net!BX:BX)/$B53</f>
        <v>#NAME?</v>
      </c>
      <c r="BZ53" s="30" t="str">
        <f t="array" ref="BZ53">_xludf.XLOOKUP($A53, Net!$A:$A,Net!BY:BY)/$B53</f>
        <v>#NAME?</v>
      </c>
      <c r="CA53" s="30" t="str">
        <f t="array" ref="CA53">_xludf.XLOOKUP($A53, Net!$A:$A,Net!BZ:BZ)/$B53</f>
        <v>#NAME?</v>
      </c>
      <c r="CB53" s="30" t="str">
        <f t="array" ref="CB53">_xludf.XLOOKUP($A53, Net!$A:$A,Net!CA:CA)/$B53</f>
        <v>#NAME?</v>
      </c>
      <c r="CC53" s="30" t="str">
        <f t="array" ref="CC53">_xludf.XLOOKUP($A53, Net!$A:$A,Net!CB:CB)/$B53</f>
        <v>#NAME?</v>
      </c>
      <c r="CD53" s="30" t="str">
        <f t="array" ref="CD53">_xludf.XLOOKUP($A53, Net!$A:$A,Net!CC:CC)/$B53</f>
        <v>#NAME?</v>
      </c>
      <c r="CE53" s="30" t="str">
        <f t="array" ref="CE53">_xludf.XLOOKUP($A53, Net!$A:$A,Net!CD:CD)/$B53</f>
        <v>#NAME?</v>
      </c>
      <c r="CF53" s="30" t="str">
        <f t="array" ref="CF53">_xludf.XLOOKUP($A53, Net!$A:$A,Net!CE:CE)/$B53</f>
        <v>#NAME?</v>
      </c>
      <c r="CG53" s="30" t="str">
        <f t="array" ref="CG53">_xludf.XLOOKUP($A53, Net!$A:$A,Net!CF:CF)/$B53</f>
        <v>#NAME?</v>
      </c>
      <c r="CH53" s="30" t="str">
        <f t="array" ref="CH53">_xludf.XLOOKUP($A53, Net!$A:$A,Net!CG:CG)/$B53</f>
        <v>#NAME?</v>
      </c>
    </row>
    <row r="54">
      <c r="A54" s="30" t="s">
        <v>27</v>
      </c>
      <c r="B54" s="36">
        <v>783.552</v>
      </c>
      <c r="C54" s="30" t="str">
        <f t="array" ref="C54">_xludf.XLOOKUP($A54, Net!$A:$A,Net!B:B)/$B54</f>
        <v>#NAME?</v>
      </c>
      <c r="D54" s="30" t="str">
        <f t="array" ref="D54">_xludf.XLOOKUP($A54, Net!$A:$A,Net!C:C)/$B54</f>
        <v>#NAME?</v>
      </c>
      <c r="E54" s="30" t="str">
        <f t="array" ref="E54">_xludf.XLOOKUP($A54, Net!$A:$A,Net!D:D)/$B54</f>
        <v>#NAME?</v>
      </c>
      <c r="F54" s="30" t="str">
        <f t="array" ref="F54">_xludf.XLOOKUP($A54, Net!$A:$A,Net!E:E)/$B54</f>
        <v>#NAME?</v>
      </c>
      <c r="G54" s="30" t="str">
        <f t="array" ref="G54">_xludf.XLOOKUP($A54, Net!$A:$A,Net!F:F)/$B54</f>
        <v>#NAME?</v>
      </c>
      <c r="H54" s="30" t="str">
        <f t="array" ref="H54">_xludf.XLOOKUP($A54, Net!$A:$A,Net!G:G)/$B54</f>
        <v>#NAME?</v>
      </c>
      <c r="I54" s="30" t="str">
        <f t="array" ref="I54">_xludf.XLOOKUP($A54, Net!$A:$A,Net!H:H)/$B54</f>
        <v>#NAME?</v>
      </c>
      <c r="J54" s="30" t="str">
        <f t="array" ref="J54">_xludf.XLOOKUP($A54, Net!$A:$A,Net!I:I)/$B54</f>
        <v>#NAME?</v>
      </c>
      <c r="K54" s="30" t="str">
        <f t="array" ref="K54">_xludf.XLOOKUP($A54, Net!$A:$A,Net!J:J)/$B54</f>
        <v>#NAME?</v>
      </c>
      <c r="L54" s="30" t="str">
        <f t="array" ref="L54">_xludf.XLOOKUP($A54, Net!$A:$A,Net!K:K)/$B54</f>
        <v>#NAME?</v>
      </c>
      <c r="M54" s="30" t="str">
        <f t="array" ref="M54">_xludf.XLOOKUP($A54, Net!$A:$A,Net!L:L)/$B54</f>
        <v>#NAME?</v>
      </c>
      <c r="N54" s="30" t="str">
        <f t="array" ref="N54">_xludf.XLOOKUP($A54, Net!$A:$A,Net!M:M)/$B54</f>
        <v>#NAME?</v>
      </c>
      <c r="O54" s="30" t="str">
        <f t="array" ref="O54">_xludf.XLOOKUP($A54, Net!$A:$A,Net!N:N)/$B54</f>
        <v>#NAME?</v>
      </c>
      <c r="P54" s="30" t="str">
        <f t="array" ref="P54">_xludf.XLOOKUP($A54, Net!$A:$A,Net!O:O)/$B54</f>
        <v>#NAME?</v>
      </c>
      <c r="Q54" s="30" t="str">
        <f t="array" ref="Q54">_xludf.XLOOKUP($A54, Net!$A:$A,Net!P:P)/$B54</f>
        <v>#NAME?</v>
      </c>
      <c r="R54" s="30" t="str">
        <f t="array" ref="R54">_xludf.XLOOKUP($A54, Net!$A:$A,Net!Q:Q)/$B54</f>
        <v>#NAME?</v>
      </c>
      <c r="S54" s="30" t="str">
        <f t="array" ref="S54">_xludf.XLOOKUP($A54, Net!$A:$A,Net!R:R)/$B54</f>
        <v>#NAME?</v>
      </c>
      <c r="T54" s="30" t="str">
        <f t="array" ref="T54">_xludf.XLOOKUP($A54, Net!$A:$A,Net!S:S)/$B54</f>
        <v>#NAME?</v>
      </c>
      <c r="U54" s="30" t="str">
        <f t="array" ref="U54">_xludf.XLOOKUP($A54, Net!$A:$A,Net!T:T)/$B54</f>
        <v>#NAME?</v>
      </c>
      <c r="V54" s="30" t="str">
        <f t="array" ref="V54">_xludf.XLOOKUP($A54, Net!$A:$A,Net!U:U)/$B54</f>
        <v>#NAME?</v>
      </c>
      <c r="W54" s="30" t="str">
        <f t="array" ref="W54">_xludf.XLOOKUP($A54, Net!$A:$A,Net!V:V)/$B54</f>
        <v>#NAME?</v>
      </c>
      <c r="X54" s="30" t="str">
        <f t="array" ref="X54">_xludf.XLOOKUP($A54, Net!$A:$A,Net!W:W)/$B54</f>
        <v>#NAME?</v>
      </c>
      <c r="Y54" s="30" t="str">
        <f t="array" ref="Y54">_xludf.XLOOKUP($A54, Net!$A:$A,Net!X:X)/$B54</f>
        <v>#NAME?</v>
      </c>
      <c r="Z54" s="30" t="str">
        <f t="array" ref="Z54">_xludf.XLOOKUP($A54, Net!$A:$A,Net!Y:Y)/$B54</f>
        <v>#NAME?</v>
      </c>
      <c r="AA54" s="30" t="str">
        <f t="array" ref="AA54">_xludf.XLOOKUP($A54, Net!$A:$A,Net!Z:Z)/$B54</f>
        <v>#NAME?</v>
      </c>
      <c r="AB54" s="30" t="str">
        <f t="array" ref="AB54">_xludf.XLOOKUP($A54, Net!$A:$A,Net!AA:AA)/$B54</f>
        <v>#NAME?</v>
      </c>
      <c r="AC54" s="30" t="str">
        <f t="array" ref="AC54">_xludf.XLOOKUP($A54, Net!$A:$A,Net!AB:AB)/$B54</f>
        <v>#NAME?</v>
      </c>
      <c r="AD54" s="30" t="str">
        <f t="array" ref="AD54">_xludf.XLOOKUP($A54, Net!$A:$A,Net!AC:AC)/$B54</f>
        <v>#NAME?</v>
      </c>
      <c r="AE54" s="30" t="str">
        <f t="array" ref="AE54">_xludf.XLOOKUP($A54, Net!$A:$A,Net!AD:AD)/$B54</f>
        <v>#NAME?</v>
      </c>
      <c r="AF54" s="30" t="str">
        <f t="array" ref="AF54">_xludf.XLOOKUP($A54, Net!$A:$A,Net!AE:AE)/$B54</f>
        <v>#NAME?</v>
      </c>
      <c r="AG54" s="30" t="str">
        <f t="array" ref="AG54">_xludf.XLOOKUP($A54, Net!$A:$A,Net!AF:AF)/$B54</f>
        <v>#NAME?</v>
      </c>
      <c r="AH54" s="30" t="str">
        <f t="array" ref="AH54">_xludf.XLOOKUP($A54, Net!$A:$A,Net!AG:AG)/$B54</f>
        <v>#NAME?</v>
      </c>
      <c r="AI54" s="30" t="str">
        <f t="array" ref="AI54">_xludf.XLOOKUP($A54, Net!$A:$A,Net!AH:AH)/$B54</f>
        <v>#NAME?</v>
      </c>
      <c r="AJ54" s="30" t="str">
        <f t="array" ref="AJ54">_xludf.XLOOKUP($A54, Net!$A:$A,Net!AI:AI)/$B54</f>
        <v>#NAME?</v>
      </c>
      <c r="AK54" s="30" t="str">
        <f t="array" ref="AK54">_xludf.XLOOKUP($A54, Net!$A:$A,Net!AJ:AJ)/$B54</f>
        <v>#NAME?</v>
      </c>
      <c r="AL54" s="30" t="str">
        <f t="array" ref="AL54">_xludf.XLOOKUP($A54, Net!$A:$A,Net!AK:AK)/$B54</f>
        <v>#NAME?</v>
      </c>
      <c r="AM54" s="30" t="str">
        <f t="array" ref="AM54">_xludf.XLOOKUP($A54, Net!$A:$A,Net!AL:AL)/$B54</f>
        <v>#NAME?</v>
      </c>
      <c r="AN54" s="30" t="str">
        <f t="array" ref="AN54">_xludf.XLOOKUP($A54, Net!$A:$A,Net!AM:AM)/$B54</f>
        <v>#NAME?</v>
      </c>
      <c r="AO54" s="30" t="str">
        <f t="array" ref="AO54">_xludf.XLOOKUP($A54, Net!$A:$A,Net!AN:AN)/$B54</f>
        <v>#NAME?</v>
      </c>
      <c r="AP54" s="30" t="str">
        <f t="array" ref="AP54">_xludf.XLOOKUP($A54, Net!$A:$A,Net!AO:AO)/$B54</f>
        <v>#NAME?</v>
      </c>
      <c r="AQ54" s="30" t="str">
        <f t="array" ref="AQ54">_xludf.XLOOKUP($A54, Net!$A:$A,Net!AP:AP)/$B54</f>
        <v>#NAME?</v>
      </c>
      <c r="AR54" s="30" t="str">
        <f t="array" ref="AR54">_xludf.XLOOKUP($A54, Net!$A:$A,Net!AQ:AQ)/$B54</f>
        <v>#NAME?</v>
      </c>
      <c r="AS54" s="30" t="str">
        <f t="array" ref="AS54">_xludf.XLOOKUP($A54, Net!$A:$A,Net!AR:AR)/$B54</f>
        <v>#NAME?</v>
      </c>
      <c r="AT54" s="30" t="str">
        <f t="array" ref="AT54">_xludf.XLOOKUP($A54, Net!$A:$A,Net!AS:AS)/$B54</f>
        <v>#NAME?</v>
      </c>
      <c r="AU54" s="30" t="str">
        <f t="array" ref="AU54">_xludf.XLOOKUP($A54, Net!$A:$A,Net!AT:AT)/$B54</f>
        <v>#NAME?</v>
      </c>
      <c r="AV54" s="30" t="str">
        <f t="array" ref="AV54">_xludf.XLOOKUP($A54, Net!$A:$A,Net!AU:AU)/$B54</f>
        <v>#NAME?</v>
      </c>
      <c r="AW54" s="30" t="str">
        <f t="array" ref="AW54">_xludf.XLOOKUP($A54, Net!$A:$A,Net!AV:AV)/$B54</f>
        <v>#NAME?</v>
      </c>
      <c r="AX54" s="30" t="str">
        <f t="array" ref="AX54">_xludf.XLOOKUP($A54, Net!$A:$A,Net!AW:AW)/$B54</f>
        <v>#NAME?</v>
      </c>
      <c r="AY54" s="30" t="str">
        <f t="array" ref="AY54">_xludf.XLOOKUP($A54, Net!$A:$A,Net!AX:AX)/$B54</f>
        <v>#NAME?</v>
      </c>
      <c r="AZ54" s="30" t="str">
        <f t="array" ref="AZ54">_xludf.XLOOKUP($A54, Net!$A:$A,Net!AY:AY)/$B54</f>
        <v>#NAME?</v>
      </c>
      <c r="BA54" s="30" t="str">
        <f t="array" ref="BA54">_xludf.XLOOKUP($A54, Net!$A:$A,Net!AZ:AZ)/$B54</f>
        <v>#NAME?</v>
      </c>
      <c r="BB54" s="30" t="str">
        <f t="array" ref="BB54">_xludf.XLOOKUP($A54, Net!$A:$A,Net!BA:BA)/$B54</f>
        <v>#NAME?</v>
      </c>
      <c r="BC54" s="30" t="str">
        <f t="array" ref="BC54">_xludf.XLOOKUP($A54, Net!$A:$A,Net!BB:BB)/$B54</f>
        <v>#NAME?</v>
      </c>
      <c r="BD54" s="30" t="str">
        <f t="array" ref="BD54">_xludf.XLOOKUP($A54, Net!$A:$A,Net!BC:BC)/$B54</f>
        <v>#NAME?</v>
      </c>
      <c r="BE54" s="30" t="str">
        <f t="array" ref="BE54">_xludf.XLOOKUP($A54, Net!$A:$A,Net!BD:BD)/$B54</f>
        <v>#NAME?</v>
      </c>
      <c r="BF54" s="30" t="str">
        <f t="array" ref="BF54">_xludf.XLOOKUP($A54, Net!$A:$A,Net!BE:BE)/$B54</f>
        <v>#NAME?</v>
      </c>
      <c r="BG54" s="30" t="str">
        <f t="array" ref="BG54">_xludf.XLOOKUP($A54, Net!$A:$A,Net!BF:BF)/$B54</f>
        <v>#NAME?</v>
      </c>
      <c r="BH54" s="30" t="str">
        <f t="array" ref="BH54">_xludf.XLOOKUP($A54, Net!$A:$A,Net!BG:BG)/$B54</f>
        <v>#NAME?</v>
      </c>
      <c r="BI54" s="30" t="str">
        <f t="array" ref="BI54">_xludf.XLOOKUP($A54, Net!$A:$A,Net!BH:BH)/$B54</f>
        <v>#NAME?</v>
      </c>
      <c r="BJ54" s="30" t="str">
        <f t="array" ref="BJ54">_xludf.XLOOKUP($A54, Net!$A:$A,Net!BI:BI)/$B54</f>
        <v>#NAME?</v>
      </c>
      <c r="BK54" s="30" t="str">
        <f t="array" ref="BK54">_xludf.XLOOKUP($A54, Net!$A:$A,Net!BJ:BJ)/$B54</f>
        <v>#NAME?</v>
      </c>
      <c r="BL54" s="30" t="str">
        <f t="array" ref="BL54">_xludf.XLOOKUP($A54, Net!$A:$A,Net!BK:BK)/$B54</f>
        <v>#NAME?</v>
      </c>
      <c r="BM54" s="30" t="str">
        <f t="array" ref="BM54">_xludf.XLOOKUP($A54, Net!$A:$A,Net!BL:BL)/$B54</f>
        <v>#NAME?</v>
      </c>
      <c r="BN54" s="30" t="str">
        <f t="array" ref="BN54">_xludf.XLOOKUP($A54, Net!$A:$A,Net!BM:BM)/$B54</f>
        <v>#NAME?</v>
      </c>
      <c r="BO54" s="30" t="str">
        <f t="array" ref="BO54">_xludf.XLOOKUP($A54, Net!$A:$A,Net!BN:BN)/$B54</f>
        <v>#NAME?</v>
      </c>
      <c r="BP54" s="30" t="str">
        <f t="array" ref="BP54">_xludf.XLOOKUP($A54, Net!$A:$A,Net!BO:BO)/$B54</f>
        <v>#NAME?</v>
      </c>
      <c r="BQ54" s="30" t="str">
        <f t="array" ref="BQ54">_xludf.XLOOKUP($A54, Net!$A:$A,Net!BP:BP)/$B54</f>
        <v>#NAME?</v>
      </c>
      <c r="BR54" s="30" t="str">
        <f t="array" ref="BR54">_xludf.XLOOKUP($A54, Net!$A:$A,Net!BQ:BQ)/$B54</f>
        <v>#NAME?</v>
      </c>
      <c r="BS54" s="30" t="str">
        <f t="array" ref="BS54">_xludf.XLOOKUP($A54, Net!$A:$A,Net!BR:BR)/$B54</f>
        <v>#NAME?</v>
      </c>
      <c r="BT54" s="30" t="str">
        <f t="array" ref="BT54">_xludf.XLOOKUP($A54, Net!$A:$A,Net!BS:BS)/$B54</f>
        <v>#NAME?</v>
      </c>
      <c r="BU54" s="30" t="str">
        <f t="array" ref="BU54">_xludf.XLOOKUP($A54, Net!$A:$A,Net!BT:BT)/$B54</f>
        <v>#NAME?</v>
      </c>
      <c r="BV54" s="30" t="str">
        <f t="array" ref="BV54">_xludf.XLOOKUP($A54, Net!$A:$A,Net!BU:BU)/$B54</f>
        <v>#NAME?</v>
      </c>
      <c r="BW54" s="30" t="str">
        <f t="array" ref="BW54">_xludf.XLOOKUP($A54, Net!$A:$A,Net!BV:BV)/$B54</f>
        <v>#NAME?</v>
      </c>
      <c r="BX54" s="30" t="str">
        <f t="array" ref="BX54">_xludf.XLOOKUP($A54, Net!$A:$A,Net!BW:BW)/$B54</f>
        <v>#NAME?</v>
      </c>
      <c r="BY54" s="30" t="str">
        <f t="array" ref="BY54">_xludf.XLOOKUP($A54, Net!$A:$A,Net!BX:BX)/$B54</f>
        <v>#NAME?</v>
      </c>
      <c r="BZ54" s="30" t="str">
        <f t="array" ref="BZ54">_xludf.XLOOKUP($A54, Net!$A:$A,Net!BY:BY)/$B54</f>
        <v>#NAME?</v>
      </c>
      <c r="CA54" s="30" t="str">
        <f t="array" ref="CA54">_xludf.XLOOKUP($A54, Net!$A:$A,Net!BZ:BZ)/$B54</f>
        <v>#NAME?</v>
      </c>
      <c r="CB54" s="30" t="str">
        <f t="array" ref="CB54">_xludf.XLOOKUP($A54, Net!$A:$A,Net!CA:CA)/$B54</f>
        <v>#NAME?</v>
      </c>
      <c r="CC54" s="30" t="str">
        <f t="array" ref="CC54">_xludf.XLOOKUP($A54, Net!$A:$A,Net!CB:CB)/$B54</f>
        <v>#NAME?</v>
      </c>
      <c r="CD54" s="30" t="str">
        <f t="array" ref="CD54">_xludf.XLOOKUP($A54, Net!$A:$A,Net!CC:CC)/$B54</f>
        <v>#NAME?</v>
      </c>
      <c r="CE54" s="30" t="str">
        <f t="array" ref="CE54">_xludf.XLOOKUP($A54, Net!$A:$A,Net!CD:CD)/$B54</f>
        <v>#NAME?</v>
      </c>
      <c r="CF54" s="30" t="str">
        <f t="array" ref="CF54">_xludf.XLOOKUP($A54, Net!$A:$A,Net!CE:CE)/$B54</f>
        <v>#NAME?</v>
      </c>
      <c r="CG54" s="30" t="str">
        <f t="array" ref="CG54">_xludf.XLOOKUP($A54, Net!$A:$A,Net!CF:CF)/$B54</f>
        <v>#NAME?</v>
      </c>
      <c r="CH54" s="30" t="str">
        <f t="array" ref="CH54">_xludf.XLOOKUP($A54, Net!$A:$A,Net!CG:CG)/$B54</f>
        <v>#NAME?</v>
      </c>
    </row>
    <row r="55">
      <c r="A55" s="30" t="s">
        <v>59</v>
      </c>
      <c r="B55" s="36">
        <v>995.686</v>
      </c>
      <c r="C55" s="30" t="str">
        <f t="array" ref="C55">_xludf.XLOOKUP($A55, Net!$A:$A,Net!B:B)/$B55</f>
        <v>#NAME?</v>
      </c>
      <c r="D55" s="30" t="str">
        <f t="array" ref="D55">_xludf.XLOOKUP($A55, Net!$A:$A,Net!C:C)/$B55</f>
        <v>#NAME?</v>
      </c>
      <c r="E55" s="30" t="str">
        <f t="array" ref="E55">_xludf.XLOOKUP($A55, Net!$A:$A,Net!D:D)/$B55</f>
        <v>#NAME?</v>
      </c>
      <c r="F55" s="30" t="str">
        <f t="array" ref="F55">_xludf.XLOOKUP($A55, Net!$A:$A,Net!E:E)/$B55</f>
        <v>#NAME?</v>
      </c>
      <c r="G55" s="30" t="str">
        <f t="array" ref="G55">_xludf.XLOOKUP($A55, Net!$A:$A,Net!F:F)/$B55</f>
        <v>#NAME?</v>
      </c>
      <c r="H55" s="30" t="str">
        <f t="array" ref="H55">_xludf.XLOOKUP($A55, Net!$A:$A,Net!G:G)/$B55</f>
        <v>#NAME?</v>
      </c>
      <c r="I55" s="30" t="str">
        <f t="array" ref="I55">_xludf.XLOOKUP($A55, Net!$A:$A,Net!H:H)/$B55</f>
        <v>#NAME?</v>
      </c>
      <c r="J55" s="30" t="str">
        <f t="array" ref="J55">_xludf.XLOOKUP($A55, Net!$A:$A,Net!I:I)/$B55</f>
        <v>#NAME?</v>
      </c>
      <c r="K55" s="30" t="str">
        <f t="array" ref="K55">_xludf.XLOOKUP($A55, Net!$A:$A,Net!J:J)/$B55</f>
        <v>#NAME?</v>
      </c>
      <c r="L55" s="30" t="str">
        <f t="array" ref="L55">_xludf.XLOOKUP($A55, Net!$A:$A,Net!K:K)/$B55</f>
        <v>#NAME?</v>
      </c>
      <c r="M55" s="30" t="str">
        <f t="array" ref="M55">_xludf.XLOOKUP($A55, Net!$A:$A,Net!L:L)/$B55</f>
        <v>#NAME?</v>
      </c>
      <c r="N55" s="30" t="str">
        <f t="array" ref="N55">_xludf.XLOOKUP($A55, Net!$A:$A,Net!M:M)/$B55</f>
        <v>#NAME?</v>
      </c>
      <c r="O55" s="30" t="str">
        <f t="array" ref="O55">_xludf.XLOOKUP($A55, Net!$A:$A,Net!N:N)/$B55</f>
        <v>#NAME?</v>
      </c>
      <c r="P55" s="30" t="str">
        <f t="array" ref="P55">_xludf.XLOOKUP($A55, Net!$A:$A,Net!O:O)/$B55</f>
        <v>#NAME?</v>
      </c>
      <c r="Q55" s="30" t="str">
        <f t="array" ref="Q55">_xludf.XLOOKUP($A55, Net!$A:$A,Net!P:P)/$B55</f>
        <v>#NAME?</v>
      </c>
      <c r="R55" s="30" t="str">
        <f t="array" ref="R55">_xludf.XLOOKUP($A55, Net!$A:$A,Net!Q:Q)/$B55</f>
        <v>#NAME?</v>
      </c>
      <c r="S55" s="30" t="str">
        <f t="array" ref="S55">_xludf.XLOOKUP($A55, Net!$A:$A,Net!R:R)/$B55</f>
        <v>#NAME?</v>
      </c>
      <c r="T55" s="30" t="str">
        <f t="array" ref="T55">_xludf.XLOOKUP($A55, Net!$A:$A,Net!S:S)/$B55</f>
        <v>#NAME?</v>
      </c>
      <c r="U55" s="30" t="str">
        <f t="array" ref="U55">_xludf.XLOOKUP($A55, Net!$A:$A,Net!T:T)/$B55</f>
        <v>#NAME?</v>
      </c>
      <c r="V55" s="30" t="str">
        <f t="array" ref="V55">_xludf.XLOOKUP($A55, Net!$A:$A,Net!U:U)/$B55</f>
        <v>#NAME?</v>
      </c>
      <c r="W55" s="30" t="str">
        <f t="array" ref="W55">_xludf.XLOOKUP($A55, Net!$A:$A,Net!V:V)/$B55</f>
        <v>#NAME?</v>
      </c>
      <c r="X55" s="30" t="str">
        <f t="array" ref="X55">_xludf.XLOOKUP($A55, Net!$A:$A,Net!W:W)/$B55</f>
        <v>#NAME?</v>
      </c>
      <c r="Y55" s="30" t="str">
        <f t="array" ref="Y55">_xludf.XLOOKUP($A55, Net!$A:$A,Net!X:X)/$B55</f>
        <v>#NAME?</v>
      </c>
      <c r="Z55" s="30" t="str">
        <f t="array" ref="Z55">_xludf.XLOOKUP($A55, Net!$A:$A,Net!Y:Y)/$B55</f>
        <v>#NAME?</v>
      </c>
      <c r="AA55" s="30" t="str">
        <f t="array" ref="AA55">_xludf.XLOOKUP($A55, Net!$A:$A,Net!Z:Z)/$B55</f>
        <v>#NAME?</v>
      </c>
      <c r="AB55" s="30" t="str">
        <f t="array" ref="AB55">_xludf.XLOOKUP($A55, Net!$A:$A,Net!AA:AA)/$B55</f>
        <v>#NAME?</v>
      </c>
      <c r="AC55" s="30" t="str">
        <f t="array" ref="AC55">_xludf.XLOOKUP($A55, Net!$A:$A,Net!AB:AB)/$B55</f>
        <v>#NAME?</v>
      </c>
      <c r="AD55" s="30" t="str">
        <f t="array" ref="AD55">_xludf.XLOOKUP($A55, Net!$A:$A,Net!AC:AC)/$B55</f>
        <v>#NAME?</v>
      </c>
      <c r="AE55" s="30" t="str">
        <f t="array" ref="AE55">_xludf.XLOOKUP($A55, Net!$A:$A,Net!AD:AD)/$B55</f>
        <v>#NAME?</v>
      </c>
      <c r="AF55" s="30" t="str">
        <f t="array" ref="AF55">_xludf.XLOOKUP($A55, Net!$A:$A,Net!AE:AE)/$B55</f>
        <v>#NAME?</v>
      </c>
      <c r="AG55" s="30" t="str">
        <f t="array" ref="AG55">_xludf.XLOOKUP($A55, Net!$A:$A,Net!AF:AF)/$B55</f>
        <v>#NAME?</v>
      </c>
      <c r="AH55" s="30" t="str">
        <f t="array" ref="AH55">_xludf.XLOOKUP($A55, Net!$A:$A,Net!AG:AG)/$B55</f>
        <v>#NAME?</v>
      </c>
      <c r="AI55" s="30" t="str">
        <f t="array" ref="AI55">_xludf.XLOOKUP($A55, Net!$A:$A,Net!AH:AH)/$B55</f>
        <v>#NAME?</v>
      </c>
      <c r="AJ55" s="30" t="str">
        <f t="array" ref="AJ55">_xludf.XLOOKUP($A55, Net!$A:$A,Net!AI:AI)/$B55</f>
        <v>#NAME?</v>
      </c>
      <c r="AK55" s="30" t="str">
        <f t="array" ref="AK55">_xludf.XLOOKUP($A55, Net!$A:$A,Net!AJ:AJ)/$B55</f>
        <v>#NAME?</v>
      </c>
      <c r="AL55" s="30" t="str">
        <f t="array" ref="AL55">_xludf.XLOOKUP($A55, Net!$A:$A,Net!AK:AK)/$B55</f>
        <v>#NAME?</v>
      </c>
      <c r="AM55" s="30" t="str">
        <f t="array" ref="AM55">_xludf.XLOOKUP($A55, Net!$A:$A,Net!AL:AL)/$B55</f>
        <v>#NAME?</v>
      </c>
      <c r="AN55" s="30" t="str">
        <f t="array" ref="AN55">_xludf.XLOOKUP($A55, Net!$A:$A,Net!AM:AM)/$B55</f>
        <v>#NAME?</v>
      </c>
      <c r="AO55" s="30" t="str">
        <f t="array" ref="AO55">_xludf.XLOOKUP($A55, Net!$A:$A,Net!AN:AN)/$B55</f>
        <v>#NAME?</v>
      </c>
      <c r="AP55" s="30" t="str">
        <f t="array" ref="AP55">_xludf.XLOOKUP($A55, Net!$A:$A,Net!AO:AO)/$B55</f>
        <v>#NAME?</v>
      </c>
      <c r="AQ55" s="30" t="str">
        <f t="array" ref="AQ55">_xludf.XLOOKUP($A55, Net!$A:$A,Net!AP:AP)/$B55</f>
        <v>#NAME?</v>
      </c>
      <c r="AR55" s="30" t="str">
        <f t="array" ref="AR55">_xludf.XLOOKUP($A55, Net!$A:$A,Net!AQ:AQ)/$B55</f>
        <v>#NAME?</v>
      </c>
      <c r="AS55" s="30" t="str">
        <f t="array" ref="AS55">_xludf.XLOOKUP($A55, Net!$A:$A,Net!AR:AR)/$B55</f>
        <v>#NAME?</v>
      </c>
      <c r="AT55" s="30" t="str">
        <f t="array" ref="AT55">_xludf.XLOOKUP($A55, Net!$A:$A,Net!AS:AS)/$B55</f>
        <v>#NAME?</v>
      </c>
      <c r="AU55" s="30" t="str">
        <f t="array" ref="AU55">_xludf.XLOOKUP($A55, Net!$A:$A,Net!AT:AT)/$B55</f>
        <v>#NAME?</v>
      </c>
      <c r="AV55" s="30" t="str">
        <f t="array" ref="AV55">_xludf.XLOOKUP($A55, Net!$A:$A,Net!AU:AU)/$B55</f>
        <v>#NAME?</v>
      </c>
      <c r="AW55" s="30" t="str">
        <f t="array" ref="AW55">_xludf.XLOOKUP($A55, Net!$A:$A,Net!AV:AV)/$B55</f>
        <v>#NAME?</v>
      </c>
      <c r="AX55" s="30" t="str">
        <f t="array" ref="AX55">_xludf.XLOOKUP($A55, Net!$A:$A,Net!AW:AW)/$B55</f>
        <v>#NAME?</v>
      </c>
      <c r="AY55" s="30" t="str">
        <f t="array" ref="AY55">_xludf.XLOOKUP($A55, Net!$A:$A,Net!AX:AX)/$B55</f>
        <v>#NAME?</v>
      </c>
      <c r="AZ55" s="30" t="str">
        <f t="array" ref="AZ55">_xludf.XLOOKUP($A55, Net!$A:$A,Net!AY:AY)/$B55</f>
        <v>#NAME?</v>
      </c>
      <c r="BA55" s="30" t="str">
        <f t="array" ref="BA55">_xludf.XLOOKUP($A55, Net!$A:$A,Net!AZ:AZ)/$B55</f>
        <v>#NAME?</v>
      </c>
      <c r="BB55" s="30" t="str">
        <f t="array" ref="BB55">_xludf.XLOOKUP($A55, Net!$A:$A,Net!BA:BA)/$B55</f>
        <v>#NAME?</v>
      </c>
      <c r="BC55" s="30" t="str">
        <f t="array" ref="BC55">_xludf.XLOOKUP($A55, Net!$A:$A,Net!BB:BB)/$B55</f>
        <v>#NAME?</v>
      </c>
      <c r="BD55" s="30" t="str">
        <f t="array" ref="BD55">_xludf.XLOOKUP($A55, Net!$A:$A,Net!BC:BC)/$B55</f>
        <v>#NAME?</v>
      </c>
      <c r="BE55" s="30" t="str">
        <f t="array" ref="BE55">_xludf.XLOOKUP($A55, Net!$A:$A,Net!BD:BD)/$B55</f>
        <v>#NAME?</v>
      </c>
      <c r="BF55" s="30" t="str">
        <f t="array" ref="BF55">_xludf.XLOOKUP($A55, Net!$A:$A,Net!BE:BE)/$B55</f>
        <v>#NAME?</v>
      </c>
      <c r="BG55" s="30" t="str">
        <f t="array" ref="BG55">_xludf.XLOOKUP($A55, Net!$A:$A,Net!BF:BF)/$B55</f>
        <v>#NAME?</v>
      </c>
      <c r="BH55" s="30" t="str">
        <f t="array" ref="BH55">_xludf.XLOOKUP($A55, Net!$A:$A,Net!BG:BG)/$B55</f>
        <v>#NAME?</v>
      </c>
      <c r="BI55" s="30" t="str">
        <f t="array" ref="BI55">_xludf.XLOOKUP($A55, Net!$A:$A,Net!BH:BH)/$B55</f>
        <v>#NAME?</v>
      </c>
      <c r="BJ55" s="30" t="str">
        <f t="array" ref="BJ55">_xludf.XLOOKUP($A55, Net!$A:$A,Net!BI:BI)/$B55</f>
        <v>#NAME?</v>
      </c>
      <c r="BK55" s="30" t="str">
        <f t="array" ref="BK55">_xludf.XLOOKUP($A55, Net!$A:$A,Net!BJ:BJ)/$B55</f>
        <v>#NAME?</v>
      </c>
      <c r="BL55" s="30" t="str">
        <f t="array" ref="BL55">_xludf.XLOOKUP($A55, Net!$A:$A,Net!BK:BK)/$B55</f>
        <v>#NAME?</v>
      </c>
      <c r="BM55" s="30" t="str">
        <f t="array" ref="BM55">_xludf.XLOOKUP($A55, Net!$A:$A,Net!BL:BL)/$B55</f>
        <v>#NAME?</v>
      </c>
      <c r="BN55" s="30" t="str">
        <f t="array" ref="BN55">_xludf.XLOOKUP($A55, Net!$A:$A,Net!BM:BM)/$B55</f>
        <v>#NAME?</v>
      </c>
      <c r="BO55" s="30" t="str">
        <f t="array" ref="BO55">_xludf.XLOOKUP($A55, Net!$A:$A,Net!BN:BN)/$B55</f>
        <v>#NAME?</v>
      </c>
      <c r="BP55" s="30" t="str">
        <f t="array" ref="BP55">_xludf.XLOOKUP($A55, Net!$A:$A,Net!BO:BO)/$B55</f>
        <v>#NAME?</v>
      </c>
      <c r="BQ55" s="30" t="str">
        <f t="array" ref="BQ55">_xludf.XLOOKUP($A55, Net!$A:$A,Net!BP:BP)/$B55</f>
        <v>#NAME?</v>
      </c>
      <c r="BR55" s="30" t="str">
        <f t="array" ref="BR55">_xludf.XLOOKUP($A55, Net!$A:$A,Net!BQ:BQ)/$B55</f>
        <v>#NAME?</v>
      </c>
      <c r="BS55" s="30" t="str">
        <f t="array" ref="BS55">_xludf.XLOOKUP($A55, Net!$A:$A,Net!BR:BR)/$B55</f>
        <v>#NAME?</v>
      </c>
      <c r="BT55" s="30" t="str">
        <f t="array" ref="BT55">_xludf.XLOOKUP($A55, Net!$A:$A,Net!BS:BS)/$B55</f>
        <v>#NAME?</v>
      </c>
      <c r="BU55" s="30" t="str">
        <f t="array" ref="BU55">_xludf.XLOOKUP($A55, Net!$A:$A,Net!BT:BT)/$B55</f>
        <v>#NAME?</v>
      </c>
      <c r="BV55" s="30" t="str">
        <f t="array" ref="BV55">_xludf.XLOOKUP($A55, Net!$A:$A,Net!BU:BU)/$B55</f>
        <v>#NAME?</v>
      </c>
      <c r="BW55" s="30" t="str">
        <f t="array" ref="BW55">_xludf.XLOOKUP($A55, Net!$A:$A,Net!BV:BV)/$B55</f>
        <v>#NAME?</v>
      </c>
      <c r="BX55" s="30" t="str">
        <f t="array" ref="BX55">_xludf.XLOOKUP($A55, Net!$A:$A,Net!BW:BW)/$B55</f>
        <v>#NAME?</v>
      </c>
      <c r="BY55" s="30" t="str">
        <f t="array" ref="BY55">_xludf.XLOOKUP($A55, Net!$A:$A,Net!BX:BX)/$B55</f>
        <v>#NAME?</v>
      </c>
      <c r="BZ55" s="30" t="str">
        <f t="array" ref="BZ55">_xludf.XLOOKUP($A55, Net!$A:$A,Net!BY:BY)/$B55</f>
        <v>#NAME?</v>
      </c>
      <c r="CA55" s="30" t="str">
        <f t="array" ref="CA55">_xludf.XLOOKUP($A55, Net!$A:$A,Net!BZ:BZ)/$B55</f>
        <v>#NAME?</v>
      </c>
      <c r="CB55" s="30" t="str">
        <f t="array" ref="CB55">_xludf.XLOOKUP($A55, Net!$A:$A,Net!CA:CA)/$B55</f>
        <v>#NAME?</v>
      </c>
      <c r="CC55" s="30" t="str">
        <f t="array" ref="CC55">_xludf.XLOOKUP($A55, Net!$A:$A,Net!CB:CB)/$B55</f>
        <v>#NAME?</v>
      </c>
      <c r="CD55" s="30" t="str">
        <f t="array" ref="CD55">_xludf.XLOOKUP($A55, Net!$A:$A,Net!CC:CC)/$B55</f>
        <v>#NAME?</v>
      </c>
      <c r="CE55" s="30" t="str">
        <f t="array" ref="CE55">_xludf.XLOOKUP($A55, Net!$A:$A,Net!CD:CD)/$B55</f>
        <v>#NAME?</v>
      </c>
      <c r="CF55" s="30" t="str">
        <f t="array" ref="CF55">_xludf.XLOOKUP($A55, Net!$A:$A,Net!CE:CE)/$B55</f>
        <v>#NAME?</v>
      </c>
      <c r="CG55" s="30" t="str">
        <f t="array" ref="CG55">_xludf.XLOOKUP($A55, Net!$A:$A,Net!CF:CF)/$B55</f>
        <v>#NAME?</v>
      </c>
      <c r="CH55" s="30" t="str">
        <f t="array" ref="CH55">_xludf.XLOOKUP($A55, Net!$A:$A,Net!CG:CG)/$B55</f>
        <v>#NAME?</v>
      </c>
    </row>
    <row r="56">
      <c r="A56" s="30" t="s">
        <v>14</v>
      </c>
      <c r="B56" s="36">
        <v>687.357</v>
      </c>
      <c r="C56" s="30" t="str">
        <f t="array" ref="C56">_xludf.XLOOKUP($A56, Net!$A:$A,Net!B:B)/$B56</f>
        <v>#NAME?</v>
      </c>
      <c r="D56" s="30" t="str">
        <f t="array" ref="D56">_xludf.XLOOKUP($A56, Net!$A:$A,Net!C:C)/$B56</f>
        <v>#NAME?</v>
      </c>
      <c r="E56" s="30" t="str">
        <f t="array" ref="E56">_xludf.XLOOKUP($A56, Net!$A:$A,Net!D:D)/$B56</f>
        <v>#NAME?</v>
      </c>
      <c r="F56" s="30" t="str">
        <f t="array" ref="F56">_xludf.XLOOKUP($A56, Net!$A:$A,Net!E:E)/$B56</f>
        <v>#NAME?</v>
      </c>
      <c r="G56" s="30" t="str">
        <f t="array" ref="G56">_xludf.XLOOKUP($A56, Net!$A:$A,Net!F:F)/$B56</f>
        <v>#NAME?</v>
      </c>
      <c r="H56" s="30" t="str">
        <f t="array" ref="H56">_xludf.XLOOKUP($A56, Net!$A:$A,Net!G:G)/$B56</f>
        <v>#NAME?</v>
      </c>
      <c r="I56" s="30" t="str">
        <f t="array" ref="I56">_xludf.XLOOKUP($A56, Net!$A:$A,Net!H:H)/$B56</f>
        <v>#NAME?</v>
      </c>
      <c r="J56" s="30" t="str">
        <f t="array" ref="J56">_xludf.XLOOKUP($A56, Net!$A:$A,Net!I:I)/$B56</f>
        <v>#NAME?</v>
      </c>
      <c r="K56" s="30" t="str">
        <f t="array" ref="K56">_xludf.XLOOKUP($A56, Net!$A:$A,Net!J:J)/$B56</f>
        <v>#NAME?</v>
      </c>
      <c r="L56" s="30" t="str">
        <f t="array" ref="L56">_xludf.XLOOKUP($A56, Net!$A:$A,Net!K:K)/$B56</f>
        <v>#NAME?</v>
      </c>
      <c r="M56" s="30" t="str">
        <f t="array" ref="M56">_xludf.XLOOKUP($A56, Net!$A:$A,Net!L:L)/$B56</f>
        <v>#NAME?</v>
      </c>
      <c r="N56" s="30" t="str">
        <f t="array" ref="N56">_xludf.XLOOKUP($A56, Net!$A:$A,Net!M:M)/$B56</f>
        <v>#NAME?</v>
      </c>
      <c r="O56" s="30" t="str">
        <f t="array" ref="O56">_xludf.XLOOKUP($A56, Net!$A:$A,Net!N:N)/$B56</f>
        <v>#NAME?</v>
      </c>
      <c r="P56" s="30" t="str">
        <f t="array" ref="P56">_xludf.XLOOKUP($A56, Net!$A:$A,Net!O:O)/$B56</f>
        <v>#NAME?</v>
      </c>
      <c r="Q56" s="30" t="str">
        <f t="array" ref="Q56">_xludf.XLOOKUP($A56, Net!$A:$A,Net!P:P)/$B56</f>
        <v>#NAME?</v>
      </c>
      <c r="R56" s="30" t="str">
        <f t="array" ref="R56">_xludf.XLOOKUP($A56, Net!$A:$A,Net!Q:Q)/$B56</f>
        <v>#NAME?</v>
      </c>
      <c r="S56" s="30" t="str">
        <f t="array" ref="S56">_xludf.XLOOKUP($A56, Net!$A:$A,Net!R:R)/$B56</f>
        <v>#NAME?</v>
      </c>
      <c r="T56" s="30" t="str">
        <f t="array" ref="T56">_xludf.XLOOKUP($A56, Net!$A:$A,Net!S:S)/$B56</f>
        <v>#NAME?</v>
      </c>
      <c r="U56" s="30" t="str">
        <f t="array" ref="U56">_xludf.XLOOKUP($A56, Net!$A:$A,Net!T:T)/$B56</f>
        <v>#NAME?</v>
      </c>
      <c r="V56" s="30" t="str">
        <f t="array" ref="V56">_xludf.XLOOKUP($A56, Net!$A:$A,Net!U:U)/$B56</f>
        <v>#NAME?</v>
      </c>
      <c r="W56" s="30" t="str">
        <f t="array" ref="W56">_xludf.XLOOKUP($A56, Net!$A:$A,Net!V:V)/$B56</f>
        <v>#NAME?</v>
      </c>
      <c r="X56" s="30" t="str">
        <f t="array" ref="X56">_xludf.XLOOKUP($A56, Net!$A:$A,Net!W:W)/$B56</f>
        <v>#NAME?</v>
      </c>
      <c r="Y56" s="30" t="str">
        <f t="array" ref="Y56">_xludf.XLOOKUP($A56, Net!$A:$A,Net!X:X)/$B56</f>
        <v>#NAME?</v>
      </c>
      <c r="Z56" s="30" t="str">
        <f t="array" ref="Z56">_xludf.XLOOKUP($A56, Net!$A:$A,Net!Y:Y)/$B56</f>
        <v>#NAME?</v>
      </c>
      <c r="AA56" s="30" t="str">
        <f t="array" ref="AA56">_xludf.XLOOKUP($A56, Net!$A:$A,Net!Z:Z)/$B56</f>
        <v>#NAME?</v>
      </c>
      <c r="AB56" s="30" t="str">
        <f t="array" ref="AB56">_xludf.XLOOKUP($A56, Net!$A:$A,Net!AA:AA)/$B56</f>
        <v>#NAME?</v>
      </c>
      <c r="AC56" s="30" t="str">
        <f t="array" ref="AC56">_xludf.XLOOKUP($A56, Net!$A:$A,Net!AB:AB)/$B56</f>
        <v>#NAME?</v>
      </c>
      <c r="AD56" s="30" t="str">
        <f t="array" ref="AD56">_xludf.XLOOKUP($A56, Net!$A:$A,Net!AC:AC)/$B56</f>
        <v>#NAME?</v>
      </c>
      <c r="AE56" s="30" t="str">
        <f t="array" ref="AE56">_xludf.XLOOKUP($A56, Net!$A:$A,Net!AD:AD)/$B56</f>
        <v>#NAME?</v>
      </c>
      <c r="AF56" s="30" t="str">
        <f t="array" ref="AF56">_xludf.XLOOKUP($A56, Net!$A:$A,Net!AE:AE)/$B56</f>
        <v>#NAME?</v>
      </c>
      <c r="AG56" s="30" t="str">
        <f t="array" ref="AG56">_xludf.XLOOKUP($A56, Net!$A:$A,Net!AF:AF)/$B56</f>
        <v>#NAME?</v>
      </c>
      <c r="AH56" s="30" t="str">
        <f t="array" ref="AH56">_xludf.XLOOKUP($A56, Net!$A:$A,Net!AG:AG)/$B56</f>
        <v>#NAME?</v>
      </c>
      <c r="AI56" s="30" t="str">
        <f t="array" ref="AI56">_xludf.XLOOKUP($A56, Net!$A:$A,Net!AH:AH)/$B56</f>
        <v>#NAME?</v>
      </c>
      <c r="AJ56" s="30" t="str">
        <f t="array" ref="AJ56">_xludf.XLOOKUP($A56, Net!$A:$A,Net!AI:AI)/$B56</f>
        <v>#NAME?</v>
      </c>
      <c r="AK56" s="30" t="str">
        <f t="array" ref="AK56">_xludf.XLOOKUP($A56, Net!$A:$A,Net!AJ:AJ)/$B56</f>
        <v>#NAME?</v>
      </c>
      <c r="AL56" s="30" t="str">
        <f t="array" ref="AL56">_xludf.XLOOKUP($A56, Net!$A:$A,Net!AK:AK)/$B56</f>
        <v>#NAME?</v>
      </c>
      <c r="AM56" s="30" t="str">
        <f t="array" ref="AM56">_xludf.XLOOKUP($A56, Net!$A:$A,Net!AL:AL)/$B56</f>
        <v>#NAME?</v>
      </c>
      <c r="AN56" s="30" t="str">
        <f t="array" ref="AN56">_xludf.XLOOKUP($A56, Net!$A:$A,Net!AM:AM)/$B56</f>
        <v>#NAME?</v>
      </c>
      <c r="AO56" s="30" t="str">
        <f t="array" ref="AO56">_xludf.XLOOKUP($A56, Net!$A:$A,Net!AN:AN)/$B56</f>
        <v>#NAME?</v>
      </c>
      <c r="AP56" s="30" t="str">
        <f t="array" ref="AP56">_xludf.XLOOKUP($A56, Net!$A:$A,Net!AO:AO)/$B56</f>
        <v>#NAME?</v>
      </c>
      <c r="AQ56" s="30" t="str">
        <f t="array" ref="AQ56">_xludf.XLOOKUP($A56, Net!$A:$A,Net!AP:AP)/$B56</f>
        <v>#NAME?</v>
      </c>
      <c r="AR56" s="30" t="str">
        <f t="array" ref="AR56">_xludf.XLOOKUP($A56, Net!$A:$A,Net!AQ:AQ)/$B56</f>
        <v>#NAME?</v>
      </c>
      <c r="AS56" s="30" t="str">
        <f t="array" ref="AS56">_xludf.XLOOKUP($A56, Net!$A:$A,Net!AR:AR)/$B56</f>
        <v>#NAME?</v>
      </c>
      <c r="AT56" s="30" t="str">
        <f t="array" ref="AT56">_xludf.XLOOKUP($A56, Net!$A:$A,Net!AS:AS)/$B56</f>
        <v>#NAME?</v>
      </c>
      <c r="AU56" s="30" t="str">
        <f t="array" ref="AU56">_xludf.XLOOKUP($A56, Net!$A:$A,Net!AT:AT)/$B56</f>
        <v>#NAME?</v>
      </c>
      <c r="AV56" s="30" t="str">
        <f t="array" ref="AV56">_xludf.XLOOKUP($A56, Net!$A:$A,Net!AU:AU)/$B56</f>
        <v>#NAME?</v>
      </c>
      <c r="AW56" s="30" t="str">
        <f t="array" ref="AW56">_xludf.XLOOKUP($A56, Net!$A:$A,Net!AV:AV)/$B56</f>
        <v>#NAME?</v>
      </c>
      <c r="AX56" s="30" t="str">
        <f t="array" ref="AX56">_xludf.XLOOKUP($A56, Net!$A:$A,Net!AW:AW)/$B56</f>
        <v>#NAME?</v>
      </c>
      <c r="AY56" s="30" t="str">
        <f t="array" ref="AY56">_xludf.XLOOKUP($A56, Net!$A:$A,Net!AX:AX)/$B56</f>
        <v>#NAME?</v>
      </c>
      <c r="AZ56" s="30" t="str">
        <f t="array" ref="AZ56">_xludf.XLOOKUP($A56, Net!$A:$A,Net!AY:AY)/$B56</f>
        <v>#NAME?</v>
      </c>
      <c r="BA56" s="30" t="str">
        <f t="array" ref="BA56">_xludf.XLOOKUP($A56, Net!$A:$A,Net!AZ:AZ)/$B56</f>
        <v>#NAME?</v>
      </c>
      <c r="BB56" s="30" t="str">
        <f t="array" ref="BB56">_xludf.XLOOKUP($A56, Net!$A:$A,Net!BA:BA)/$B56</f>
        <v>#NAME?</v>
      </c>
      <c r="BC56" s="30" t="str">
        <f t="array" ref="BC56">_xludf.XLOOKUP($A56, Net!$A:$A,Net!BB:BB)/$B56</f>
        <v>#NAME?</v>
      </c>
      <c r="BD56" s="30" t="str">
        <f t="array" ref="BD56">_xludf.XLOOKUP($A56, Net!$A:$A,Net!BC:BC)/$B56</f>
        <v>#NAME?</v>
      </c>
      <c r="BE56" s="30" t="str">
        <f t="array" ref="BE56">_xludf.XLOOKUP($A56, Net!$A:$A,Net!BD:BD)/$B56</f>
        <v>#NAME?</v>
      </c>
      <c r="BF56" s="30" t="str">
        <f t="array" ref="BF56">_xludf.XLOOKUP($A56, Net!$A:$A,Net!BE:BE)/$B56</f>
        <v>#NAME?</v>
      </c>
      <c r="BG56" s="30" t="str">
        <f t="array" ref="BG56">_xludf.XLOOKUP($A56, Net!$A:$A,Net!BF:BF)/$B56</f>
        <v>#NAME?</v>
      </c>
      <c r="BH56" s="30" t="str">
        <f t="array" ref="BH56">_xludf.XLOOKUP($A56, Net!$A:$A,Net!BG:BG)/$B56</f>
        <v>#NAME?</v>
      </c>
      <c r="BI56" s="30" t="str">
        <f t="array" ref="BI56">_xludf.XLOOKUP($A56, Net!$A:$A,Net!BH:BH)/$B56</f>
        <v>#NAME?</v>
      </c>
      <c r="BJ56" s="30" t="str">
        <f t="array" ref="BJ56">_xludf.XLOOKUP($A56, Net!$A:$A,Net!BI:BI)/$B56</f>
        <v>#NAME?</v>
      </c>
      <c r="BK56" s="30" t="str">
        <f t="array" ref="BK56">_xludf.XLOOKUP($A56, Net!$A:$A,Net!BJ:BJ)/$B56</f>
        <v>#NAME?</v>
      </c>
      <c r="BL56" s="30" t="str">
        <f t="array" ref="BL56">_xludf.XLOOKUP($A56, Net!$A:$A,Net!BK:BK)/$B56</f>
        <v>#NAME?</v>
      </c>
      <c r="BM56" s="30" t="str">
        <f t="array" ref="BM56">_xludf.XLOOKUP($A56, Net!$A:$A,Net!BL:BL)/$B56</f>
        <v>#NAME?</v>
      </c>
      <c r="BN56" s="30" t="str">
        <f t="array" ref="BN56">_xludf.XLOOKUP($A56, Net!$A:$A,Net!BM:BM)/$B56</f>
        <v>#NAME?</v>
      </c>
      <c r="BO56" s="30" t="str">
        <f t="array" ref="BO56">_xludf.XLOOKUP($A56, Net!$A:$A,Net!BN:BN)/$B56</f>
        <v>#NAME?</v>
      </c>
      <c r="BP56" s="30" t="str">
        <f t="array" ref="BP56">_xludf.XLOOKUP($A56, Net!$A:$A,Net!BO:BO)/$B56</f>
        <v>#NAME?</v>
      </c>
      <c r="BQ56" s="30" t="str">
        <f t="array" ref="BQ56">_xludf.XLOOKUP($A56, Net!$A:$A,Net!BP:BP)/$B56</f>
        <v>#NAME?</v>
      </c>
      <c r="BR56" s="30" t="str">
        <f t="array" ref="BR56">_xludf.XLOOKUP($A56, Net!$A:$A,Net!BQ:BQ)/$B56</f>
        <v>#NAME?</v>
      </c>
      <c r="BS56" s="30" t="str">
        <f t="array" ref="BS56">_xludf.XLOOKUP($A56, Net!$A:$A,Net!BR:BR)/$B56</f>
        <v>#NAME?</v>
      </c>
      <c r="BT56" s="30" t="str">
        <f t="array" ref="BT56">_xludf.XLOOKUP($A56, Net!$A:$A,Net!BS:BS)/$B56</f>
        <v>#NAME?</v>
      </c>
      <c r="BU56" s="30" t="str">
        <f t="array" ref="BU56">_xludf.XLOOKUP($A56, Net!$A:$A,Net!BT:BT)/$B56</f>
        <v>#NAME?</v>
      </c>
      <c r="BV56" s="30" t="str">
        <f t="array" ref="BV56">_xludf.XLOOKUP($A56, Net!$A:$A,Net!BU:BU)/$B56</f>
        <v>#NAME?</v>
      </c>
      <c r="BW56" s="30" t="str">
        <f t="array" ref="BW56">_xludf.XLOOKUP($A56, Net!$A:$A,Net!BV:BV)/$B56</f>
        <v>#NAME?</v>
      </c>
      <c r="BX56" s="30" t="str">
        <f t="array" ref="BX56">_xludf.XLOOKUP($A56, Net!$A:$A,Net!BW:BW)/$B56</f>
        <v>#NAME?</v>
      </c>
      <c r="BY56" s="30" t="str">
        <f t="array" ref="BY56">_xludf.XLOOKUP($A56, Net!$A:$A,Net!BX:BX)/$B56</f>
        <v>#NAME?</v>
      </c>
      <c r="BZ56" s="30" t="str">
        <f t="array" ref="BZ56">_xludf.XLOOKUP($A56, Net!$A:$A,Net!BY:BY)/$B56</f>
        <v>#NAME?</v>
      </c>
      <c r="CA56" s="30" t="str">
        <f t="array" ref="CA56">_xludf.XLOOKUP($A56, Net!$A:$A,Net!BZ:BZ)/$B56</f>
        <v>#NAME?</v>
      </c>
      <c r="CB56" s="30" t="str">
        <f t="array" ref="CB56">_xludf.XLOOKUP($A56, Net!$A:$A,Net!CA:CA)/$B56</f>
        <v>#NAME?</v>
      </c>
      <c r="CC56" s="30" t="str">
        <f t="array" ref="CC56">_xludf.XLOOKUP($A56, Net!$A:$A,Net!CB:CB)/$B56</f>
        <v>#NAME?</v>
      </c>
      <c r="CD56" s="30" t="str">
        <f t="array" ref="CD56">_xludf.XLOOKUP($A56, Net!$A:$A,Net!CC:CC)/$B56</f>
        <v>#NAME?</v>
      </c>
      <c r="CE56" s="30" t="str">
        <f t="array" ref="CE56">_xludf.XLOOKUP($A56, Net!$A:$A,Net!CD:CD)/$B56</f>
        <v>#NAME?</v>
      </c>
      <c r="CF56" s="30" t="str">
        <f t="array" ref="CF56">_xludf.XLOOKUP($A56, Net!$A:$A,Net!CE:CE)/$B56</f>
        <v>#NAME?</v>
      </c>
      <c r="CG56" s="30" t="str">
        <f t="array" ref="CG56">_xludf.XLOOKUP($A56, Net!$A:$A,Net!CF:CF)/$B56</f>
        <v>#NAME?</v>
      </c>
      <c r="CH56" s="30" t="str">
        <f t="array" ref="CH56">_xludf.XLOOKUP($A56, Net!$A:$A,Net!CG:CG)/$B56</f>
        <v>#NAME?</v>
      </c>
    </row>
    <row r="57">
      <c r="A57" s="30" t="s">
        <v>84</v>
      </c>
      <c r="B57" s="36">
        <v>4004.809</v>
      </c>
      <c r="C57" s="30" t="str">
        <f t="array" ref="C57">_xludf.XLOOKUP($A57, Net!$A:$A,Net!B:B)/$B57</f>
        <v>#NAME?</v>
      </c>
      <c r="D57" s="30" t="str">
        <f t="array" ref="D57">_xludf.XLOOKUP($A57, Net!$A:$A,Net!C:C)/$B57</f>
        <v>#NAME?</v>
      </c>
      <c r="E57" s="30" t="str">
        <f t="array" ref="E57">_xludf.XLOOKUP($A57, Net!$A:$A,Net!D:D)/$B57</f>
        <v>#NAME?</v>
      </c>
      <c r="F57" s="30" t="str">
        <f t="array" ref="F57">_xludf.XLOOKUP($A57, Net!$A:$A,Net!E:E)/$B57</f>
        <v>#NAME?</v>
      </c>
      <c r="G57" s="30" t="str">
        <f t="array" ref="G57">_xludf.XLOOKUP($A57, Net!$A:$A,Net!F:F)/$B57</f>
        <v>#NAME?</v>
      </c>
      <c r="H57" s="30" t="str">
        <f t="array" ref="H57">_xludf.XLOOKUP($A57, Net!$A:$A,Net!G:G)/$B57</f>
        <v>#NAME?</v>
      </c>
      <c r="I57" s="30" t="str">
        <f t="array" ref="I57">_xludf.XLOOKUP($A57, Net!$A:$A,Net!H:H)/$B57</f>
        <v>#NAME?</v>
      </c>
      <c r="J57" s="30" t="str">
        <f t="array" ref="J57">_xludf.XLOOKUP($A57, Net!$A:$A,Net!I:I)/$B57</f>
        <v>#NAME?</v>
      </c>
      <c r="K57" s="30" t="str">
        <f t="array" ref="K57">_xludf.XLOOKUP($A57, Net!$A:$A,Net!J:J)/$B57</f>
        <v>#NAME?</v>
      </c>
      <c r="L57" s="30" t="str">
        <f t="array" ref="L57">_xludf.XLOOKUP($A57, Net!$A:$A,Net!K:K)/$B57</f>
        <v>#NAME?</v>
      </c>
      <c r="M57" s="30" t="str">
        <f t="array" ref="M57">_xludf.XLOOKUP($A57, Net!$A:$A,Net!L:L)/$B57</f>
        <v>#NAME?</v>
      </c>
      <c r="N57" s="30" t="str">
        <f t="array" ref="N57">_xludf.XLOOKUP($A57, Net!$A:$A,Net!M:M)/$B57</f>
        <v>#NAME?</v>
      </c>
      <c r="O57" s="30" t="str">
        <f t="array" ref="O57">_xludf.XLOOKUP($A57, Net!$A:$A,Net!N:N)/$B57</f>
        <v>#NAME?</v>
      </c>
      <c r="P57" s="30" t="str">
        <f t="array" ref="P57">_xludf.XLOOKUP($A57, Net!$A:$A,Net!O:O)/$B57</f>
        <v>#NAME?</v>
      </c>
      <c r="Q57" s="30" t="str">
        <f t="array" ref="Q57">_xludf.XLOOKUP($A57, Net!$A:$A,Net!P:P)/$B57</f>
        <v>#NAME?</v>
      </c>
      <c r="R57" s="30" t="str">
        <f t="array" ref="R57">_xludf.XLOOKUP($A57, Net!$A:$A,Net!Q:Q)/$B57</f>
        <v>#NAME?</v>
      </c>
      <c r="S57" s="30" t="str">
        <f t="array" ref="S57">_xludf.XLOOKUP($A57, Net!$A:$A,Net!R:R)/$B57</f>
        <v>#NAME?</v>
      </c>
      <c r="T57" s="30" t="str">
        <f t="array" ref="T57">_xludf.XLOOKUP($A57, Net!$A:$A,Net!S:S)/$B57</f>
        <v>#NAME?</v>
      </c>
      <c r="U57" s="30" t="str">
        <f t="array" ref="U57">_xludf.XLOOKUP($A57, Net!$A:$A,Net!T:T)/$B57</f>
        <v>#NAME?</v>
      </c>
      <c r="V57" s="30" t="str">
        <f t="array" ref="V57">_xludf.XLOOKUP($A57, Net!$A:$A,Net!U:U)/$B57</f>
        <v>#NAME?</v>
      </c>
      <c r="W57" s="30" t="str">
        <f t="array" ref="W57">_xludf.XLOOKUP($A57, Net!$A:$A,Net!V:V)/$B57</f>
        <v>#NAME?</v>
      </c>
      <c r="X57" s="30" t="str">
        <f t="array" ref="X57">_xludf.XLOOKUP($A57, Net!$A:$A,Net!W:W)/$B57</f>
        <v>#NAME?</v>
      </c>
      <c r="Y57" s="30" t="str">
        <f t="array" ref="Y57">_xludf.XLOOKUP($A57, Net!$A:$A,Net!X:X)/$B57</f>
        <v>#NAME?</v>
      </c>
      <c r="Z57" s="30" t="str">
        <f t="array" ref="Z57">_xludf.XLOOKUP($A57, Net!$A:$A,Net!Y:Y)/$B57</f>
        <v>#NAME?</v>
      </c>
      <c r="AA57" s="30" t="str">
        <f t="array" ref="AA57">_xludf.XLOOKUP($A57, Net!$A:$A,Net!Z:Z)/$B57</f>
        <v>#NAME?</v>
      </c>
      <c r="AB57" s="30" t="str">
        <f t="array" ref="AB57">_xludf.XLOOKUP($A57, Net!$A:$A,Net!AA:AA)/$B57</f>
        <v>#NAME?</v>
      </c>
      <c r="AC57" s="30" t="str">
        <f t="array" ref="AC57">_xludf.XLOOKUP($A57, Net!$A:$A,Net!AB:AB)/$B57</f>
        <v>#NAME?</v>
      </c>
      <c r="AD57" s="30" t="str">
        <f t="array" ref="AD57">_xludf.XLOOKUP($A57, Net!$A:$A,Net!AC:AC)/$B57</f>
        <v>#NAME?</v>
      </c>
      <c r="AE57" s="30" t="str">
        <f t="array" ref="AE57">_xludf.XLOOKUP($A57, Net!$A:$A,Net!AD:AD)/$B57</f>
        <v>#NAME?</v>
      </c>
      <c r="AF57" s="30" t="str">
        <f t="array" ref="AF57">_xludf.XLOOKUP($A57, Net!$A:$A,Net!AE:AE)/$B57</f>
        <v>#NAME?</v>
      </c>
      <c r="AG57" s="30" t="str">
        <f t="array" ref="AG57">_xludf.XLOOKUP($A57, Net!$A:$A,Net!AF:AF)/$B57</f>
        <v>#NAME?</v>
      </c>
      <c r="AH57" s="30" t="str">
        <f t="array" ref="AH57">_xludf.XLOOKUP($A57, Net!$A:$A,Net!AG:AG)/$B57</f>
        <v>#NAME?</v>
      </c>
      <c r="AI57" s="30" t="str">
        <f t="array" ref="AI57">_xludf.XLOOKUP($A57, Net!$A:$A,Net!AH:AH)/$B57</f>
        <v>#NAME?</v>
      </c>
      <c r="AJ57" s="30" t="str">
        <f t="array" ref="AJ57">_xludf.XLOOKUP($A57, Net!$A:$A,Net!AI:AI)/$B57</f>
        <v>#NAME?</v>
      </c>
      <c r="AK57" s="30" t="str">
        <f t="array" ref="AK57">_xludf.XLOOKUP($A57, Net!$A:$A,Net!AJ:AJ)/$B57</f>
        <v>#NAME?</v>
      </c>
      <c r="AL57" s="30" t="str">
        <f t="array" ref="AL57">_xludf.XLOOKUP($A57, Net!$A:$A,Net!AK:AK)/$B57</f>
        <v>#NAME?</v>
      </c>
      <c r="AM57" s="30" t="str">
        <f t="array" ref="AM57">_xludf.XLOOKUP($A57, Net!$A:$A,Net!AL:AL)/$B57</f>
        <v>#NAME?</v>
      </c>
      <c r="AN57" s="30" t="str">
        <f t="array" ref="AN57">_xludf.XLOOKUP($A57, Net!$A:$A,Net!AM:AM)/$B57</f>
        <v>#NAME?</v>
      </c>
      <c r="AO57" s="30" t="str">
        <f t="array" ref="AO57">_xludf.XLOOKUP($A57, Net!$A:$A,Net!AN:AN)/$B57</f>
        <v>#NAME?</v>
      </c>
      <c r="AP57" s="30" t="str">
        <f t="array" ref="AP57">_xludf.XLOOKUP($A57, Net!$A:$A,Net!AO:AO)/$B57</f>
        <v>#NAME?</v>
      </c>
      <c r="AQ57" s="30" t="str">
        <f t="array" ref="AQ57">_xludf.XLOOKUP($A57, Net!$A:$A,Net!AP:AP)/$B57</f>
        <v>#NAME?</v>
      </c>
      <c r="AR57" s="30" t="str">
        <f t="array" ref="AR57">_xludf.XLOOKUP($A57, Net!$A:$A,Net!AQ:AQ)/$B57</f>
        <v>#NAME?</v>
      </c>
      <c r="AS57" s="30" t="str">
        <f t="array" ref="AS57">_xludf.XLOOKUP($A57, Net!$A:$A,Net!AR:AR)/$B57</f>
        <v>#NAME?</v>
      </c>
      <c r="AT57" s="30" t="str">
        <f t="array" ref="AT57">_xludf.XLOOKUP($A57, Net!$A:$A,Net!AS:AS)/$B57</f>
        <v>#NAME?</v>
      </c>
      <c r="AU57" s="30" t="str">
        <f t="array" ref="AU57">_xludf.XLOOKUP($A57, Net!$A:$A,Net!AT:AT)/$B57</f>
        <v>#NAME?</v>
      </c>
      <c r="AV57" s="30" t="str">
        <f t="array" ref="AV57">_xludf.XLOOKUP($A57, Net!$A:$A,Net!AU:AU)/$B57</f>
        <v>#NAME?</v>
      </c>
      <c r="AW57" s="30" t="str">
        <f t="array" ref="AW57">_xludf.XLOOKUP($A57, Net!$A:$A,Net!AV:AV)/$B57</f>
        <v>#NAME?</v>
      </c>
      <c r="AX57" s="30" t="str">
        <f t="array" ref="AX57">_xludf.XLOOKUP($A57, Net!$A:$A,Net!AW:AW)/$B57</f>
        <v>#NAME?</v>
      </c>
      <c r="AY57" s="30" t="str">
        <f t="array" ref="AY57">_xludf.XLOOKUP($A57, Net!$A:$A,Net!AX:AX)/$B57</f>
        <v>#NAME?</v>
      </c>
      <c r="AZ57" s="30" t="str">
        <f t="array" ref="AZ57">_xludf.XLOOKUP($A57, Net!$A:$A,Net!AY:AY)/$B57</f>
        <v>#NAME?</v>
      </c>
      <c r="BA57" s="30" t="str">
        <f t="array" ref="BA57">_xludf.XLOOKUP($A57, Net!$A:$A,Net!AZ:AZ)/$B57</f>
        <v>#NAME?</v>
      </c>
      <c r="BB57" s="30" t="str">
        <f t="array" ref="BB57">_xludf.XLOOKUP($A57, Net!$A:$A,Net!BA:BA)/$B57</f>
        <v>#NAME?</v>
      </c>
      <c r="BC57" s="30" t="str">
        <f t="array" ref="BC57">_xludf.XLOOKUP($A57, Net!$A:$A,Net!BB:BB)/$B57</f>
        <v>#NAME?</v>
      </c>
      <c r="BD57" s="30" t="str">
        <f t="array" ref="BD57">_xludf.XLOOKUP($A57, Net!$A:$A,Net!BC:BC)/$B57</f>
        <v>#NAME?</v>
      </c>
      <c r="BE57" s="30" t="str">
        <f t="array" ref="BE57">_xludf.XLOOKUP($A57, Net!$A:$A,Net!BD:BD)/$B57</f>
        <v>#NAME?</v>
      </c>
      <c r="BF57" s="30" t="str">
        <f t="array" ref="BF57">_xludf.XLOOKUP($A57, Net!$A:$A,Net!BE:BE)/$B57</f>
        <v>#NAME?</v>
      </c>
      <c r="BG57" s="30" t="str">
        <f t="array" ref="BG57">_xludf.XLOOKUP($A57, Net!$A:$A,Net!BF:BF)/$B57</f>
        <v>#NAME?</v>
      </c>
      <c r="BH57" s="30" t="str">
        <f t="array" ref="BH57">_xludf.XLOOKUP($A57, Net!$A:$A,Net!BG:BG)/$B57</f>
        <v>#NAME?</v>
      </c>
      <c r="BI57" s="30" t="str">
        <f t="array" ref="BI57">_xludf.XLOOKUP($A57, Net!$A:$A,Net!BH:BH)/$B57</f>
        <v>#NAME?</v>
      </c>
      <c r="BJ57" s="30" t="str">
        <f t="array" ref="BJ57">_xludf.XLOOKUP($A57, Net!$A:$A,Net!BI:BI)/$B57</f>
        <v>#NAME?</v>
      </c>
      <c r="BK57" s="30" t="str">
        <f t="array" ref="BK57">_xludf.XLOOKUP($A57, Net!$A:$A,Net!BJ:BJ)/$B57</f>
        <v>#NAME?</v>
      </c>
      <c r="BL57" s="30" t="str">
        <f t="array" ref="BL57">_xludf.XLOOKUP($A57, Net!$A:$A,Net!BK:BK)/$B57</f>
        <v>#NAME?</v>
      </c>
      <c r="BM57" s="30" t="str">
        <f t="array" ref="BM57">_xludf.XLOOKUP($A57, Net!$A:$A,Net!BL:BL)/$B57</f>
        <v>#NAME?</v>
      </c>
      <c r="BN57" s="30" t="str">
        <f t="array" ref="BN57">_xludf.XLOOKUP($A57, Net!$A:$A,Net!BM:BM)/$B57</f>
        <v>#NAME?</v>
      </c>
      <c r="BO57" s="30" t="str">
        <f t="array" ref="BO57">_xludf.XLOOKUP($A57, Net!$A:$A,Net!BN:BN)/$B57</f>
        <v>#NAME?</v>
      </c>
      <c r="BP57" s="30" t="str">
        <f t="array" ref="BP57">_xludf.XLOOKUP($A57, Net!$A:$A,Net!BO:BO)/$B57</f>
        <v>#NAME?</v>
      </c>
      <c r="BQ57" s="30" t="str">
        <f t="array" ref="BQ57">_xludf.XLOOKUP($A57, Net!$A:$A,Net!BP:BP)/$B57</f>
        <v>#NAME?</v>
      </c>
      <c r="BR57" s="30" t="str">
        <f t="array" ref="BR57">_xludf.XLOOKUP($A57, Net!$A:$A,Net!BQ:BQ)/$B57</f>
        <v>#NAME?</v>
      </c>
      <c r="BS57" s="30" t="str">
        <f t="array" ref="BS57">_xludf.XLOOKUP($A57, Net!$A:$A,Net!BR:BR)/$B57</f>
        <v>#NAME?</v>
      </c>
      <c r="BT57" s="30" t="str">
        <f t="array" ref="BT57">_xludf.XLOOKUP($A57, Net!$A:$A,Net!BS:BS)/$B57</f>
        <v>#NAME?</v>
      </c>
      <c r="BU57" s="30" t="str">
        <f t="array" ref="BU57">_xludf.XLOOKUP($A57, Net!$A:$A,Net!BT:BT)/$B57</f>
        <v>#NAME?</v>
      </c>
      <c r="BV57" s="30" t="str">
        <f t="array" ref="BV57">_xludf.XLOOKUP($A57, Net!$A:$A,Net!BU:BU)/$B57</f>
        <v>#NAME?</v>
      </c>
      <c r="BW57" s="30" t="str">
        <f t="array" ref="BW57">_xludf.XLOOKUP($A57, Net!$A:$A,Net!BV:BV)/$B57</f>
        <v>#NAME?</v>
      </c>
      <c r="BX57" s="30" t="str">
        <f t="array" ref="BX57">_xludf.XLOOKUP($A57, Net!$A:$A,Net!BW:BW)/$B57</f>
        <v>#NAME?</v>
      </c>
      <c r="BY57" s="30" t="str">
        <f t="array" ref="BY57">_xludf.XLOOKUP($A57, Net!$A:$A,Net!BX:BX)/$B57</f>
        <v>#NAME?</v>
      </c>
      <c r="BZ57" s="30" t="str">
        <f t="array" ref="BZ57">_xludf.XLOOKUP($A57, Net!$A:$A,Net!BY:BY)/$B57</f>
        <v>#NAME?</v>
      </c>
      <c r="CA57" s="30" t="str">
        <f t="array" ref="CA57">_xludf.XLOOKUP($A57, Net!$A:$A,Net!BZ:BZ)/$B57</f>
        <v>#NAME?</v>
      </c>
      <c r="CB57" s="30" t="str">
        <f t="array" ref="CB57">_xludf.XLOOKUP($A57, Net!$A:$A,Net!CA:CA)/$B57</f>
        <v>#NAME?</v>
      </c>
      <c r="CC57" s="30" t="str">
        <f t="array" ref="CC57">_xludf.XLOOKUP($A57, Net!$A:$A,Net!CB:CB)/$B57</f>
        <v>#NAME?</v>
      </c>
      <c r="CD57" s="30" t="str">
        <f t="array" ref="CD57">_xludf.XLOOKUP($A57, Net!$A:$A,Net!CC:CC)/$B57</f>
        <v>#NAME?</v>
      </c>
      <c r="CE57" s="30" t="str">
        <f t="array" ref="CE57">_xludf.XLOOKUP($A57, Net!$A:$A,Net!CD:CD)/$B57</f>
        <v>#NAME?</v>
      </c>
      <c r="CF57" s="30" t="str">
        <f t="array" ref="CF57">_xludf.XLOOKUP($A57, Net!$A:$A,Net!CE:CE)/$B57</f>
        <v>#NAME?</v>
      </c>
      <c r="CG57" s="30" t="str">
        <f t="array" ref="CG57">_xludf.XLOOKUP($A57, Net!$A:$A,Net!CF:CF)/$B57</f>
        <v>#NAME?</v>
      </c>
      <c r="CH57" s="30" t="str">
        <f t="array" ref="CH57">_xludf.XLOOKUP($A57, Net!$A:$A,Net!CG:CG)/$B57</f>
        <v>#NAME?</v>
      </c>
    </row>
    <row r="58">
      <c r="A58" s="30" t="s">
        <v>16</v>
      </c>
      <c r="B58" s="36">
        <v>336.651</v>
      </c>
      <c r="C58" s="30" t="str">
        <f t="array" ref="C58">_xludf.XLOOKUP($A58, Net!$A:$A,Net!B:B)/$B58</f>
        <v>#NAME?</v>
      </c>
      <c r="D58" s="30" t="str">
        <f t="array" ref="D58">_xludf.XLOOKUP($A58, Net!$A:$A,Net!C:C)/$B58</f>
        <v>#NAME?</v>
      </c>
      <c r="E58" s="30" t="str">
        <f t="array" ref="E58">_xludf.XLOOKUP($A58, Net!$A:$A,Net!D:D)/$B58</f>
        <v>#NAME?</v>
      </c>
      <c r="F58" s="30" t="str">
        <f t="array" ref="F58">_xludf.XLOOKUP($A58, Net!$A:$A,Net!E:E)/$B58</f>
        <v>#NAME?</v>
      </c>
      <c r="G58" s="30" t="str">
        <f t="array" ref="G58">_xludf.XLOOKUP($A58, Net!$A:$A,Net!F:F)/$B58</f>
        <v>#NAME?</v>
      </c>
      <c r="H58" s="30" t="str">
        <f t="array" ref="H58">_xludf.XLOOKUP($A58, Net!$A:$A,Net!G:G)/$B58</f>
        <v>#NAME?</v>
      </c>
      <c r="I58" s="30" t="str">
        <f t="array" ref="I58">_xludf.XLOOKUP($A58, Net!$A:$A,Net!H:H)/$B58</f>
        <v>#NAME?</v>
      </c>
      <c r="J58" s="30" t="str">
        <f t="array" ref="J58">_xludf.XLOOKUP($A58, Net!$A:$A,Net!I:I)/$B58</f>
        <v>#NAME?</v>
      </c>
      <c r="K58" s="30" t="str">
        <f t="array" ref="K58">_xludf.XLOOKUP($A58, Net!$A:$A,Net!J:J)/$B58</f>
        <v>#NAME?</v>
      </c>
      <c r="L58" s="30" t="str">
        <f t="array" ref="L58">_xludf.XLOOKUP($A58, Net!$A:$A,Net!K:K)/$B58</f>
        <v>#NAME?</v>
      </c>
      <c r="M58" s="30" t="str">
        <f t="array" ref="M58">_xludf.XLOOKUP($A58, Net!$A:$A,Net!L:L)/$B58</f>
        <v>#NAME?</v>
      </c>
      <c r="N58" s="30" t="str">
        <f t="array" ref="N58">_xludf.XLOOKUP($A58, Net!$A:$A,Net!M:M)/$B58</f>
        <v>#NAME?</v>
      </c>
      <c r="O58" s="30" t="str">
        <f t="array" ref="O58">_xludf.XLOOKUP($A58, Net!$A:$A,Net!N:N)/$B58</f>
        <v>#NAME?</v>
      </c>
      <c r="P58" s="30" t="str">
        <f t="array" ref="P58">_xludf.XLOOKUP($A58, Net!$A:$A,Net!O:O)/$B58</f>
        <v>#NAME?</v>
      </c>
      <c r="Q58" s="30" t="str">
        <f t="array" ref="Q58">_xludf.XLOOKUP($A58, Net!$A:$A,Net!P:P)/$B58</f>
        <v>#NAME?</v>
      </c>
      <c r="R58" s="30" t="str">
        <f t="array" ref="R58">_xludf.XLOOKUP($A58, Net!$A:$A,Net!Q:Q)/$B58</f>
        <v>#NAME?</v>
      </c>
      <c r="S58" s="30" t="str">
        <f t="array" ref="S58">_xludf.XLOOKUP($A58, Net!$A:$A,Net!R:R)/$B58</f>
        <v>#NAME?</v>
      </c>
      <c r="T58" s="30" t="str">
        <f t="array" ref="T58">_xludf.XLOOKUP($A58, Net!$A:$A,Net!S:S)/$B58</f>
        <v>#NAME?</v>
      </c>
      <c r="U58" s="30" t="str">
        <f t="array" ref="U58">_xludf.XLOOKUP($A58, Net!$A:$A,Net!T:T)/$B58</f>
        <v>#NAME?</v>
      </c>
      <c r="V58" s="30" t="str">
        <f t="array" ref="V58">_xludf.XLOOKUP($A58, Net!$A:$A,Net!U:U)/$B58</f>
        <v>#NAME?</v>
      </c>
      <c r="W58" s="30" t="str">
        <f t="array" ref="W58">_xludf.XLOOKUP($A58, Net!$A:$A,Net!V:V)/$B58</f>
        <v>#NAME?</v>
      </c>
      <c r="X58" s="30" t="str">
        <f t="array" ref="X58">_xludf.XLOOKUP($A58, Net!$A:$A,Net!W:W)/$B58</f>
        <v>#NAME?</v>
      </c>
      <c r="Y58" s="30" t="str">
        <f t="array" ref="Y58">_xludf.XLOOKUP($A58, Net!$A:$A,Net!X:X)/$B58</f>
        <v>#NAME?</v>
      </c>
      <c r="Z58" s="30" t="str">
        <f t="array" ref="Z58">_xludf.XLOOKUP($A58, Net!$A:$A,Net!Y:Y)/$B58</f>
        <v>#NAME?</v>
      </c>
      <c r="AA58" s="30" t="str">
        <f t="array" ref="AA58">_xludf.XLOOKUP($A58, Net!$A:$A,Net!Z:Z)/$B58</f>
        <v>#NAME?</v>
      </c>
      <c r="AB58" s="30" t="str">
        <f t="array" ref="AB58">_xludf.XLOOKUP($A58, Net!$A:$A,Net!AA:AA)/$B58</f>
        <v>#NAME?</v>
      </c>
      <c r="AC58" s="30" t="str">
        <f t="array" ref="AC58">_xludf.XLOOKUP($A58, Net!$A:$A,Net!AB:AB)/$B58</f>
        <v>#NAME?</v>
      </c>
      <c r="AD58" s="30" t="str">
        <f t="array" ref="AD58">_xludf.XLOOKUP($A58, Net!$A:$A,Net!AC:AC)/$B58</f>
        <v>#NAME?</v>
      </c>
      <c r="AE58" s="30" t="str">
        <f t="array" ref="AE58">_xludf.XLOOKUP($A58, Net!$A:$A,Net!AD:AD)/$B58</f>
        <v>#NAME?</v>
      </c>
      <c r="AF58" s="30" t="str">
        <f t="array" ref="AF58">_xludf.XLOOKUP($A58, Net!$A:$A,Net!AE:AE)/$B58</f>
        <v>#NAME?</v>
      </c>
      <c r="AG58" s="30" t="str">
        <f t="array" ref="AG58">_xludf.XLOOKUP($A58, Net!$A:$A,Net!AF:AF)/$B58</f>
        <v>#NAME?</v>
      </c>
      <c r="AH58" s="30" t="str">
        <f t="array" ref="AH58">_xludf.XLOOKUP($A58, Net!$A:$A,Net!AG:AG)/$B58</f>
        <v>#NAME?</v>
      </c>
      <c r="AI58" s="30" t="str">
        <f t="array" ref="AI58">_xludf.XLOOKUP($A58, Net!$A:$A,Net!AH:AH)/$B58</f>
        <v>#NAME?</v>
      </c>
      <c r="AJ58" s="30" t="str">
        <f t="array" ref="AJ58">_xludf.XLOOKUP($A58, Net!$A:$A,Net!AI:AI)/$B58</f>
        <v>#NAME?</v>
      </c>
      <c r="AK58" s="30" t="str">
        <f t="array" ref="AK58">_xludf.XLOOKUP($A58, Net!$A:$A,Net!AJ:AJ)/$B58</f>
        <v>#NAME?</v>
      </c>
      <c r="AL58" s="30" t="str">
        <f t="array" ref="AL58">_xludf.XLOOKUP($A58, Net!$A:$A,Net!AK:AK)/$B58</f>
        <v>#NAME?</v>
      </c>
      <c r="AM58" s="30" t="str">
        <f t="array" ref="AM58">_xludf.XLOOKUP($A58, Net!$A:$A,Net!AL:AL)/$B58</f>
        <v>#NAME?</v>
      </c>
      <c r="AN58" s="30" t="str">
        <f t="array" ref="AN58">_xludf.XLOOKUP($A58, Net!$A:$A,Net!AM:AM)/$B58</f>
        <v>#NAME?</v>
      </c>
      <c r="AO58" s="30" t="str">
        <f t="array" ref="AO58">_xludf.XLOOKUP($A58, Net!$A:$A,Net!AN:AN)/$B58</f>
        <v>#NAME?</v>
      </c>
      <c r="AP58" s="30" t="str">
        <f t="array" ref="AP58">_xludf.XLOOKUP($A58, Net!$A:$A,Net!AO:AO)/$B58</f>
        <v>#NAME?</v>
      </c>
      <c r="AQ58" s="30" t="str">
        <f t="array" ref="AQ58">_xludf.XLOOKUP($A58, Net!$A:$A,Net!AP:AP)/$B58</f>
        <v>#NAME?</v>
      </c>
      <c r="AR58" s="30" t="str">
        <f t="array" ref="AR58">_xludf.XLOOKUP($A58, Net!$A:$A,Net!AQ:AQ)/$B58</f>
        <v>#NAME?</v>
      </c>
      <c r="AS58" s="30" t="str">
        <f t="array" ref="AS58">_xludf.XLOOKUP($A58, Net!$A:$A,Net!AR:AR)/$B58</f>
        <v>#NAME?</v>
      </c>
      <c r="AT58" s="30" t="str">
        <f t="array" ref="AT58">_xludf.XLOOKUP($A58, Net!$A:$A,Net!AS:AS)/$B58</f>
        <v>#NAME?</v>
      </c>
      <c r="AU58" s="30" t="str">
        <f t="array" ref="AU58">_xludf.XLOOKUP($A58, Net!$A:$A,Net!AT:AT)/$B58</f>
        <v>#NAME?</v>
      </c>
      <c r="AV58" s="30" t="str">
        <f t="array" ref="AV58">_xludf.XLOOKUP($A58, Net!$A:$A,Net!AU:AU)/$B58</f>
        <v>#NAME?</v>
      </c>
      <c r="AW58" s="30" t="str">
        <f t="array" ref="AW58">_xludf.XLOOKUP($A58, Net!$A:$A,Net!AV:AV)/$B58</f>
        <v>#NAME?</v>
      </c>
      <c r="AX58" s="30" t="str">
        <f t="array" ref="AX58">_xludf.XLOOKUP($A58, Net!$A:$A,Net!AW:AW)/$B58</f>
        <v>#NAME?</v>
      </c>
      <c r="AY58" s="30" t="str">
        <f t="array" ref="AY58">_xludf.XLOOKUP($A58, Net!$A:$A,Net!AX:AX)/$B58</f>
        <v>#NAME?</v>
      </c>
      <c r="AZ58" s="30" t="str">
        <f t="array" ref="AZ58">_xludf.XLOOKUP($A58, Net!$A:$A,Net!AY:AY)/$B58</f>
        <v>#NAME?</v>
      </c>
      <c r="BA58" s="30" t="str">
        <f t="array" ref="BA58">_xludf.XLOOKUP($A58, Net!$A:$A,Net!AZ:AZ)/$B58</f>
        <v>#NAME?</v>
      </c>
      <c r="BB58" s="30" t="str">
        <f t="array" ref="BB58">_xludf.XLOOKUP($A58, Net!$A:$A,Net!BA:BA)/$B58</f>
        <v>#NAME?</v>
      </c>
      <c r="BC58" s="30" t="str">
        <f t="array" ref="BC58">_xludf.XLOOKUP($A58, Net!$A:$A,Net!BB:BB)/$B58</f>
        <v>#NAME?</v>
      </c>
      <c r="BD58" s="30" t="str">
        <f t="array" ref="BD58">_xludf.XLOOKUP($A58, Net!$A:$A,Net!BC:BC)/$B58</f>
        <v>#NAME?</v>
      </c>
      <c r="BE58" s="30" t="str">
        <f t="array" ref="BE58">_xludf.XLOOKUP($A58, Net!$A:$A,Net!BD:BD)/$B58</f>
        <v>#NAME?</v>
      </c>
      <c r="BF58" s="30" t="str">
        <f t="array" ref="BF58">_xludf.XLOOKUP($A58, Net!$A:$A,Net!BE:BE)/$B58</f>
        <v>#NAME?</v>
      </c>
      <c r="BG58" s="30" t="str">
        <f t="array" ref="BG58">_xludf.XLOOKUP($A58, Net!$A:$A,Net!BF:BF)/$B58</f>
        <v>#NAME?</v>
      </c>
      <c r="BH58" s="30" t="str">
        <f t="array" ref="BH58">_xludf.XLOOKUP($A58, Net!$A:$A,Net!BG:BG)/$B58</f>
        <v>#NAME?</v>
      </c>
      <c r="BI58" s="30" t="str">
        <f t="array" ref="BI58">_xludf.XLOOKUP($A58, Net!$A:$A,Net!BH:BH)/$B58</f>
        <v>#NAME?</v>
      </c>
      <c r="BJ58" s="30" t="str">
        <f t="array" ref="BJ58">_xludf.XLOOKUP($A58, Net!$A:$A,Net!BI:BI)/$B58</f>
        <v>#NAME?</v>
      </c>
      <c r="BK58" s="30" t="str">
        <f t="array" ref="BK58">_xludf.XLOOKUP($A58, Net!$A:$A,Net!BJ:BJ)/$B58</f>
        <v>#NAME?</v>
      </c>
      <c r="BL58" s="30" t="str">
        <f t="array" ref="BL58">_xludf.XLOOKUP($A58, Net!$A:$A,Net!BK:BK)/$B58</f>
        <v>#NAME?</v>
      </c>
      <c r="BM58" s="30" t="str">
        <f t="array" ref="BM58">_xludf.XLOOKUP($A58, Net!$A:$A,Net!BL:BL)/$B58</f>
        <v>#NAME?</v>
      </c>
      <c r="BN58" s="30" t="str">
        <f t="array" ref="BN58">_xludf.XLOOKUP($A58, Net!$A:$A,Net!BM:BM)/$B58</f>
        <v>#NAME?</v>
      </c>
      <c r="BO58" s="30" t="str">
        <f t="array" ref="BO58">_xludf.XLOOKUP($A58, Net!$A:$A,Net!BN:BN)/$B58</f>
        <v>#NAME?</v>
      </c>
      <c r="BP58" s="30" t="str">
        <f t="array" ref="BP58">_xludf.XLOOKUP($A58, Net!$A:$A,Net!BO:BO)/$B58</f>
        <v>#NAME?</v>
      </c>
      <c r="BQ58" s="30" t="str">
        <f t="array" ref="BQ58">_xludf.XLOOKUP($A58, Net!$A:$A,Net!BP:BP)/$B58</f>
        <v>#NAME?</v>
      </c>
      <c r="BR58" s="30" t="str">
        <f t="array" ref="BR58">_xludf.XLOOKUP($A58, Net!$A:$A,Net!BQ:BQ)/$B58</f>
        <v>#NAME?</v>
      </c>
      <c r="BS58" s="30" t="str">
        <f t="array" ref="BS58">_xludf.XLOOKUP($A58, Net!$A:$A,Net!BR:BR)/$B58</f>
        <v>#NAME?</v>
      </c>
      <c r="BT58" s="30" t="str">
        <f t="array" ref="BT58">_xludf.XLOOKUP($A58, Net!$A:$A,Net!BS:BS)/$B58</f>
        <v>#NAME?</v>
      </c>
      <c r="BU58" s="30" t="str">
        <f t="array" ref="BU58">_xludf.XLOOKUP($A58, Net!$A:$A,Net!BT:BT)/$B58</f>
        <v>#NAME?</v>
      </c>
      <c r="BV58" s="30" t="str">
        <f t="array" ref="BV58">_xludf.XLOOKUP($A58, Net!$A:$A,Net!BU:BU)/$B58</f>
        <v>#NAME?</v>
      </c>
      <c r="BW58" s="30" t="str">
        <f t="array" ref="BW58">_xludf.XLOOKUP($A58, Net!$A:$A,Net!BV:BV)/$B58</f>
        <v>#NAME?</v>
      </c>
      <c r="BX58" s="30" t="str">
        <f t="array" ref="BX58">_xludf.XLOOKUP($A58, Net!$A:$A,Net!BW:BW)/$B58</f>
        <v>#NAME?</v>
      </c>
      <c r="BY58" s="30" t="str">
        <f t="array" ref="BY58">_xludf.XLOOKUP($A58, Net!$A:$A,Net!BX:BX)/$B58</f>
        <v>#NAME?</v>
      </c>
      <c r="BZ58" s="30" t="str">
        <f t="array" ref="BZ58">_xludf.XLOOKUP($A58, Net!$A:$A,Net!BY:BY)/$B58</f>
        <v>#NAME?</v>
      </c>
      <c r="CA58" s="30" t="str">
        <f t="array" ref="CA58">_xludf.XLOOKUP($A58, Net!$A:$A,Net!BZ:BZ)/$B58</f>
        <v>#NAME?</v>
      </c>
      <c r="CB58" s="30" t="str">
        <f t="array" ref="CB58">_xludf.XLOOKUP($A58, Net!$A:$A,Net!CA:CA)/$B58</f>
        <v>#NAME?</v>
      </c>
      <c r="CC58" s="30" t="str">
        <f t="array" ref="CC58">_xludf.XLOOKUP($A58, Net!$A:$A,Net!CB:CB)/$B58</f>
        <v>#NAME?</v>
      </c>
      <c r="CD58" s="30" t="str">
        <f t="array" ref="CD58">_xludf.XLOOKUP($A58, Net!$A:$A,Net!CC:CC)/$B58</f>
        <v>#NAME?</v>
      </c>
      <c r="CE58" s="30" t="str">
        <f t="array" ref="CE58">_xludf.XLOOKUP($A58, Net!$A:$A,Net!CD:CD)/$B58</f>
        <v>#NAME?</v>
      </c>
      <c r="CF58" s="30" t="str">
        <f t="array" ref="CF58">_xludf.XLOOKUP($A58, Net!$A:$A,Net!CE:CE)/$B58</f>
        <v>#NAME?</v>
      </c>
      <c r="CG58" s="30" t="str">
        <f t="array" ref="CG58">_xludf.XLOOKUP($A58, Net!$A:$A,Net!CF:CF)/$B58</f>
        <v>#NAME?</v>
      </c>
      <c r="CH58" s="30" t="str">
        <f t="array" ref="CH58">_xludf.XLOOKUP($A58, Net!$A:$A,Net!CG:CG)/$B58</f>
        <v>#NAME?</v>
      </c>
    </row>
    <row r="59">
      <c r="A59" s="30" t="s">
        <v>26</v>
      </c>
      <c r="B59" s="36">
        <v>534.795</v>
      </c>
      <c r="C59" s="30" t="str">
        <f t="array" ref="C59">_xludf.XLOOKUP($A59, Net!$A:$A,Net!B:B)/$B59</f>
        <v>#NAME?</v>
      </c>
      <c r="D59" s="30" t="str">
        <f t="array" ref="D59">_xludf.XLOOKUP($A59, Net!$A:$A,Net!C:C)/$B59</f>
        <v>#NAME?</v>
      </c>
      <c r="E59" s="30" t="str">
        <f t="array" ref="E59">_xludf.XLOOKUP($A59, Net!$A:$A,Net!D:D)/$B59</f>
        <v>#NAME?</v>
      </c>
      <c r="F59" s="30" t="str">
        <f t="array" ref="F59">_xludf.XLOOKUP($A59, Net!$A:$A,Net!E:E)/$B59</f>
        <v>#NAME?</v>
      </c>
      <c r="G59" s="30" t="str">
        <f t="array" ref="G59">_xludf.XLOOKUP($A59, Net!$A:$A,Net!F:F)/$B59</f>
        <v>#NAME?</v>
      </c>
      <c r="H59" s="30" t="str">
        <f t="array" ref="H59">_xludf.XLOOKUP($A59, Net!$A:$A,Net!G:G)/$B59</f>
        <v>#NAME?</v>
      </c>
      <c r="I59" s="30" t="str">
        <f t="array" ref="I59">_xludf.XLOOKUP($A59, Net!$A:$A,Net!H:H)/$B59</f>
        <v>#NAME?</v>
      </c>
      <c r="J59" s="30" t="str">
        <f t="array" ref="J59">_xludf.XLOOKUP($A59, Net!$A:$A,Net!I:I)/$B59</f>
        <v>#NAME?</v>
      </c>
      <c r="K59" s="30" t="str">
        <f t="array" ref="K59">_xludf.XLOOKUP($A59, Net!$A:$A,Net!J:J)/$B59</f>
        <v>#NAME?</v>
      </c>
      <c r="L59" s="30" t="str">
        <f t="array" ref="L59">_xludf.XLOOKUP($A59, Net!$A:$A,Net!K:K)/$B59</f>
        <v>#NAME?</v>
      </c>
      <c r="M59" s="30" t="str">
        <f t="array" ref="M59">_xludf.XLOOKUP($A59, Net!$A:$A,Net!L:L)/$B59</f>
        <v>#NAME?</v>
      </c>
      <c r="N59" s="30" t="str">
        <f t="array" ref="N59">_xludf.XLOOKUP($A59, Net!$A:$A,Net!M:M)/$B59</f>
        <v>#NAME?</v>
      </c>
      <c r="O59" s="30" t="str">
        <f t="array" ref="O59">_xludf.XLOOKUP($A59, Net!$A:$A,Net!N:N)/$B59</f>
        <v>#NAME?</v>
      </c>
      <c r="P59" s="30" t="str">
        <f t="array" ref="P59">_xludf.XLOOKUP($A59, Net!$A:$A,Net!O:O)/$B59</f>
        <v>#NAME?</v>
      </c>
      <c r="Q59" s="30" t="str">
        <f t="array" ref="Q59">_xludf.XLOOKUP($A59, Net!$A:$A,Net!P:P)/$B59</f>
        <v>#NAME?</v>
      </c>
      <c r="R59" s="30" t="str">
        <f t="array" ref="R59">_xludf.XLOOKUP($A59, Net!$A:$A,Net!Q:Q)/$B59</f>
        <v>#NAME?</v>
      </c>
      <c r="S59" s="30" t="str">
        <f t="array" ref="S59">_xludf.XLOOKUP($A59, Net!$A:$A,Net!R:R)/$B59</f>
        <v>#NAME?</v>
      </c>
      <c r="T59" s="30" t="str">
        <f t="array" ref="T59">_xludf.XLOOKUP($A59, Net!$A:$A,Net!S:S)/$B59</f>
        <v>#NAME?</v>
      </c>
      <c r="U59" s="30" t="str">
        <f t="array" ref="U59">_xludf.XLOOKUP($A59, Net!$A:$A,Net!T:T)/$B59</f>
        <v>#NAME?</v>
      </c>
      <c r="V59" s="30" t="str">
        <f t="array" ref="V59">_xludf.XLOOKUP($A59, Net!$A:$A,Net!U:U)/$B59</f>
        <v>#NAME?</v>
      </c>
      <c r="W59" s="30" t="str">
        <f t="array" ref="W59">_xludf.XLOOKUP($A59, Net!$A:$A,Net!V:V)/$B59</f>
        <v>#NAME?</v>
      </c>
      <c r="X59" s="30" t="str">
        <f t="array" ref="X59">_xludf.XLOOKUP($A59, Net!$A:$A,Net!W:W)/$B59</f>
        <v>#NAME?</v>
      </c>
      <c r="Y59" s="30" t="str">
        <f t="array" ref="Y59">_xludf.XLOOKUP($A59, Net!$A:$A,Net!X:X)/$B59</f>
        <v>#NAME?</v>
      </c>
      <c r="Z59" s="30" t="str">
        <f t="array" ref="Z59">_xludf.XLOOKUP($A59, Net!$A:$A,Net!Y:Y)/$B59</f>
        <v>#NAME?</v>
      </c>
      <c r="AA59" s="30" t="str">
        <f t="array" ref="AA59">_xludf.XLOOKUP($A59, Net!$A:$A,Net!Z:Z)/$B59</f>
        <v>#NAME?</v>
      </c>
      <c r="AB59" s="30" t="str">
        <f t="array" ref="AB59">_xludf.XLOOKUP($A59, Net!$A:$A,Net!AA:AA)/$B59</f>
        <v>#NAME?</v>
      </c>
      <c r="AC59" s="30" t="str">
        <f t="array" ref="AC59">_xludf.XLOOKUP($A59, Net!$A:$A,Net!AB:AB)/$B59</f>
        <v>#NAME?</v>
      </c>
      <c r="AD59" s="30" t="str">
        <f t="array" ref="AD59">_xludf.XLOOKUP($A59, Net!$A:$A,Net!AC:AC)/$B59</f>
        <v>#NAME?</v>
      </c>
      <c r="AE59" s="30" t="str">
        <f t="array" ref="AE59">_xludf.XLOOKUP($A59, Net!$A:$A,Net!AD:AD)/$B59</f>
        <v>#NAME?</v>
      </c>
      <c r="AF59" s="30" t="str">
        <f t="array" ref="AF59">_xludf.XLOOKUP($A59, Net!$A:$A,Net!AE:AE)/$B59</f>
        <v>#NAME?</v>
      </c>
      <c r="AG59" s="30" t="str">
        <f t="array" ref="AG59">_xludf.XLOOKUP($A59, Net!$A:$A,Net!AF:AF)/$B59</f>
        <v>#NAME?</v>
      </c>
      <c r="AH59" s="30" t="str">
        <f t="array" ref="AH59">_xludf.XLOOKUP($A59, Net!$A:$A,Net!AG:AG)/$B59</f>
        <v>#NAME?</v>
      </c>
      <c r="AI59" s="30" t="str">
        <f t="array" ref="AI59">_xludf.XLOOKUP($A59, Net!$A:$A,Net!AH:AH)/$B59</f>
        <v>#NAME?</v>
      </c>
      <c r="AJ59" s="30" t="str">
        <f t="array" ref="AJ59">_xludf.XLOOKUP($A59, Net!$A:$A,Net!AI:AI)/$B59</f>
        <v>#NAME?</v>
      </c>
      <c r="AK59" s="30" t="str">
        <f t="array" ref="AK59">_xludf.XLOOKUP($A59, Net!$A:$A,Net!AJ:AJ)/$B59</f>
        <v>#NAME?</v>
      </c>
      <c r="AL59" s="30" t="str">
        <f t="array" ref="AL59">_xludf.XLOOKUP($A59, Net!$A:$A,Net!AK:AK)/$B59</f>
        <v>#NAME?</v>
      </c>
      <c r="AM59" s="30" t="str">
        <f t="array" ref="AM59">_xludf.XLOOKUP($A59, Net!$A:$A,Net!AL:AL)/$B59</f>
        <v>#NAME?</v>
      </c>
      <c r="AN59" s="30" t="str">
        <f t="array" ref="AN59">_xludf.XLOOKUP($A59, Net!$A:$A,Net!AM:AM)/$B59</f>
        <v>#NAME?</v>
      </c>
      <c r="AO59" s="30" t="str">
        <f t="array" ref="AO59">_xludf.XLOOKUP($A59, Net!$A:$A,Net!AN:AN)/$B59</f>
        <v>#NAME?</v>
      </c>
      <c r="AP59" s="30" t="str">
        <f t="array" ref="AP59">_xludf.XLOOKUP($A59, Net!$A:$A,Net!AO:AO)/$B59</f>
        <v>#NAME?</v>
      </c>
      <c r="AQ59" s="30" t="str">
        <f t="array" ref="AQ59">_xludf.XLOOKUP($A59, Net!$A:$A,Net!AP:AP)/$B59</f>
        <v>#NAME?</v>
      </c>
      <c r="AR59" s="30" t="str">
        <f t="array" ref="AR59">_xludf.XLOOKUP($A59, Net!$A:$A,Net!AQ:AQ)/$B59</f>
        <v>#NAME?</v>
      </c>
      <c r="AS59" s="30" t="str">
        <f t="array" ref="AS59">_xludf.XLOOKUP($A59, Net!$A:$A,Net!AR:AR)/$B59</f>
        <v>#NAME?</v>
      </c>
      <c r="AT59" s="30" t="str">
        <f t="array" ref="AT59">_xludf.XLOOKUP($A59, Net!$A:$A,Net!AS:AS)/$B59</f>
        <v>#NAME?</v>
      </c>
      <c r="AU59" s="30" t="str">
        <f t="array" ref="AU59">_xludf.XLOOKUP($A59, Net!$A:$A,Net!AT:AT)/$B59</f>
        <v>#NAME?</v>
      </c>
      <c r="AV59" s="30" t="str">
        <f t="array" ref="AV59">_xludf.XLOOKUP($A59, Net!$A:$A,Net!AU:AU)/$B59</f>
        <v>#NAME?</v>
      </c>
      <c r="AW59" s="30" t="str">
        <f t="array" ref="AW59">_xludf.XLOOKUP($A59, Net!$A:$A,Net!AV:AV)/$B59</f>
        <v>#NAME?</v>
      </c>
      <c r="AX59" s="30" t="str">
        <f t="array" ref="AX59">_xludf.XLOOKUP($A59, Net!$A:$A,Net!AW:AW)/$B59</f>
        <v>#NAME?</v>
      </c>
      <c r="AY59" s="30" t="str">
        <f t="array" ref="AY59">_xludf.XLOOKUP($A59, Net!$A:$A,Net!AX:AX)/$B59</f>
        <v>#NAME?</v>
      </c>
      <c r="AZ59" s="30" t="str">
        <f t="array" ref="AZ59">_xludf.XLOOKUP($A59, Net!$A:$A,Net!AY:AY)/$B59</f>
        <v>#NAME?</v>
      </c>
      <c r="BA59" s="30" t="str">
        <f t="array" ref="BA59">_xludf.XLOOKUP($A59, Net!$A:$A,Net!AZ:AZ)/$B59</f>
        <v>#NAME?</v>
      </c>
      <c r="BB59" s="30" t="str">
        <f t="array" ref="BB59">_xludf.XLOOKUP($A59, Net!$A:$A,Net!BA:BA)/$B59</f>
        <v>#NAME?</v>
      </c>
      <c r="BC59" s="30" t="str">
        <f t="array" ref="BC59">_xludf.XLOOKUP($A59, Net!$A:$A,Net!BB:BB)/$B59</f>
        <v>#NAME?</v>
      </c>
      <c r="BD59" s="30" t="str">
        <f t="array" ref="BD59">_xludf.XLOOKUP($A59, Net!$A:$A,Net!BC:BC)/$B59</f>
        <v>#NAME?</v>
      </c>
      <c r="BE59" s="30" t="str">
        <f t="array" ref="BE59">_xludf.XLOOKUP($A59, Net!$A:$A,Net!BD:BD)/$B59</f>
        <v>#NAME?</v>
      </c>
      <c r="BF59" s="30" t="str">
        <f t="array" ref="BF59">_xludf.XLOOKUP($A59, Net!$A:$A,Net!BE:BE)/$B59</f>
        <v>#NAME?</v>
      </c>
      <c r="BG59" s="30" t="str">
        <f t="array" ref="BG59">_xludf.XLOOKUP($A59, Net!$A:$A,Net!BF:BF)/$B59</f>
        <v>#NAME?</v>
      </c>
      <c r="BH59" s="30" t="str">
        <f t="array" ref="BH59">_xludf.XLOOKUP($A59, Net!$A:$A,Net!BG:BG)/$B59</f>
        <v>#NAME?</v>
      </c>
      <c r="BI59" s="30" t="str">
        <f t="array" ref="BI59">_xludf.XLOOKUP($A59, Net!$A:$A,Net!BH:BH)/$B59</f>
        <v>#NAME?</v>
      </c>
      <c r="BJ59" s="30" t="str">
        <f t="array" ref="BJ59">_xludf.XLOOKUP($A59, Net!$A:$A,Net!BI:BI)/$B59</f>
        <v>#NAME?</v>
      </c>
      <c r="BK59" s="30" t="str">
        <f t="array" ref="BK59">_xludf.XLOOKUP($A59, Net!$A:$A,Net!BJ:BJ)/$B59</f>
        <v>#NAME?</v>
      </c>
      <c r="BL59" s="30" t="str">
        <f t="array" ref="BL59">_xludf.XLOOKUP($A59, Net!$A:$A,Net!BK:BK)/$B59</f>
        <v>#NAME?</v>
      </c>
      <c r="BM59" s="30" t="str">
        <f t="array" ref="BM59">_xludf.XLOOKUP($A59, Net!$A:$A,Net!BL:BL)/$B59</f>
        <v>#NAME?</v>
      </c>
      <c r="BN59" s="30" t="str">
        <f t="array" ref="BN59">_xludf.XLOOKUP($A59, Net!$A:$A,Net!BM:BM)/$B59</f>
        <v>#NAME?</v>
      </c>
      <c r="BO59" s="30" t="str">
        <f t="array" ref="BO59">_xludf.XLOOKUP($A59, Net!$A:$A,Net!BN:BN)/$B59</f>
        <v>#NAME?</v>
      </c>
      <c r="BP59" s="30" t="str">
        <f t="array" ref="BP59">_xludf.XLOOKUP($A59, Net!$A:$A,Net!BO:BO)/$B59</f>
        <v>#NAME?</v>
      </c>
      <c r="BQ59" s="30" t="str">
        <f t="array" ref="BQ59">_xludf.XLOOKUP($A59, Net!$A:$A,Net!BP:BP)/$B59</f>
        <v>#NAME?</v>
      </c>
      <c r="BR59" s="30" t="str">
        <f t="array" ref="BR59">_xludf.XLOOKUP($A59, Net!$A:$A,Net!BQ:BQ)/$B59</f>
        <v>#NAME?</v>
      </c>
      <c r="BS59" s="30" t="str">
        <f t="array" ref="BS59">_xludf.XLOOKUP($A59, Net!$A:$A,Net!BR:BR)/$B59</f>
        <v>#NAME?</v>
      </c>
      <c r="BT59" s="30" t="str">
        <f t="array" ref="BT59">_xludf.XLOOKUP($A59, Net!$A:$A,Net!BS:BS)/$B59</f>
        <v>#NAME?</v>
      </c>
      <c r="BU59" s="30" t="str">
        <f t="array" ref="BU59">_xludf.XLOOKUP($A59, Net!$A:$A,Net!BT:BT)/$B59</f>
        <v>#NAME?</v>
      </c>
      <c r="BV59" s="30" t="str">
        <f t="array" ref="BV59">_xludf.XLOOKUP($A59, Net!$A:$A,Net!BU:BU)/$B59</f>
        <v>#NAME?</v>
      </c>
      <c r="BW59" s="30" t="str">
        <f t="array" ref="BW59">_xludf.XLOOKUP($A59, Net!$A:$A,Net!BV:BV)/$B59</f>
        <v>#NAME?</v>
      </c>
      <c r="BX59" s="30" t="str">
        <f t="array" ref="BX59">_xludf.XLOOKUP($A59, Net!$A:$A,Net!BW:BW)/$B59</f>
        <v>#NAME?</v>
      </c>
      <c r="BY59" s="30" t="str">
        <f t="array" ref="BY59">_xludf.XLOOKUP($A59, Net!$A:$A,Net!BX:BX)/$B59</f>
        <v>#NAME?</v>
      </c>
      <c r="BZ59" s="30" t="str">
        <f t="array" ref="BZ59">_xludf.XLOOKUP($A59, Net!$A:$A,Net!BY:BY)/$B59</f>
        <v>#NAME?</v>
      </c>
      <c r="CA59" s="30" t="str">
        <f t="array" ref="CA59">_xludf.XLOOKUP($A59, Net!$A:$A,Net!BZ:BZ)/$B59</f>
        <v>#NAME?</v>
      </c>
      <c r="CB59" s="30" t="str">
        <f t="array" ref="CB59">_xludf.XLOOKUP($A59, Net!$A:$A,Net!CA:CA)/$B59</f>
        <v>#NAME?</v>
      </c>
      <c r="CC59" s="30" t="str">
        <f t="array" ref="CC59">_xludf.XLOOKUP($A59, Net!$A:$A,Net!CB:CB)/$B59</f>
        <v>#NAME?</v>
      </c>
      <c r="CD59" s="30" t="str">
        <f t="array" ref="CD59">_xludf.XLOOKUP($A59, Net!$A:$A,Net!CC:CC)/$B59</f>
        <v>#NAME?</v>
      </c>
      <c r="CE59" s="30" t="str">
        <f t="array" ref="CE59">_xludf.XLOOKUP($A59, Net!$A:$A,Net!CD:CD)/$B59</f>
        <v>#NAME?</v>
      </c>
      <c r="CF59" s="30" t="str">
        <f t="array" ref="CF59">_xludf.XLOOKUP($A59, Net!$A:$A,Net!CE:CE)/$B59</f>
        <v>#NAME?</v>
      </c>
      <c r="CG59" s="30" t="str">
        <f t="array" ref="CG59">_xludf.XLOOKUP($A59, Net!$A:$A,Net!CF:CF)/$B59</f>
        <v>#NAME?</v>
      </c>
      <c r="CH59" s="30" t="str">
        <f t="array" ref="CH59">_xludf.XLOOKUP($A59, Net!$A:$A,Net!CG:CG)/$B59</f>
        <v>#NAME?</v>
      </c>
    </row>
    <row r="60">
      <c r="A60" s="30" t="s">
        <v>86</v>
      </c>
      <c r="B60" s="36">
        <v>4200.729</v>
      </c>
      <c r="C60" s="30" t="str">
        <f t="array" ref="C60">_xludf.XLOOKUP($A60, Net!$A:$A,Net!B:B)/$B60</f>
        <v>#NAME?</v>
      </c>
      <c r="D60" s="30" t="str">
        <f t="array" ref="D60">_xludf.XLOOKUP($A60, Net!$A:$A,Net!C:C)/$B60</f>
        <v>#NAME?</v>
      </c>
      <c r="E60" s="30" t="str">
        <f t="array" ref="E60">_xludf.XLOOKUP($A60, Net!$A:$A,Net!D:D)/$B60</f>
        <v>#NAME?</v>
      </c>
      <c r="F60" s="30" t="str">
        <f t="array" ref="F60">_xludf.XLOOKUP($A60, Net!$A:$A,Net!E:E)/$B60</f>
        <v>#NAME?</v>
      </c>
      <c r="G60" s="30" t="str">
        <f t="array" ref="G60">_xludf.XLOOKUP($A60, Net!$A:$A,Net!F:F)/$B60</f>
        <v>#NAME?</v>
      </c>
      <c r="H60" s="30" t="str">
        <f t="array" ref="H60">_xludf.XLOOKUP($A60, Net!$A:$A,Net!G:G)/$B60</f>
        <v>#NAME?</v>
      </c>
      <c r="I60" s="30" t="str">
        <f t="array" ref="I60">_xludf.XLOOKUP($A60, Net!$A:$A,Net!H:H)/$B60</f>
        <v>#NAME?</v>
      </c>
      <c r="J60" s="30" t="str">
        <f t="array" ref="J60">_xludf.XLOOKUP($A60, Net!$A:$A,Net!I:I)/$B60</f>
        <v>#NAME?</v>
      </c>
      <c r="K60" s="30" t="str">
        <f t="array" ref="K60">_xludf.XLOOKUP($A60, Net!$A:$A,Net!J:J)/$B60</f>
        <v>#NAME?</v>
      </c>
      <c r="L60" s="30" t="str">
        <f t="array" ref="L60">_xludf.XLOOKUP($A60, Net!$A:$A,Net!K:K)/$B60</f>
        <v>#NAME?</v>
      </c>
      <c r="M60" s="30" t="str">
        <f t="array" ref="M60">_xludf.XLOOKUP($A60, Net!$A:$A,Net!L:L)/$B60</f>
        <v>#NAME?</v>
      </c>
      <c r="N60" s="30" t="str">
        <f t="array" ref="N60">_xludf.XLOOKUP($A60, Net!$A:$A,Net!M:M)/$B60</f>
        <v>#NAME?</v>
      </c>
      <c r="O60" s="30" t="str">
        <f t="array" ref="O60">_xludf.XLOOKUP($A60, Net!$A:$A,Net!N:N)/$B60</f>
        <v>#NAME?</v>
      </c>
      <c r="P60" s="30" t="str">
        <f t="array" ref="P60">_xludf.XLOOKUP($A60, Net!$A:$A,Net!O:O)/$B60</f>
        <v>#NAME?</v>
      </c>
      <c r="Q60" s="30" t="str">
        <f t="array" ref="Q60">_xludf.XLOOKUP($A60, Net!$A:$A,Net!P:P)/$B60</f>
        <v>#NAME?</v>
      </c>
      <c r="R60" s="30" t="str">
        <f t="array" ref="R60">_xludf.XLOOKUP($A60, Net!$A:$A,Net!Q:Q)/$B60</f>
        <v>#NAME?</v>
      </c>
      <c r="S60" s="30" t="str">
        <f t="array" ref="S60">_xludf.XLOOKUP($A60, Net!$A:$A,Net!R:R)/$B60</f>
        <v>#NAME?</v>
      </c>
      <c r="T60" s="30" t="str">
        <f t="array" ref="T60">_xludf.XLOOKUP($A60, Net!$A:$A,Net!S:S)/$B60</f>
        <v>#NAME?</v>
      </c>
      <c r="U60" s="30" t="str">
        <f t="array" ref="U60">_xludf.XLOOKUP($A60, Net!$A:$A,Net!T:T)/$B60</f>
        <v>#NAME?</v>
      </c>
      <c r="V60" s="30" t="str">
        <f t="array" ref="V60">_xludf.XLOOKUP($A60, Net!$A:$A,Net!U:U)/$B60</f>
        <v>#NAME?</v>
      </c>
      <c r="W60" s="30" t="str">
        <f t="array" ref="W60">_xludf.XLOOKUP($A60, Net!$A:$A,Net!V:V)/$B60</f>
        <v>#NAME?</v>
      </c>
      <c r="X60" s="30" t="str">
        <f t="array" ref="X60">_xludf.XLOOKUP($A60, Net!$A:$A,Net!W:W)/$B60</f>
        <v>#NAME?</v>
      </c>
      <c r="Y60" s="30" t="str">
        <f t="array" ref="Y60">_xludf.XLOOKUP($A60, Net!$A:$A,Net!X:X)/$B60</f>
        <v>#NAME?</v>
      </c>
      <c r="Z60" s="30" t="str">
        <f t="array" ref="Z60">_xludf.XLOOKUP($A60, Net!$A:$A,Net!Y:Y)/$B60</f>
        <v>#NAME?</v>
      </c>
      <c r="AA60" s="30" t="str">
        <f t="array" ref="AA60">_xludf.XLOOKUP($A60, Net!$A:$A,Net!Z:Z)/$B60</f>
        <v>#NAME?</v>
      </c>
      <c r="AB60" s="30" t="str">
        <f t="array" ref="AB60">_xludf.XLOOKUP($A60, Net!$A:$A,Net!AA:AA)/$B60</f>
        <v>#NAME?</v>
      </c>
      <c r="AC60" s="30" t="str">
        <f t="array" ref="AC60">_xludf.XLOOKUP($A60, Net!$A:$A,Net!AB:AB)/$B60</f>
        <v>#NAME?</v>
      </c>
      <c r="AD60" s="30" t="str">
        <f t="array" ref="AD60">_xludf.XLOOKUP($A60, Net!$A:$A,Net!AC:AC)/$B60</f>
        <v>#NAME?</v>
      </c>
      <c r="AE60" s="30" t="str">
        <f t="array" ref="AE60">_xludf.XLOOKUP($A60, Net!$A:$A,Net!AD:AD)/$B60</f>
        <v>#NAME?</v>
      </c>
      <c r="AF60" s="30" t="str">
        <f t="array" ref="AF60">_xludf.XLOOKUP($A60, Net!$A:$A,Net!AE:AE)/$B60</f>
        <v>#NAME?</v>
      </c>
      <c r="AG60" s="30" t="str">
        <f t="array" ref="AG60">_xludf.XLOOKUP($A60, Net!$A:$A,Net!AF:AF)/$B60</f>
        <v>#NAME?</v>
      </c>
      <c r="AH60" s="30" t="str">
        <f t="array" ref="AH60">_xludf.XLOOKUP($A60, Net!$A:$A,Net!AG:AG)/$B60</f>
        <v>#NAME?</v>
      </c>
      <c r="AI60" s="30" t="str">
        <f t="array" ref="AI60">_xludf.XLOOKUP($A60, Net!$A:$A,Net!AH:AH)/$B60</f>
        <v>#NAME?</v>
      </c>
      <c r="AJ60" s="30" t="str">
        <f t="array" ref="AJ60">_xludf.XLOOKUP($A60, Net!$A:$A,Net!AI:AI)/$B60</f>
        <v>#NAME?</v>
      </c>
      <c r="AK60" s="30" t="str">
        <f t="array" ref="AK60">_xludf.XLOOKUP($A60, Net!$A:$A,Net!AJ:AJ)/$B60</f>
        <v>#NAME?</v>
      </c>
      <c r="AL60" s="30" t="str">
        <f t="array" ref="AL60">_xludf.XLOOKUP($A60, Net!$A:$A,Net!AK:AK)/$B60</f>
        <v>#NAME?</v>
      </c>
      <c r="AM60" s="30" t="str">
        <f t="array" ref="AM60">_xludf.XLOOKUP($A60, Net!$A:$A,Net!AL:AL)/$B60</f>
        <v>#NAME?</v>
      </c>
      <c r="AN60" s="30" t="str">
        <f t="array" ref="AN60">_xludf.XLOOKUP($A60, Net!$A:$A,Net!AM:AM)/$B60</f>
        <v>#NAME?</v>
      </c>
      <c r="AO60" s="30" t="str">
        <f t="array" ref="AO60">_xludf.XLOOKUP($A60, Net!$A:$A,Net!AN:AN)/$B60</f>
        <v>#NAME?</v>
      </c>
      <c r="AP60" s="30" t="str">
        <f t="array" ref="AP60">_xludf.XLOOKUP($A60, Net!$A:$A,Net!AO:AO)/$B60</f>
        <v>#NAME?</v>
      </c>
      <c r="AQ60" s="30" t="str">
        <f t="array" ref="AQ60">_xludf.XLOOKUP($A60, Net!$A:$A,Net!AP:AP)/$B60</f>
        <v>#NAME?</v>
      </c>
      <c r="AR60" s="30" t="str">
        <f t="array" ref="AR60">_xludf.XLOOKUP($A60, Net!$A:$A,Net!AQ:AQ)/$B60</f>
        <v>#NAME?</v>
      </c>
      <c r="AS60" s="30" t="str">
        <f t="array" ref="AS60">_xludf.XLOOKUP($A60, Net!$A:$A,Net!AR:AR)/$B60</f>
        <v>#NAME?</v>
      </c>
      <c r="AT60" s="30" t="str">
        <f t="array" ref="AT60">_xludf.XLOOKUP($A60, Net!$A:$A,Net!AS:AS)/$B60</f>
        <v>#NAME?</v>
      </c>
      <c r="AU60" s="30" t="str">
        <f t="array" ref="AU60">_xludf.XLOOKUP($A60, Net!$A:$A,Net!AT:AT)/$B60</f>
        <v>#NAME?</v>
      </c>
      <c r="AV60" s="30" t="str">
        <f t="array" ref="AV60">_xludf.XLOOKUP($A60, Net!$A:$A,Net!AU:AU)/$B60</f>
        <v>#NAME?</v>
      </c>
      <c r="AW60" s="30" t="str">
        <f t="array" ref="AW60">_xludf.XLOOKUP($A60, Net!$A:$A,Net!AV:AV)/$B60</f>
        <v>#NAME?</v>
      </c>
      <c r="AX60" s="30" t="str">
        <f t="array" ref="AX60">_xludf.XLOOKUP($A60, Net!$A:$A,Net!AW:AW)/$B60</f>
        <v>#NAME?</v>
      </c>
      <c r="AY60" s="30" t="str">
        <f t="array" ref="AY60">_xludf.XLOOKUP($A60, Net!$A:$A,Net!AX:AX)/$B60</f>
        <v>#NAME?</v>
      </c>
      <c r="AZ60" s="30" t="str">
        <f t="array" ref="AZ60">_xludf.XLOOKUP($A60, Net!$A:$A,Net!AY:AY)/$B60</f>
        <v>#NAME?</v>
      </c>
      <c r="BA60" s="30" t="str">
        <f t="array" ref="BA60">_xludf.XLOOKUP($A60, Net!$A:$A,Net!AZ:AZ)/$B60</f>
        <v>#NAME?</v>
      </c>
      <c r="BB60" s="30" t="str">
        <f t="array" ref="BB60">_xludf.XLOOKUP($A60, Net!$A:$A,Net!BA:BA)/$B60</f>
        <v>#NAME?</v>
      </c>
      <c r="BC60" s="30" t="str">
        <f t="array" ref="BC60">_xludf.XLOOKUP($A60, Net!$A:$A,Net!BB:BB)/$B60</f>
        <v>#NAME?</v>
      </c>
      <c r="BD60" s="30" t="str">
        <f t="array" ref="BD60">_xludf.XLOOKUP($A60, Net!$A:$A,Net!BC:BC)/$B60</f>
        <v>#NAME?</v>
      </c>
      <c r="BE60" s="30" t="str">
        <f t="array" ref="BE60">_xludf.XLOOKUP($A60, Net!$A:$A,Net!BD:BD)/$B60</f>
        <v>#NAME?</v>
      </c>
      <c r="BF60" s="30" t="str">
        <f t="array" ref="BF60">_xludf.XLOOKUP($A60, Net!$A:$A,Net!BE:BE)/$B60</f>
        <v>#NAME?</v>
      </c>
      <c r="BG60" s="30" t="str">
        <f t="array" ref="BG60">_xludf.XLOOKUP($A60, Net!$A:$A,Net!BF:BF)/$B60</f>
        <v>#NAME?</v>
      </c>
      <c r="BH60" s="30" t="str">
        <f t="array" ref="BH60">_xludf.XLOOKUP($A60, Net!$A:$A,Net!BG:BG)/$B60</f>
        <v>#NAME?</v>
      </c>
      <c r="BI60" s="30" t="str">
        <f t="array" ref="BI60">_xludf.XLOOKUP($A60, Net!$A:$A,Net!BH:BH)/$B60</f>
        <v>#NAME?</v>
      </c>
      <c r="BJ60" s="30" t="str">
        <f t="array" ref="BJ60">_xludf.XLOOKUP($A60, Net!$A:$A,Net!BI:BI)/$B60</f>
        <v>#NAME?</v>
      </c>
      <c r="BK60" s="30" t="str">
        <f t="array" ref="BK60">_xludf.XLOOKUP($A60, Net!$A:$A,Net!BJ:BJ)/$B60</f>
        <v>#NAME?</v>
      </c>
      <c r="BL60" s="30" t="str">
        <f t="array" ref="BL60">_xludf.XLOOKUP($A60, Net!$A:$A,Net!BK:BK)/$B60</f>
        <v>#NAME?</v>
      </c>
      <c r="BM60" s="30" t="str">
        <f t="array" ref="BM60">_xludf.XLOOKUP($A60, Net!$A:$A,Net!BL:BL)/$B60</f>
        <v>#NAME?</v>
      </c>
      <c r="BN60" s="30" t="str">
        <f t="array" ref="BN60">_xludf.XLOOKUP($A60, Net!$A:$A,Net!BM:BM)/$B60</f>
        <v>#NAME?</v>
      </c>
      <c r="BO60" s="30" t="str">
        <f t="array" ref="BO60">_xludf.XLOOKUP($A60, Net!$A:$A,Net!BN:BN)/$B60</f>
        <v>#NAME?</v>
      </c>
      <c r="BP60" s="30" t="str">
        <f t="array" ref="BP60">_xludf.XLOOKUP($A60, Net!$A:$A,Net!BO:BO)/$B60</f>
        <v>#NAME?</v>
      </c>
      <c r="BQ60" s="30" t="str">
        <f t="array" ref="BQ60">_xludf.XLOOKUP($A60, Net!$A:$A,Net!BP:BP)/$B60</f>
        <v>#NAME?</v>
      </c>
      <c r="BR60" s="30" t="str">
        <f t="array" ref="BR60">_xludf.XLOOKUP($A60, Net!$A:$A,Net!BQ:BQ)/$B60</f>
        <v>#NAME?</v>
      </c>
      <c r="BS60" s="30" t="str">
        <f t="array" ref="BS60">_xludf.XLOOKUP($A60, Net!$A:$A,Net!BR:BR)/$B60</f>
        <v>#NAME?</v>
      </c>
      <c r="BT60" s="30" t="str">
        <f t="array" ref="BT60">_xludf.XLOOKUP($A60, Net!$A:$A,Net!BS:BS)/$B60</f>
        <v>#NAME?</v>
      </c>
      <c r="BU60" s="30" t="str">
        <f t="array" ref="BU60">_xludf.XLOOKUP($A60, Net!$A:$A,Net!BT:BT)/$B60</f>
        <v>#NAME?</v>
      </c>
      <c r="BV60" s="30" t="str">
        <f t="array" ref="BV60">_xludf.XLOOKUP($A60, Net!$A:$A,Net!BU:BU)/$B60</f>
        <v>#NAME?</v>
      </c>
      <c r="BW60" s="30" t="str">
        <f t="array" ref="BW60">_xludf.XLOOKUP($A60, Net!$A:$A,Net!BV:BV)/$B60</f>
        <v>#NAME?</v>
      </c>
      <c r="BX60" s="30" t="str">
        <f t="array" ref="BX60">_xludf.XLOOKUP($A60, Net!$A:$A,Net!BW:BW)/$B60</f>
        <v>#NAME?</v>
      </c>
      <c r="BY60" s="30" t="str">
        <f t="array" ref="BY60">_xludf.XLOOKUP($A60, Net!$A:$A,Net!BX:BX)/$B60</f>
        <v>#NAME?</v>
      </c>
      <c r="BZ60" s="30" t="str">
        <f t="array" ref="BZ60">_xludf.XLOOKUP($A60, Net!$A:$A,Net!BY:BY)/$B60</f>
        <v>#NAME?</v>
      </c>
      <c r="CA60" s="30" t="str">
        <f t="array" ref="CA60">_xludf.XLOOKUP($A60, Net!$A:$A,Net!BZ:BZ)/$B60</f>
        <v>#NAME?</v>
      </c>
      <c r="CB60" s="30" t="str">
        <f t="array" ref="CB60">_xludf.XLOOKUP($A60, Net!$A:$A,Net!CA:CA)/$B60</f>
        <v>#NAME?</v>
      </c>
      <c r="CC60" s="30" t="str">
        <f t="array" ref="CC60">_xludf.XLOOKUP($A60, Net!$A:$A,Net!CB:CB)/$B60</f>
        <v>#NAME?</v>
      </c>
      <c r="CD60" s="30" t="str">
        <f t="array" ref="CD60">_xludf.XLOOKUP($A60, Net!$A:$A,Net!CC:CC)/$B60</f>
        <v>#NAME?</v>
      </c>
      <c r="CE60" s="30" t="str">
        <f t="array" ref="CE60">_xludf.XLOOKUP($A60, Net!$A:$A,Net!CD:CD)/$B60</f>
        <v>#NAME?</v>
      </c>
      <c r="CF60" s="30" t="str">
        <f t="array" ref="CF60">_xludf.XLOOKUP($A60, Net!$A:$A,Net!CE:CE)/$B60</f>
        <v>#NAME?</v>
      </c>
      <c r="CG60" s="30" t="str">
        <f t="array" ref="CG60">_xludf.XLOOKUP($A60, Net!$A:$A,Net!CF:CF)/$B60</f>
        <v>#NAME?</v>
      </c>
      <c r="CH60" s="30" t="str">
        <f t="array" ref="CH60">_xludf.XLOOKUP($A60, Net!$A:$A,Net!CG:CG)/$B60</f>
        <v>#NAME?</v>
      </c>
    </row>
    <row r="61">
      <c r="A61" s="30" t="s">
        <v>95</v>
      </c>
      <c r="B61" s="36">
        <v>147182.123</v>
      </c>
      <c r="C61" s="30" t="str">
        <f t="array" ref="C61">_xludf.XLOOKUP($A61, Net!$A:$A,Net!B:B)/$B61</f>
        <v>#NAME?</v>
      </c>
      <c r="D61" s="30" t="str">
        <f t="array" ref="D61">_xludf.XLOOKUP($A61, Net!$A:$A,Net!C:C)/$B61</f>
        <v>#NAME?</v>
      </c>
      <c r="E61" s="30" t="str">
        <f t="array" ref="E61">_xludf.XLOOKUP($A61, Net!$A:$A,Net!D:D)/$B61</f>
        <v>#NAME?</v>
      </c>
      <c r="F61" s="30" t="str">
        <f t="array" ref="F61">_xludf.XLOOKUP($A61, Net!$A:$A,Net!E:E)/$B61</f>
        <v>#NAME?</v>
      </c>
      <c r="G61" s="30" t="str">
        <f t="array" ref="G61">_xludf.XLOOKUP($A61, Net!$A:$A,Net!F:F)/$B61</f>
        <v>#NAME?</v>
      </c>
      <c r="H61" s="30" t="str">
        <f t="array" ref="H61">_xludf.XLOOKUP($A61, Net!$A:$A,Net!G:G)/$B61</f>
        <v>#NAME?</v>
      </c>
      <c r="I61" s="30" t="str">
        <f t="array" ref="I61">_xludf.XLOOKUP($A61, Net!$A:$A,Net!H:H)/$B61</f>
        <v>#NAME?</v>
      </c>
      <c r="J61" s="30" t="str">
        <f t="array" ref="J61">_xludf.XLOOKUP($A61, Net!$A:$A,Net!I:I)/$B61</f>
        <v>#NAME?</v>
      </c>
      <c r="K61" s="30" t="str">
        <f t="array" ref="K61">_xludf.XLOOKUP($A61, Net!$A:$A,Net!J:J)/$B61</f>
        <v>#NAME?</v>
      </c>
      <c r="L61" s="30" t="str">
        <f t="array" ref="L61">_xludf.XLOOKUP($A61, Net!$A:$A,Net!K:K)/$B61</f>
        <v>#NAME?</v>
      </c>
      <c r="M61" s="30" t="str">
        <f t="array" ref="M61">_xludf.XLOOKUP($A61, Net!$A:$A,Net!L:L)/$B61</f>
        <v>#NAME?</v>
      </c>
      <c r="N61" s="30" t="str">
        <f t="array" ref="N61">_xludf.XLOOKUP($A61, Net!$A:$A,Net!M:M)/$B61</f>
        <v>#NAME?</v>
      </c>
      <c r="O61" s="30" t="str">
        <f t="array" ref="O61">_xludf.XLOOKUP($A61, Net!$A:$A,Net!N:N)/$B61</f>
        <v>#NAME?</v>
      </c>
      <c r="P61" s="30" t="str">
        <f t="array" ref="P61">_xludf.XLOOKUP($A61, Net!$A:$A,Net!O:O)/$B61</f>
        <v>#NAME?</v>
      </c>
      <c r="Q61" s="30" t="str">
        <f t="array" ref="Q61">_xludf.XLOOKUP($A61, Net!$A:$A,Net!P:P)/$B61</f>
        <v>#NAME?</v>
      </c>
      <c r="R61" s="30" t="str">
        <f t="array" ref="R61">_xludf.XLOOKUP($A61, Net!$A:$A,Net!Q:Q)/$B61</f>
        <v>#NAME?</v>
      </c>
      <c r="S61" s="30" t="str">
        <f t="array" ref="S61">_xludf.XLOOKUP($A61, Net!$A:$A,Net!R:R)/$B61</f>
        <v>#NAME?</v>
      </c>
      <c r="T61" s="30" t="str">
        <f t="array" ref="T61">_xludf.XLOOKUP($A61, Net!$A:$A,Net!S:S)/$B61</f>
        <v>#NAME?</v>
      </c>
      <c r="U61" s="30" t="str">
        <f t="array" ref="U61">_xludf.XLOOKUP($A61, Net!$A:$A,Net!T:T)/$B61</f>
        <v>#NAME?</v>
      </c>
      <c r="V61" s="30" t="str">
        <f t="array" ref="V61">_xludf.XLOOKUP($A61, Net!$A:$A,Net!U:U)/$B61</f>
        <v>#NAME?</v>
      </c>
      <c r="W61" s="30" t="str">
        <f t="array" ref="W61">_xludf.XLOOKUP($A61, Net!$A:$A,Net!V:V)/$B61</f>
        <v>#NAME?</v>
      </c>
      <c r="X61" s="30" t="str">
        <f t="array" ref="X61">_xludf.XLOOKUP($A61, Net!$A:$A,Net!W:W)/$B61</f>
        <v>#NAME?</v>
      </c>
      <c r="Y61" s="30" t="str">
        <f t="array" ref="Y61">_xludf.XLOOKUP($A61, Net!$A:$A,Net!X:X)/$B61</f>
        <v>#NAME?</v>
      </c>
      <c r="Z61" s="30" t="str">
        <f t="array" ref="Z61">_xludf.XLOOKUP($A61, Net!$A:$A,Net!Y:Y)/$B61</f>
        <v>#NAME?</v>
      </c>
      <c r="AA61" s="30" t="str">
        <f t="array" ref="AA61">_xludf.XLOOKUP($A61, Net!$A:$A,Net!Z:Z)/$B61</f>
        <v>#NAME?</v>
      </c>
      <c r="AB61" s="30" t="str">
        <f t="array" ref="AB61">_xludf.XLOOKUP($A61, Net!$A:$A,Net!AA:AA)/$B61</f>
        <v>#NAME?</v>
      </c>
      <c r="AC61" s="30" t="str">
        <f t="array" ref="AC61">_xludf.XLOOKUP($A61, Net!$A:$A,Net!AB:AB)/$B61</f>
        <v>#NAME?</v>
      </c>
      <c r="AD61" s="30" t="str">
        <f t="array" ref="AD61">_xludf.XLOOKUP($A61, Net!$A:$A,Net!AC:AC)/$B61</f>
        <v>#NAME?</v>
      </c>
      <c r="AE61" s="30" t="str">
        <f t="array" ref="AE61">_xludf.XLOOKUP($A61, Net!$A:$A,Net!AD:AD)/$B61</f>
        <v>#NAME?</v>
      </c>
      <c r="AF61" s="30" t="str">
        <f t="array" ref="AF61">_xludf.XLOOKUP($A61, Net!$A:$A,Net!AE:AE)/$B61</f>
        <v>#NAME?</v>
      </c>
      <c r="AG61" s="30" t="str">
        <f t="array" ref="AG61">_xludf.XLOOKUP($A61, Net!$A:$A,Net!AF:AF)/$B61</f>
        <v>#NAME?</v>
      </c>
      <c r="AH61" s="30" t="str">
        <f t="array" ref="AH61">_xludf.XLOOKUP($A61, Net!$A:$A,Net!AG:AG)/$B61</f>
        <v>#NAME?</v>
      </c>
      <c r="AI61" s="30" t="str">
        <f t="array" ref="AI61">_xludf.XLOOKUP($A61, Net!$A:$A,Net!AH:AH)/$B61</f>
        <v>#NAME?</v>
      </c>
      <c r="AJ61" s="30" t="str">
        <f t="array" ref="AJ61">_xludf.XLOOKUP($A61, Net!$A:$A,Net!AI:AI)/$B61</f>
        <v>#NAME?</v>
      </c>
      <c r="AK61" s="30" t="str">
        <f t="array" ref="AK61">_xludf.XLOOKUP($A61, Net!$A:$A,Net!AJ:AJ)/$B61</f>
        <v>#NAME?</v>
      </c>
      <c r="AL61" s="30" t="str">
        <f t="array" ref="AL61">_xludf.XLOOKUP($A61, Net!$A:$A,Net!AK:AK)/$B61</f>
        <v>#NAME?</v>
      </c>
      <c r="AM61" s="30" t="str">
        <f t="array" ref="AM61">_xludf.XLOOKUP($A61, Net!$A:$A,Net!AL:AL)/$B61</f>
        <v>#NAME?</v>
      </c>
      <c r="AN61" s="30" t="str">
        <f t="array" ref="AN61">_xludf.XLOOKUP($A61, Net!$A:$A,Net!AM:AM)/$B61</f>
        <v>#NAME?</v>
      </c>
      <c r="AO61" s="30" t="str">
        <f t="array" ref="AO61">_xludf.XLOOKUP($A61, Net!$A:$A,Net!AN:AN)/$B61</f>
        <v>#NAME?</v>
      </c>
      <c r="AP61" s="30" t="str">
        <f t="array" ref="AP61">_xludf.XLOOKUP($A61, Net!$A:$A,Net!AO:AO)/$B61</f>
        <v>#NAME?</v>
      </c>
      <c r="AQ61" s="30" t="str">
        <f t="array" ref="AQ61">_xludf.XLOOKUP($A61, Net!$A:$A,Net!AP:AP)/$B61</f>
        <v>#NAME?</v>
      </c>
      <c r="AR61" s="30" t="str">
        <f t="array" ref="AR61">_xludf.XLOOKUP($A61, Net!$A:$A,Net!AQ:AQ)/$B61</f>
        <v>#NAME?</v>
      </c>
      <c r="AS61" s="30" t="str">
        <f t="array" ref="AS61">_xludf.XLOOKUP($A61, Net!$A:$A,Net!AR:AR)/$B61</f>
        <v>#NAME?</v>
      </c>
      <c r="AT61" s="30" t="str">
        <f t="array" ref="AT61">_xludf.XLOOKUP($A61, Net!$A:$A,Net!AS:AS)/$B61</f>
        <v>#NAME?</v>
      </c>
      <c r="AU61" s="30" t="str">
        <f t="array" ref="AU61">_xludf.XLOOKUP($A61, Net!$A:$A,Net!AT:AT)/$B61</f>
        <v>#NAME?</v>
      </c>
      <c r="AV61" s="30" t="str">
        <f t="array" ref="AV61">_xludf.XLOOKUP($A61, Net!$A:$A,Net!AU:AU)/$B61</f>
        <v>#NAME?</v>
      </c>
      <c r="AW61" s="30" t="str">
        <f t="array" ref="AW61">_xludf.XLOOKUP($A61, Net!$A:$A,Net!AV:AV)/$B61</f>
        <v>#NAME?</v>
      </c>
      <c r="AX61" s="30" t="str">
        <f t="array" ref="AX61">_xludf.XLOOKUP($A61, Net!$A:$A,Net!AW:AW)/$B61</f>
        <v>#NAME?</v>
      </c>
      <c r="AY61" s="30" t="str">
        <f t="array" ref="AY61">_xludf.XLOOKUP($A61, Net!$A:$A,Net!AX:AX)/$B61</f>
        <v>#NAME?</v>
      </c>
      <c r="AZ61" s="30" t="str">
        <f t="array" ref="AZ61">_xludf.XLOOKUP($A61, Net!$A:$A,Net!AY:AY)/$B61</f>
        <v>#NAME?</v>
      </c>
      <c r="BA61" s="30" t="str">
        <f t="array" ref="BA61">_xludf.XLOOKUP($A61, Net!$A:$A,Net!AZ:AZ)/$B61</f>
        <v>#NAME?</v>
      </c>
      <c r="BB61" s="30" t="str">
        <f t="array" ref="BB61">_xludf.XLOOKUP($A61, Net!$A:$A,Net!BA:BA)/$B61</f>
        <v>#NAME?</v>
      </c>
      <c r="BC61" s="30" t="str">
        <f t="array" ref="BC61">_xludf.XLOOKUP($A61, Net!$A:$A,Net!BB:BB)/$B61</f>
        <v>#NAME?</v>
      </c>
      <c r="BD61" s="30" t="str">
        <f t="array" ref="BD61">_xludf.XLOOKUP($A61, Net!$A:$A,Net!BC:BC)/$B61</f>
        <v>#NAME?</v>
      </c>
      <c r="BE61" s="30" t="str">
        <f t="array" ref="BE61">_xludf.XLOOKUP($A61, Net!$A:$A,Net!BD:BD)/$B61</f>
        <v>#NAME?</v>
      </c>
      <c r="BF61" s="30" t="str">
        <f t="array" ref="BF61">_xludf.XLOOKUP($A61, Net!$A:$A,Net!BE:BE)/$B61</f>
        <v>#NAME?</v>
      </c>
      <c r="BG61" s="30" t="str">
        <f t="array" ref="BG61">_xludf.XLOOKUP($A61, Net!$A:$A,Net!BF:BF)/$B61</f>
        <v>#NAME?</v>
      </c>
      <c r="BH61" s="30" t="str">
        <f t="array" ref="BH61">_xludf.XLOOKUP($A61, Net!$A:$A,Net!BG:BG)/$B61</f>
        <v>#NAME?</v>
      </c>
      <c r="BI61" s="30" t="str">
        <f t="array" ref="BI61">_xludf.XLOOKUP($A61, Net!$A:$A,Net!BH:BH)/$B61</f>
        <v>#NAME?</v>
      </c>
      <c r="BJ61" s="30" t="str">
        <f t="array" ref="BJ61">_xludf.XLOOKUP($A61, Net!$A:$A,Net!BI:BI)/$B61</f>
        <v>#NAME?</v>
      </c>
      <c r="BK61" s="30" t="str">
        <f t="array" ref="BK61">_xludf.XLOOKUP($A61, Net!$A:$A,Net!BJ:BJ)/$B61</f>
        <v>#NAME?</v>
      </c>
      <c r="BL61" s="30" t="str">
        <f t="array" ref="BL61">_xludf.XLOOKUP($A61, Net!$A:$A,Net!BK:BK)/$B61</f>
        <v>#NAME?</v>
      </c>
      <c r="BM61" s="30" t="str">
        <f t="array" ref="BM61">_xludf.XLOOKUP($A61, Net!$A:$A,Net!BL:BL)/$B61</f>
        <v>#NAME?</v>
      </c>
      <c r="BN61" s="30" t="str">
        <f t="array" ref="BN61">_xludf.XLOOKUP($A61, Net!$A:$A,Net!BM:BM)/$B61</f>
        <v>#NAME?</v>
      </c>
      <c r="BO61" s="30" t="str">
        <f t="array" ref="BO61">_xludf.XLOOKUP($A61, Net!$A:$A,Net!BN:BN)/$B61</f>
        <v>#NAME?</v>
      </c>
      <c r="BP61" s="30" t="str">
        <f t="array" ref="BP61">_xludf.XLOOKUP($A61, Net!$A:$A,Net!BO:BO)/$B61</f>
        <v>#NAME?</v>
      </c>
      <c r="BQ61" s="30" t="str">
        <f t="array" ref="BQ61">_xludf.XLOOKUP($A61, Net!$A:$A,Net!BP:BP)/$B61</f>
        <v>#NAME?</v>
      </c>
      <c r="BR61" s="30" t="str">
        <f t="array" ref="BR61">_xludf.XLOOKUP($A61, Net!$A:$A,Net!BQ:BQ)/$B61</f>
        <v>#NAME?</v>
      </c>
      <c r="BS61" s="30" t="str">
        <f t="array" ref="BS61">_xludf.XLOOKUP($A61, Net!$A:$A,Net!BR:BR)/$B61</f>
        <v>#NAME?</v>
      </c>
      <c r="BT61" s="30" t="str">
        <f t="array" ref="BT61">_xludf.XLOOKUP($A61, Net!$A:$A,Net!BS:BS)/$B61</f>
        <v>#NAME?</v>
      </c>
      <c r="BU61" s="30" t="str">
        <f t="array" ref="BU61">_xludf.XLOOKUP($A61, Net!$A:$A,Net!BT:BT)/$B61</f>
        <v>#NAME?</v>
      </c>
      <c r="BV61" s="30" t="str">
        <f t="array" ref="BV61">_xludf.XLOOKUP($A61, Net!$A:$A,Net!BU:BU)/$B61</f>
        <v>#NAME?</v>
      </c>
      <c r="BW61" s="30" t="str">
        <f t="array" ref="BW61">_xludf.XLOOKUP($A61, Net!$A:$A,Net!BV:BV)/$B61</f>
        <v>#NAME?</v>
      </c>
      <c r="BX61" s="30" t="str">
        <f t="array" ref="BX61">_xludf.XLOOKUP($A61, Net!$A:$A,Net!BW:BW)/$B61</f>
        <v>#NAME?</v>
      </c>
      <c r="BY61" s="30" t="str">
        <f t="array" ref="BY61">_xludf.XLOOKUP($A61, Net!$A:$A,Net!BX:BX)/$B61</f>
        <v>#NAME?</v>
      </c>
      <c r="BZ61" s="30" t="str">
        <f t="array" ref="BZ61">_xludf.XLOOKUP($A61, Net!$A:$A,Net!BY:BY)/$B61</f>
        <v>#NAME?</v>
      </c>
      <c r="CA61" s="30" t="str">
        <f t="array" ref="CA61">_xludf.XLOOKUP($A61, Net!$A:$A,Net!BZ:BZ)/$B61</f>
        <v>#NAME?</v>
      </c>
      <c r="CB61" s="30" t="str">
        <f t="array" ref="CB61">_xludf.XLOOKUP($A61, Net!$A:$A,Net!CA:CA)/$B61</f>
        <v>#NAME?</v>
      </c>
      <c r="CC61" s="30" t="str">
        <f t="array" ref="CC61">_xludf.XLOOKUP($A61, Net!$A:$A,Net!CB:CB)/$B61</f>
        <v>#NAME?</v>
      </c>
      <c r="CD61" s="30" t="str">
        <f t="array" ref="CD61">_xludf.XLOOKUP($A61, Net!$A:$A,Net!CC:CC)/$B61</f>
        <v>#NAME?</v>
      </c>
      <c r="CE61" s="30" t="str">
        <f t="array" ref="CE61">_xludf.XLOOKUP($A61, Net!$A:$A,Net!CD:CD)/$B61</f>
        <v>#NAME?</v>
      </c>
      <c r="CF61" s="30" t="str">
        <f t="array" ref="CF61">_xludf.XLOOKUP($A61, Net!$A:$A,Net!CE:CE)/$B61</f>
        <v>#NAME?</v>
      </c>
      <c r="CG61" s="30" t="str">
        <f t="array" ref="CG61">_xludf.XLOOKUP($A61, Net!$A:$A,Net!CF:CF)/$B61</f>
        <v>#NAME?</v>
      </c>
      <c r="CH61" s="30" t="str">
        <f t="array" ref="CH61">_xludf.XLOOKUP($A61, Net!$A:$A,Net!CG:CG)/$B61</f>
        <v>#NAME?</v>
      </c>
    </row>
    <row r="62">
      <c r="A62" s="30" t="s">
        <v>46</v>
      </c>
      <c r="B62" s="36">
        <v>1102.81</v>
      </c>
      <c r="C62" s="30" t="str">
        <f t="array" ref="C62">_xludf.XLOOKUP($A62, Net!$A:$A,Net!B:B)/$B62</f>
        <v>#NAME?</v>
      </c>
      <c r="D62" s="30" t="str">
        <f t="array" ref="D62">_xludf.XLOOKUP($A62, Net!$A:$A,Net!C:C)/$B62</f>
        <v>#NAME?</v>
      </c>
      <c r="E62" s="30" t="str">
        <f t="array" ref="E62">_xludf.XLOOKUP($A62, Net!$A:$A,Net!D:D)/$B62</f>
        <v>#NAME?</v>
      </c>
      <c r="F62" s="30" t="str">
        <f t="array" ref="F62">_xludf.XLOOKUP($A62, Net!$A:$A,Net!E:E)/$B62</f>
        <v>#NAME?</v>
      </c>
      <c r="G62" s="30" t="str">
        <f t="array" ref="G62">_xludf.XLOOKUP($A62, Net!$A:$A,Net!F:F)/$B62</f>
        <v>#NAME?</v>
      </c>
      <c r="H62" s="30" t="str">
        <f t="array" ref="H62">_xludf.XLOOKUP($A62, Net!$A:$A,Net!G:G)/$B62</f>
        <v>#NAME?</v>
      </c>
      <c r="I62" s="30" t="str">
        <f t="array" ref="I62">_xludf.XLOOKUP($A62, Net!$A:$A,Net!H:H)/$B62</f>
        <v>#NAME?</v>
      </c>
      <c r="J62" s="30" t="str">
        <f t="array" ref="J62">_xludf.XLOOKUP($A62, Net!$A:$A,Net!I:I)/$B62</f>
        <v>#NAME?</v>
      </c>
      <c r="K62" s="30" t="str">
        <f t="array" ref="K62">_xludf.XLOOKUP($A62, Net!$A:$A,Net!J:J)/$B62</f>
        <v>#NAME?</v>
      </c>
      <c r="L62" s="30" t="str">
        <f t="array" ref="L62">_xludf.XLOOKUP($A62, Net!$A:$A,Net!K:K)/$B62</f>
        <v>#NAME?</v>
      </c>
      <c r="M62" s="30" t="str">
        <f t="array" ref="M62">_xludf.XLOOKUP($A62, Net!$A:$A,Net!L:L)/$B62</f>
        <v>#NAME?</v>
      </c>
      <c r="N62" s="30" t="str">
        <f t="array" ref="N62">_xludf.XLOOKUP($A62, Net!$A:$A,Net!M:M)/$B62</f>
        <v>#NAME?</v>
      </c>
      <c r="O62" s="30" t="str">
        <f t="array" ref="O62">_xludf.XLOOKUP($A62, Net!$A:$A,Net!N:N)/$B62</f>
        <v>#NAME?</v>
      </c>
      <c r="P62" s="30" t="str">
        <f t="array" ref="P62">_xludf.XLOOKUP($A62, Net!$A:$A,Net!O:O)/$B62</f>
        <v>#NAME?</v>
      </c>
      <c r="Q62" s="30" t="str">
        <f t="array" ref="Q62">_xludf.XLOOKUP($A62, Net!$A:$A,Net!P:P)/$B62</f>
        <v>#NAME?</v>
      </c>
      <c r="R62" s="30" t="str">
        <f t="array" ref="R62">_xludf.XLOOKUP($A62, Net!$A:$A,Net!Q:Q)/$B62</f>
        <v>#NAME?</v>
      </c>
      <c r="S62" s="30" t="str">
        <f t="array" ref="S62">_xludf.XLOOKUP($A62, Net!$A:$A,Net!R:R)/$B62</f>
        <v>#NAME?</v>
      </c>
      <c r="T62" s="30" t="str">
        <f t="array" ref="T62">_xludf.XLOOKUP($A62, Net!$A:$A,Net!S:S)/$B62</f>
        <v>#NAME?</v>
      </c>
      <c r="U62" s="30" t="str">
        <f t="array" ref="U62">_xludf.XLOOKUP($A62, Net!$A:$A,Net!T:T)/$B62</f>
        <v>#NAME?</v>
      </c>
      <c r="V62" s="30" t="str">
        <f t="array" ref="V62">_xludf.XLOOKUP($A62, Net!$A:$A,Net!U:U)/$B62</f>
        <v>#NAME?</v>
      </c>
      <c r="W62" s="30" t="str">
        <f t="array" ref="W62">_xludf.XLOOKUP($A62, Net!$A:$A,Net!V:V)/$B62</f>
        <v>#NAME?</v>
      </c>
      <c r="X62" s="30" t="str">
        <f t="array" ref="X62">_xludf.XLOOKUP($A62, Net!$A:$A,Net!W:W)/$B62</f>
        <v>#NAME?</v>
      </c>
      <c r="Y62" s="30" t="str">
        <f t="array" ref="Y62">_xludf.XLOOKUP($A62, Net!$A:$A,Net!X:X)/$B62</f>
        <v>#NAME?</v>
      </c>
      <c r="Z62" s="30" t="str">
        <f t="array" ref="Z62">_xludf.XLOOKUP($A62, Net!$A:$A,Net!Y:Y)/$B62</f>
        <v>#NAME?</v>
      </c>
      <c r="AA62" s="30" t="str">
        <f t="array" ref="AA62">_xludf.XLOOKUP($A62, Net!$A:$A,Net!Z:Z)/$B62</f>
        <v>#NAME?</v>
      </c>
      <c r="AB62" s="30" t="str">
        <f t="array" ref="AB62">_xludf.XLOOKUP($A62, Net!$A:$A,Net!AA:AA)/$B62</f>
        <v>#NAME?</v>
      </c>
      <c r="AC62" s="30" t="str">
        <f t="array" ref="AC62">_xludf.XLOOKUP($A62, Net!$A:$A,Net!AB:AB)/$B62</f>
        <v>#NAME?</v>
      </c>
      <c r="AD62" s="30" t="str">
        <f t="array" ref="AD62">_xludf.XLOOKUP($A62, Net!$A:$A,Net!AC:AC)/$B62</f>
        <v>#NAME?</v>
      </c>
      <c r="AE62" s="30" t="str">
        <f t="array" ref="AE62">_xludf.XLOOKUP($A62, Net!$A:$A,Net!AD:AD)/$B62</f>
        <v>#NAME?</v>
      </c>
      <c r="AF62" s="30" t="str">
        <f t="array" ref="AF62">_xludf.XLOOKUP($A62, Net!$A:$A,Net!AE:AE)/$B62</f>
        <v>#NAME?</v>
      </c>
      <c r="AG62" s="30" t="str">
        <f t="array" ref="AG62">_xludf.XLOOKUP($A62, Net!$A:$A,Net!AF:AF)/$B62</f>
        <v>#NAME?</v>
      </c>
      <c r="AH62" s="30" t="str">
        <f t="array" ref="AH62">_xludf.XLOOKUP($A62, Net!$A:$A,Net!AG:AG)/$B62</f>
        <v>#NAME?</v>
      </c>
      <c r="AI62" s="30" t="str">
        <f t="array" ref="AI62">_xludf.XLOOKUP($A62, Net!$A:$A,Net!AH:AH)/$B62</f>
        <v>#NAME?</v>
      </c>
      <c r="AJ62" s="30" t="str">
        <f t="array" ref="AJ62">_xludf.XLOOKUP($A62, Net!$A:$A,Net!AI:AI)/$B62</f>
        <v>#NAME?</v>
      </c>
      <c r="AK62" s="30" t="str">
        <f t="array" ref="AK62">_xludf.XLOOKUP($A62, Net!$A:$A,Net!AJ:AJ)/$B62</f>
        <v>#NAME?</v>
      </c>
      <c r="AL62" s="30" t="str">
        <f t="array" ref="AL62">_xludf.XLOOKUP($A62, Net!$A:$A,Net!AK:AK)/$B62</f>
        <v>#NAME?</v>
      </c>
      <c r="AM62" s="30" t="str">
        <f t="array" ref="AM62">_xludf.XLOOKUP($A62, Net!$A:$A,Net!AL:AL)/$B62</f>
        <v>#NAME?</v>
      </c>
      <c r="AN62" s="30" t="str">
        <f t="array" ref="AN62">_xludf.XLOOKUP($A62, Net!$A:$A,Net!AM:AM)/$B62</f>
        <v>#NAME?</v>
      </c>
      <c r="AO62" s="30" t="str">
        <f t="array" ref="AO62">_xludf.XLOOKUP($A62, Net!$A:$A,Net!AN:AN)/$B62</f>
        <v>#NAME?</v>
      </c>
      <c r="AP62" s="30" t="str">
        <f t="array" ref="AP62">_xludf.XLOOKUP($A62, Net!$A:$A,Net!AO:AO)/$B62</f>
        <v>#NAME?</v>
      </c>
      <c r="AQ62" s="30" t="str">
        <f t="array" ref="AQ62">_xludf.XLOOKUP($A62, Net!$A:$A,Net!AP:AP)/$B62</f>
        <v>#NAME?</v>
      </c>
      <c r="AR62" s="30" t="str">
        <f t="array" ref="AR62">_xludf.XLOOKUP($A62, Net!$A:$A,Net!AQ:AQ)/$B62</f>
        <v>#NAME?</v>
      </c>
      <c r="AS62" s="30" t="str">
        <f t="array" ref="AS62">_xludf.XLOOKUP($A62, Net!$A:$A,Net!AR:AR)/$B62</f>
        <v>#NAME?</v>
      </c>
      <c r="AT62" s="30" t="str">
        <f t="array" ref="AT62">_xludf.XLOOKUP($A62, Net!$A:$A,Net!AS:AS)/$B62</f>
        <v>#NAME?</v>
      </c>
      <c r="AU62" s="30" t="str">
        <f t="array" ref="AU62">_xludf.XLOOKUP($A62, Net!$A:$A,Net!AT:AT)/$B62</f>
        <v>#NAME?</v>
      </c>
      <c r="AV62" s="30" t="str">
        <f t="array" ref="AV62">_xludf.XLOOKUP($A62, Net!$A:$A,Net!AU:AU)/$B62</f>
        <v>#NAME?</v>
      </c>
      <c r="AW62" s="30" t="str">
        <f t="array" ref="AW62">_xludf.XLOOKUP($A62, Net!$A:$A,Net!AV:AV)/$B62</f>
        <v>#NAME?</v>
      </c>
      <c r="AX62" s="30" t="str">
        <f t="array" ref="AX62">_xludf.XLOOKUP($A62, Net!$A:$A,Net!AW:AW)/$B62</f>
        <v>#NAME?</v>
      </c>
      <c r="AY62" s="30" t="str">
        <f t="array" ref="AY62">_xludf.XLOOKUP($A62, Net!$A:$A,Net!AX:AX)/$B62</f>
        <v>#NAME?</v>
      </c>
      <c r="AZ62" s="30" t="str">
        <f t="array" ref="AZ62">_xludf.XLOOKUP($A62, Net!$A:$A,Net!AY:AY)/$B62</f>
        <v>#NAME?</v>
      </c>
      <c r="BA62" s="30" t="str">
        <f t="array" ref="BA62">_xludf.XLOOKUP($A62, Net!$A:$A,Net!AZ:AZ)/$B62</f>
        <v>#NAME?</v>
      </c>
      <c r="BB62" s="30" t="str">
        <f t="array" ref="BB62">_xludf.XLOOKUP($A62, Net!$A:$A,Net!BA:BA)/$B62</f>
        <v>#NAME?</v>
      </c>
      <c r="BC62" s="30" t="str">
        <f t="array" ref="BC62">_xludf.XLOOKUP($A62, Net!$A:$A,Net!BB:BB)/$B62</f>
        <v>#NAME?</v>
      </c>
      <c r="BD62" s="30" t="str">
        <f t="array" ref="BD62">_xludf.XLOOKUP($A62, Net!$A:$A,Net!BC:BC)/$B62</f>
        <v>#NAME?</v>
      </c>
      <c r="BE62" s="30" t="str">
        <f t="array" ref="BE62">_xludf.XLOOKUP($A62, Net!$A:$A,Net!BD:BD)/$B62</f>
        <v>#NAME?</v>
      </c>
      <c r="BF62" s="30" t="str">
        <f t="array" ref="BF62">_xludf.XLOOKUP($A62, Net!$A:$A,Net!BE:BE)/$B62</f>
        <v>#NAME?</v>
      </c>
      <c r="BG62" s="30" t="str">
        <f t="array" ref="BG62">_xludf.XLOOKUP($A62, Net!$A:$A,Net!BF:BF)/$B62</f>
        <v>#NAME?</v>
      </c>
      <c r="BH62" s="30" t="str">
        <f t="array" ref="BH62">_xludf.XLOOKUP($A62, Net!$A:$A,Net!BG:BG)/$B62</f>
        <v>#NAME?</v>
      </c>
      <c r="BI62" s="30" t="str">
        <f t="array" ref="BI62">_xludf.XLOOKUP($A62, Net!$A:$A,Net!BH:BH)/$B62</f>
        <v>#NAME?</v>
      </c>
      <c r="BJ62" s="30" t="str">
        <f t="array" ref="BJ62">_xludf.XLOOKUP($A62, Net!$A:$A,Net!BI:BI)/$B62</f>
        <v>#NAME?</v>
      </c>
      <c r="BK62" s="30" t="str">
        <f t="array" ref="BK62">_xludf.XLOOKUP($A62, Net!$A:$A,Net!BJ:BJ)/$B62</f>
        <v>#NAME?</v>
      </c>
      <c r="BL62" s="30" t="str">
        <f t="array" ref="BL62">_xludf.XLOOKUP($A62, Net!$A:$A,Net!BK:BK)/$B62</f>
        <v>#NAME?</v>
      </c>
      <c r="BM62" s="30" t="str">
        <f t="array" ref="BM62">_xludf.XLOOKUP($A62, Net!$A:$A,Net!BL:BL)/$B62</f>
        <v>#NAME?</v>
      </c>
      <c r="BN62" s="30" t="str">
        <f t="array" ref="BN62">_xludf.XLOOKUP($A62, Net!$A:$A,Net!BM:BM)/$B62</f>
        <v>#NAME?</v>
      </c>
      <c r="BO62" s="30" t="str">
        <f t="array" ref="BO62">_xludf.XLOOKUP($A62, Net!$A:$A,Net!BN:BN)/$B62</f>
        <v>#NAME?</v>
      </c>
      <c r="BP62" s="30" t="str">
        <f t="array" ref="BP62">_xludf.XLOOKUP($A62, Net!$A:$A,Net!BO:BO)/$B62</f>
        <v>#NAME?</v>
      </c>
      <c r="BQ62" s="30" t="str">
        <f t="array" ref="BQ62">_xludf.XLOOKUP($A62, Net!$A:$A,Net!BP:BP)/$B62</f>
        <v>#NAME?</v>
      </c>
      <c r="BR62" s="30" t="str">
        <f t="array" ref="BR62">_xludf.XLOOKUP($A62, Net!$A:$A,Net!BQ:BQ)/$B62</f>
        <v>#NAME?</v>
      </c>
      <c r="BS62" s="30" t="str">
        <f t="array" ref="BS62">_xludf.XLOOKUP($A62, Net!$A:$A,Net!BR:BR)/$B62</f>
        <v>#NAME?</v>
      </c>
      <c r="BT62" s="30" t="str">
        <f t="array" ref="BT62">_xludf.XLOOKUP($A62, Net!$A:$A,Net!BS:BS)/$B62</f>
        <v>#NAME?</v>
      </c>
      <c r="BU62" s="30" t="str">
        <f t="array" ref="BU62">_xludf.XLOOKUP($A62, Net!$A:$A,Net!BT:BT)/$B62</f>
        <v>#NAME?</v>
      </c>
      <c r="BV62" s="30" t="str">
        <f t="array" ref="BV62">_xludf.XLOOKUP($A62, Net!$A:$A,Net!BU:BU)/$B62</f>
        <v>#NAME?</v>
      </c>
      <c r="BW62" s="30" t="str">
        <f t="array" ref="BW62">_xludf.XLOOKUP($A62, Net!$A:$A,Net!BV:BV)/$B62</f>
        <v>#NAME?</v>
      </c>
      <c r="BX62" s="30" t="str">
        <f t="array" ref="BX62">_xludf.XLOOKUP($A62, Net!$A:$A,Net!BW:BW)/$B62</f>
        <v>#NAME?</v>
      </c>
      <c r="BY62" s="30" t="str">
        <f t="array" ref="BY62">_xludf.XLOOKUP($A62, Net!$A:$A,Net!BX:BX)/$B62</f>
        <v>#NAME?</v>
      </c>
      <c r="BZ62" s="30" t="str">
        <f t="array" ref="BZ62">_xludf.XLOOKUP($A62, Net!$A:$A,Net!BY:BY)/$B62</f>
        <v>#NAME?</v>
      </c>
      <c r="CA62" s="30" t="str">
        <f t="array" ref="CA62">_xludf.XLOOKUP($A62, Net!$A:$A,Net!BZ:BZ)/$B62</f>
        <v>#NAME?</v>
      </c>
      <c r="CB62" s="30" t="str">
        <f t="array" ref="CB62">_xludf.XLOOKUP($A62, Net!$A:$A,Net!CA:CA)/$B62</f>
        <v>#NAME?</v>
      </c>
      <c r="CC62" s="30" t="str">
        <f t="array" ref="CC62">_xludf.XLOOKUP($A62, Net!$A:$A,Net!CB:CB)/$B62</f>
        <v>#NAME?</v>
      </c>
      <c r="CD62" s="30" t="str">
        <f t="array" ref="CD62">_xludf.XLOOKUP($A62, Net!$A:$A,Net!CC:CC)/$B62</f>
        <v>#NAME?</v>
      </c>
      <c r="CE62" s="30" t="str">
        <f t="array" ref="CE62">_xludf.XLOOKUP($A62, Net!$A:$A,Net!CD:CD)/$B62</f>
        <v>#NAME?</v>
      </c>
      <c r="CF62" s="30" t="str">
        <f t="array" ref="CF62">_xludf.XLOOKUP($A62, Net!$A:$A,Net!CE:CE)/$B62</f>
        <v>#NAME?</v>
      </c>
      <c r="CG62" s="30" t="str">
        <f t="array" ref="CG62">_xludf.XLOOKUP($A62, Net!$A:$A,Net!CF:CF)/$B62</f>
        <v>#NAME?</v>
      </c>
      <c r="CH62" s="30" t="str">
        <f t="array" ref="CH62">_xludf.XLOOKUP($A62, Net!$A:$A,Net!CG:CG)/$B62</f>
        <v>#NAME?</v>
      </c>
    </row>
    <row r="63">
      <c r="A63" s="30" t="s">
        <v>75</v>
      </c>
      <c r="B63" s="36">
        <v>3172.925</v>
      </c>
      <c r="C63" s="30" t="str">
        <f t="array" ref="C63">_xludf.XLOOKUP($A63, Net!$A:$A,Net!B:B)/$B63</f>
        <v>#NAME?</v>
      </c>
      <c r="D63" s="30" t="str">
        <f t="array" ref="D63">_xludf.XLOOKUP($A63, Net!$A:$A,Net!C:C)/$B63</f>
        <v>#NAME?</v>
      </c>
      <c r="E63" s="30" t="str">
        <f t="array" ref="E63">_xludf.XLOOKUP($A63, Net!$A:$A,Net!D:D)/$B63</f>
        <v>#NAME?</v>
      </c>
      <c r="F63" s="30" t="str">
        <f t="array" ref="F63">_xludf.XLOOKUP($A63, Net!$A:$A,Net!E:E)/$B63</f>
        <v>#NAME?</v>
      </c>
      <c r="G63" s="30" t="str">
        <f t="array" ref="G63">_xludf.XLOOKUP($A63, Net!$A:$A,Net!F:F)/$B63</f>
        <v>#NAME?</v>
      </c>
      <c r="H63" s="30" t="str">
        <f t="array" ref="H63">_xludf.XLOOKUP($A63, Net!$A:$A,Net!G:G)/$B63</f>
        <v>#NAME?</v>
      </c>
      <c r="I63" s="30" t="str">
        <f t="array" ref="I63">_xludf.XLOOKUP($A63, Net!$A:$A,Net!H:H)/$B63</f>
        <v>#NAME?</v>
      </c>
      <c r="J63" s="30" t="str">
        <f t="array" ref="J63">_xludf.XLOOKUP($A63, Net!$A:$A,Net!I:I)/$B63</f>
        <v>#NAME?</v>
      </c>
      <c r="K63" s="30" t="str">
        <f t="array" ref="K63">_xludf.XLOOKUP($A63, Net!$A:$A,Net!J:J)/$B63</f>
        <v>#NAME?</v>
      </c>
      <c r="L63" s="30" t="str">
        <f t="array" ref="L63">_xludf.XLOOKUP($A63, Net!$A:$A,Net!K:K)/$B63</f>
        <v>#NAME?</v>
      </c>
      <c r="M63" s="30" t="str">
        <f t="array" ref="M63">_xludf.XLOOKUP($A63, Net!$A:$A,Net!L:L)/$B63</f>
        <v>#NAME?</v>
      </c>
      <c r="N63" s="30" t="str">
        <f t="array" ref="N63">_xludf.XLOOKUP($A63, Net!$A:$A,Net!M:M)/$B63</f>
        <v>#NAME?</v>
      </c>
      <c r="O63" s="30" t="str">
        <f t="array" ref="O63">_xludf.XLOOKUP($A63, Net!$A:$A,Net!N:N)/$B63</f>
        <v>#NAME?</v>
      </c>
      <c r="P63" s="30" t="str">
        <f t="array" ref="P63">_xludf.XLOOKUP($A63, Net!$A:$A,Net!O:O)/$B63</f>
        <v>#NAME?</v>
      </c>
      <c r="Q63" s="30" t="str">
        <f t="array" ref="Q63">_xludf.XLOOKUP($A63, Net!$A:$A,Net!P:P)/$B63</f>
        <v>#NAME?</v>
      </c>
      <c r="R63" s="30" t="str">
        <f t="array" ref="R63">_xludf.XLOOKUP($A63, Net!$A:$A,Net!Q:Q)/$B63</f>
        <v>#NAME?</v>
      </c>
      <c r="S63" s="30" t="str">
        <f t="array" ref="S63">_xludf.XLOOKUP($A63, Net!$A:$A,Net!R:R)/$B63</f>
        <v>#NAME?</v>
      </c>
      <c r="T63" s="30" t="str">
        <f t="array" ref="T63">_xludf.XLOOKUP($A63, Net!$A:$A,Net!S:S)/$B63</f>
        <v>#NAME?</v>
      </c>
      <c r="U63" s="30" t="str">
        <f t="array" ref="U63">_xludf.XLOOKUP($A63, Net!$A:$A,Net!T:T)/$B63</f>
        <v>#NAME?</v>
      </c>
      <c r="V63" s="30" t="str">
        <f t="array" ref="V63">_xludf.XLOOKUP($A63, Net!$A:$A,Net!U:U)/$B63</f>
        <v>#NAME?</v>
      </c>
      <c r="W63" s="30" t="str">
        <f t="array" ref="W63">_xludf.XLOOKUP($A63, Net!$A:$A,Net!V:V)/$B63</f>
        <v>#NAME?</v>
      </c>
      <c r="X63" s="30" t="str">
        <f t="array" ref="X63">_xludf.XLOOKUP($A63, Net!$A:$A,Net!W:W)/$B63</f>
        <v>#NAME?</v>
      </c>
      <c r="Y63" s="30" t="str">
        <f t="array" ref="Y63">_xludf.XLOOKUP($A63, Net!$A:$A,Net!X:X)/$B63</f>
        <v>#NAME?</v>
      </c>
      <c r="Z63" s="30" t="str">
        <f t="array" ref="Z63">_xludf.XLOOKUP($A63, Net!$A:$A,Net!Y:Y)/$B63</f>
        <v>#NAME?</v>
      </c>
      <c r="AA63" s="30" t="str">
        <f t="array" ref="AA63">_xludf.XLOOKUP($A63, Net!$A:$A,Net!Z:Z)/$B63</f>
        <v>#NAME?</v>
      </c>
      <c r="AB63" s="30" t="str">
        <f t="array" ref="AB63">_xludf.XLOOKUP($A63, Net!$A:$A,Net!AA:AA)/$B63</f>
        <v>#NAME?</v>
      </c>
      <c r="AC63" s="30" t="str">
        <f t="array" ref="AC63">_xludf.XLOOKUP($A63, Net!$A:$A,Net!AB:AB)/$B63</f>
        <v>#NAME?</v>
      </c>
      <c r="AD63" s="30" t="str">
        <f t="array" ref="AD63">_xludf.XLOOKUP($A63, Net!$A:$A,Net!AC:AC)/$B63</f>
        <v>#NAME?</v>
      </c>
      <c r="AE63" s="30" t="str">
        <f t="array" ref="AE63">_xludf.XLOOKUP($A63, Net!$A:$A,Net!AD:AD)/$B63</f>
        <v>#NAME?</v>
      </c>
      <c r="AF63" s="30" t="str">
        <f t="array" ref="AF63">_xludf.XLOOKUP($A63, Net!$A:$A,Net!AE:AE)/$B63</f>
        <v>#NAME?</v>
      </c>
      <c r="AG63" s="30" t="str">
        <f t="array" ref="AG63">_xludf.XLOOKUP($A63, Net!$A:$A,Net!AF:AF)/$B63</f>
        <v>#NAME?</v>
      </c>
      <c r="AH63" s="30" t="str">
        <f t="array" ref="AH63">_xludf.XLOOKUP($A63, Net!$A:$A,Net!AG:AG)/$B63</f>
        <v>#NAME?</v>
      </c>
      <c r="AI63" s="30" t="str">
        <f t="array" ref="AI63">_xludf.XLOOKUP($A63, Net!$A:$A,Net!AH:AH)/$B63</f>
        <v>#NAME?</v>
      </c>
      <c r="AJ63" s="30" t="str">
        <f t="array" ref="AJ63">_xludf.XLOOKUP($A63, Net!$A:$A,Net!AI:AI)/$B63</f>
        <v>#NAME?</v>
      </c>
      <c r="AK63" s="30" t="str">
        <f t="array" ref="AK63">_xludf.XLOOKUP($A63, Net!$A:$A,Net!AJ:AJ)/$B63</f>
        <v>#NAME?</v>
      </c>
      <c r="AL63" s="30" t="str">
        <f t="array" ref="AL63">_xludf.XLOOKUP($A63, Net!$A:$A,Net!AK:AK)/$B63</f>
        <v>#NAME?</v>
      </c>
      <c r="AM63" s="30" t="str">
        <f t="array" ref="AM63">_xludf.XLOOKUP($A63, Net!$A:$A,Net!AL:AL)/$B63</f>
        <v>#NAME?</v>
      </c>
      <c r="AN63" s="30" t="str">
        <f t="array" ref="AN63">_xludf.XLOOKUP($A63, Net!$A:$A,Net!AM:AM)/$B63</f>
        <v>#NAME?</v>
      </c>
      <c r="AO63" s="30" t="str">
        <f t="array" ref="AO63">_xludf.XLOOKUP($A63, Net!$A:$A,Net!AN:AN)/$B63</f>
        <v>#NAME?</v>
      </c>
      <c r="AP63" s="30" t="str">
        <f t="array" ref="AP63">_xludf.XLOOKUP($A63, Net!$A:$A,Net!AO:AO)/$B63</f>
        <v>#NAME?</v>
      </c>
      <c r="AQ63" s="30" t="str">
        <f t="array" ref="AQ63">_xludf.XLOOKUP($A63, Net!$A:$A,Net!AP:AP)/$B63</f>
        <v>#NAME?</v>
      </c>
      <c r="AR63" s="30" t="str">
        <f t="array" ref="AR63">_xludf.XLOOKUP($A63, Net!$A:$A,Net!AQ:AQ)/$B63</f>
        <v>#NAME?</v>
      </c>
      <c r="AS63" s="30" t="str">
        <f t="array" ref="AS63">_xludf.XLOOKUP($A63, Net!$A:$A,Net!AR:AR)/$B63</f>
        <v>#NAME?</v>
      </c>
      <c r="AT63" s="30" t="str">
        <f t="array" ref="AT63">_xludf.XLOOKUP($A63, Net!$A:$A,Net!AS:AS)/$B63</f>
        <v>#NAME?</v>
      </c>
      <c r="AU63" s="30" t="str">
        <f t="array" ref="AU63">_xludf.XLOOKUP($A63, Net!$A:$A,Net!AT:AT)/$B63</f>
        <v>#NAME?</v>
      </c>
      <c r="AV63" s="30" t="str">
        <f t="array" ref="AV63">_xludf.XLOOKUP($A63, Net!$A:$A,Net!AU:AU)/$B63</f>
        <v>#NAME?</v>
      </c>
      <c r="AW63" s="30" t="str">
        <f t="array" ref="AW63">_xludf.XLOOKUP($A63, Net!$A:$A,Net!AV:AV)/$B63</f>
        <v>#NAME?</v>
      </c>
      <c r="AX63" s="30" t="str">
        <f t="array" ref="AX63">_xludf.XLOOKUP($A63, Net!$A:$A,Net!AW:AW)/$B63</f>
        <v>#NAME?</v>
      </c>
      <c r="AY63" s="30" t="str">
        <f t="array" ref="AY63">_xludf.XLOOKUP($A63, Net!$A:$A,Net!AX:AX)/$B63</f>
        <v>#NAME?</v>
      </c>
      <c r="AZ63" s="30" t="str">
        <f t="array" ref="AZ63">_xludf.XLOOKUP($A63, Net!$A:$A,Net!AY:AY)/$B63</f>
        <v>#NAME?</v>
      </c>
      <c r="BA63" s="30" t="str">
        <f t="array" ref="BA63">_xludf.XLOOKUP($A63, Net!$A:$A,Net!AZ:AZ)/$B63</f>
        <v>#NAME?</v>
      </c>
      <c r="BB63" s="30" t="str">
        <f t="array" ref="BB63">_xludf.XLOOKUP($A63, Net!$A:$A,Net!BA:BA)/$B63</f>
        <v>#NAME?</v>
      </c>
      <c r="BC63" s="30" t="str">
        <f t="array" ref="BC63">_xludf.XLOOKUP($A63, Net!$A:$A,Net!BB:BB)/$B63</f>
        <v>#NAME?</v>
      </c>
      <c r="BD63" s="30" t="str">
        <f t="array" ref="BD63">_xludf.XLOOKUP($A63, Net!$A:$A,Net!BC:BC)/$B63</f>
        <v>#NAME?</v>
      </c>
      <c r="BE63" s="30" t="str">
        <f t="array" ref="BE63">_xludf.XLOOKUP($A63, Net!$A:$A,Net!BD:BD)/$B63</f>
        <v>#NAME?</v>
      </c>
      <c r="BF63" s="30" t="str">
        <f t="array" ref="BF63">_xludf.XLOOKUP($A63, Net!$A:$A,Net!BE:BE)/$B63</f>
        <v>#NAME?</v>
      </c>
      <c r="BG63" s="30" t="str">
        <f t="array" ref="BG63">_xludf.XLOOKUP($A63, Net!$A:$A,Net!BF:BF)/$B63</f>
        <v>#NAME?</v>
      </c>
      <c r="BH63" s="30" t="str">
        <f t="array" ref="BH63">_xludf.XLOOKUP($A63, Net!$A:$A,Net!BG:BG)/$B63</f>
        <v>#NAME?</v>
      </c>
      <c r="BI63" s="30" t="str">
        <f t="array" ref="BI63">_xludf.XLOOKUP($A63, Net!$A:$A,Net!BH:BH)/$B63</f>
        <v>#NAME?</v>
      </c>
      <c r="BJ63" s="30" t="str">
        <f t="array" ref="BJ63">_xludf.XLOOKUP($A63, Net!$A:$A,Net!BI:BI)/$B63</f>
        <v>#NAME?</v>
      </c>
      <c r="BK63" s="30" t="str">
        <f t="array" ref="BK63">_xludf.XLOOKUP($A63, Net!$A:$A,Net!BJ:BJ)/$B63</f>
        <v>#NAME?</v>
      </c>
      <c r="BL63" s="30" t="str">
        <f t="array" ref="BL63">_xludf.XLOOKUP($A63, Net!$A:$A,Net!BK:BK)/$B63</f>
        <v>#NAME?</v>
      </c>
      <c r="BM63" s="30" t="str">
        <f t="array" ref="BM63">_xludf.XLOOKUP($A63, Net!$A:$A,Net!BL:BL)/$B63</f>
        <v>#NAME?</v>
      </c>
      <c r="BN63" s="30" t="str">
        <f t="array" ref="BN63">_xludf.XLOOKUP($A63, Net!$A:$A,Net!BM:BM)/$B63</f>
        <v>#NAME?</v>
      </c>
      <c r="BO63" s="30" t="str">
        <f t="array" ref="BO63">_xludf.XLOOKUP($A63, Net!$A:$A,Net!BN:BN)/$B63</f>
        <v>#NAME?</v>
      </c>
      <c r="BP63" s="30" t="str">
        <f t="array" ref="BP63">_xludf.XLOOKUP($A63, Net!$A:$A,Net!BO:BO)/$B63</f>
        <v>#NAME?</v>
      </c>
      <c r="BQ63" s="30" t="str">
        <f t="array" ref="BQ63">_xludf.XLOOKUP($A63, Net!$A:$A,Net!BP:BP)/$B63</f>
        <v>#NAME?</v>
      </c>
      <c r="BR63" s="30" t="str">
        <f t="array" ref="BR63">_xludf.XLOOKUP($A63, Net!$A:$A,Net!BQ:BQ)/$B63</f>
        <v>#NAME?</v>
      </c>
      <c r="BS63" s="30" t="str">
        <f t="array" ref="BS63">_xludf.XLOOKUP($A63, Net!$A:$A,Net!BR:BR)/$B63</f>
        <v>#NAME?</v>
      </c>
      <c r="BT63" s="30" t="str">
        <f t="array" ref="BT63">_xludf.XLOOKUP($A63, Net!$A:$A,Net!BS:BS)/$B63</f>
        <v>#NAME?</v>
      </c>
      <c r="BU63" s="30" t="str">
        <f t="array" ref="BU63">_xludf.XLOOKUP($A63, Net!$A:$A,Net!BT:BT)/$B63</f>
        <v>#NAME?</v>
      </c>
      <c r="BV63" s="30" t="str">
        <f t="array" ref="BV63">_xludf.XLOOKUP($A63, Net!$A:$A,Net!BU:BU)/$B63</f>
        <v>#NAME?</v>
      </c>
      <c r="BW63" s="30" t="str">
        <f t="array" ref="BW63">_xludf.XLOOKUP($A63, Net!$A:$A,Net!BV:BV)/$B63</f>
        <v>#NAME?</v>
      </c>
      <c r="BX63" s="30" t="str">
        <f t="array" ref="BX63">_xludf.XLOOKUP($A63, Net!$A:$A,Net!BW:BW)/$B63</f>
        <v>#NAME?</v>
      </c>
      <c r="BY63" s="30" t="str">
        <f t="array" ref="BY63">_xludf.XLOOKUP($A63, Net!$A:$A,Net!BX:BX)/$B63</f>
        <v>#NAME?</v>
      </c>
      <c r="BZ63" s="30" t="str">
        <f t="array" ref="BZ63">_xludf.XLOOKUP($A63, Net!$A:$A,Net!BY:BY)/$B63</f>
        <v>#NAME?</v>
      </c>
      <c r="CA63" s="30" t="str">
        <f t="array" ref="CA63">_xludf.XLOOKUP($A63, Net!$A:$A,Net!BZ:BZ)/$B63</f>
        <v>#NAME?</v>
      </c>
      <c r="CB63" s="30" t="str">
        <f t="array" ref="CB63">_xludf.XLOOKUP($A63, Net!$A:$A,Net!CA:CA)/$B63</f>
        <v>#NAME?</v>
      </c>
      <c r="CC63" s="30" t="str">
        <f t="array" ref="CC63">_xludf.XLOOKUP($A63, Net!$A:$A,Net!CB:CB)/$B63</f>
        <v>#NAME?</v>
      </c>
      <c r="CD63" s="30" t="str">
        <f t="array" ref="CD63">_xludf.XLOOKUP($A63, Net!$A:$A,Net!CC:CC)/$B63</f>
        <v>#NAME?</v>
      </c>
      <c r="CE63" s="30" t="str">
        <f t="array" ref="CE63">_xludf.XLOOKUP($A63, Net!$A:$A,Net!CD:CD)/$B63</f>
        <v>#NAME?</v>
      </c>
      <c r="CF63" s="30" t="str">
        <f t="array" ref="CF63">_xludf.XLOOKUP($A63, Net!$A:$A,Net!CE:CE)/$B63</f>
        <v>#NAME?</v>
      </c>
      <c r="CG63" s="30" t="str">
        <f t="array" ref="CG63">_xludf.XLOOKUP($A63, Net!$A:$A,Net!CF:CF)/$B63</f>
        <v>#NAME?</v>
      </c>
      <c r="CH63" s="30" t="str">
        <f t="array" ref="CH63">_xludf.XLOOKUP($A63, Net!$A:$A,Net!CG:CG)/$B63</f>
        <v>#NAME?</v>
      </c>
    </row>
    <row r="64">
      <c r="A64" s="30" t="s">
        <v>92</v>
      </c>
      <c r="B64" s="36">
        <v>5601.911</v>
      </c>
      <c r="C64" s="30" t="str">
        <f t="array" ref="C64">_xludf.XLOOKUP($A64, Net!$A:$A,Net!B:B)/$B64</f>
        <v>#NAME?</v>
      </c>
      <c r="D64" s="30" t="str">
        <f t="array" ref="D64">_xludf.XLOOKUP($A64, Net!$A:$A,Net!C:C)/$B64</f>
        <v>#NAME?</v>
      </c>
      <c r="E64" s="30" t="str">
        <f t="array" ref="E64">_xludf.XLOOKUP($A64, Net!$A:$A,Net!D:D)/$B64</f>
        <v>#NAME?</v>
      </c>
      <c r="F64" s="30" t="str">
        <f t="array" ref="F64">_xludf.XLOOKUP($A64, Net!$A:$A,Net!E:E)/$B64</f>
        <v>#NAME?</v>
      </c>
      <c r="G64" s="30" t="str">
        <f t="array" ref="G64">_xludf.XLOOKUP($A64, Net!$A:$A,Net!F:F)/$B64</f>
        <v>#NAME?</v>
      </c>
      <c r="H64" s="30" t="str">
        <f t="array" ref="H64">_xludf.XLOOKUP($A64, Net!$A:$A,Net!G:G)/$B64</f>
        <v>#NAME?</v>
      </c>
      <c r="I64" s="30" t="str">
        <f t="array" ref="I64">_xludf.XLOOKUP($A64, Net!$A:$A,Net!H:H)/$B64</f>
        <v>#NAME?</v>
      </c>
      <c r="J64" s="30" t="str">
        <f t="array" ref="J64">_xludf.XLOOKUP($A64, Net!$A:$A,Net!I:I)/$B64</f>
        <v>#NAME?</v>
      </c>
      <c r="K64" s="30" t="str">
        <f t="array" ref="K64">_xludf.XLOOKUP($A64, Net!$A:$A,Net!J:J)/$B64</f>
        <v>#NAME?</v>
      </c>
      <c r="L64" s="30" t="str">
        <f t="array" ref="L64">_xludf.XLOOKUP($A64, Net!$A:$A,Net!K:K)/$B64</f>
        <v>#NAME?</v>
      </c>
      <c r="M64" s="30" t="str">
        <f t="array" ref="M64">_xludf.XLOOKUP($A64, Net!$A:$A,Net!L:L)/$B64</f>
        <v>#NAME?</v>
      </c>
      <c r="N64" s="30" t="str">
        <f t="array" ref="N64">_xludf.XLOOKUP($A64, Net!$A:$A,Net!M:M)/$B64</f>
        <v>#NAME?</v>
      </c>
      <c r="O64" s="30" t="str">
        <f t="array" ref="O64">_xludf.XLOOKUP($A64, Net!$A:$A,Net!N:N)/$B64</f>
        <v>#NAME?</v>
      </c>
      <c r="P64" s="30" t="str">
        <f t="array" ref="P64">_xludf.XLOOKUP($A64, Net!$A:$A,Net!O:O)/$B64</f>
        <v>#NAME?</v>
      </c>
      <c r="Q64" s="30" t="str">
        <f t="array" ref="Q64">_xludf.XLOOKUP($A64, Net!$A:$A,Net!P:P)/$B64</f>
        <v>#NAME?</v>
      </c>
      <c r="R64" s="30" t="str">
        <f t="array" ref="R64">_xludf.XLOOKUP($A64, Net!$A:$A,Net!Q:Q)/$B64</f>
        <v>#NAME?</v>
      </c>
      <c r="S64" s="30" t="str">
        <f t="array" ref="S64">_xludf.XLOOKUP($A64, Net!$A:$A,Net!R:R)/$B64</f>
        <v>#NAME?</v>
      </c>
      <c r="T64" s="30" t="str">
        <f t="array" ref="T64">_xludf.XLOOKUP($A64, Net!$A:$A,Net!S:S)/$B64</f>
        <v>#NAME?</v>
      </c>
      <c r="U64" s="30" t="str">
        <f t="array" ref="U64">_xludf.XLOOKUP($A64, Net!$A:$A,Net!T:T)/$B64</f>
        <v>#NAME?</v>
      </c>
      <c r="V64" s="30" t="str">
        <f t="array" ref="V64">_xludf.XLOOKUP($A64, Net!$A:$A,Net!U:U)/$B64</f>
        <v>#NAME?</v>
      </c>
      <c r="W64" s="30" t="str">
        <f t="array" ref="W64">_xludf.XLOOKUP($A64, Net!$A:$A,Net!V:V)/$B64</f>
        <v>#NAME?</v>
      </c>
      <c r="X64" s="30" t="str">
        <f t="array" ref="X64">_xludf.XLOOKUP($A64, Net!$A:$A,Net!W:W)/$B64</f>
        <v>#NAME?</v>
      </c>
      <c r="Y64" s="30" t="str">
        <f t="array" ref="Y64">_xludf.XLOOKUP($A64, Net!$A:$A,Net!X:X)/$B64</f>
        <v>#NAME?</v>
      </c>
      <c r="Z64" s="30" t="str">
        <f t="array" ref="Z64">_xludf.XLOOKUP($A64, Net!$A:$A,Net!Y:Y)/$B64</f>
        <v>#NAME?</v>
      </c>
      <c r="AA64" s="30" t="str">
        <f t="array" ref="AA64">_xludf.XLOOKUP($A64, Net!$A:$A,Net!Z:Z)/$B64</f>
        <v>#NAME?</v>
      </c>
      <c r="AB64" s="30" t="str">
        <f t="array" ref="AB64">_xludf.XLOOKUP($A64, Net!$A:$A,Net!AA:AA)/$B64</f>
        <v>#NAME?</v>
      </c>
      <c r="AC64" s="30" t="str">
        <f t="array" ref="AC64">_xludf.XLOOKUP($A64, Net!$A:$A,Net!AB:AB)/$B64</f>
        <v>#NAME?</v>
      </c>
      <c r="AD64" s="30" t="str">
        <f t="array" ref="AD64">_xludf.XLOOKUP($A64, Net!$A:$A,Net!AC:AC)/$B64</f>
        <v>#NAME?</v>
      </c>
      <c r="AE64" s="30" t="str">
        <f t="array" ref="AE64">_xludf.XLOOKUP($A64, Net!$A:$A,Net!AD:AD)/$B64</f>
        <v>#NAME?</v>
      </c>
      <c r="AF64" s="30" t="str">
        <f t="array" ref="AF64">_xludf.XLOOKUP($A64, Net!$A:$A,Net!AE:AE)/$B64</f>
        <v>#NAME?</v>
      </c>
      <c r="AG64" s="30" t="str">
        <f t="array" ref="AG64">_xludf.XLOOKUP($A64, Net!$A:$A,Net!AF:AF)/$B64</f>
        <v>#NAME?</v>
      </c>
      <c r="AH64" s="30" t="str">
        <f t="array" ref="AH64">_xludf.XLOOKUP($A64, Net!$A:$A,Net!AG:AG)/$B64</f>
        <v>#NAME?</v>
      </c>
      <c r="AI64" s="30" t="str">
        <f t="array" ref="AI64">_xludf.XLOOKUP($A64, Net!$A:$A,Net!AH:AH)/$B64</f>
        <v>#NAME?</v>
      </c>
      <c r="AJ64" s="30" t="str">
        <f t="array" ref="AJ64">_xludf.XLOOKUP($A64, Net!$A:$A,Net!AI:AI)/$B64</f>
        <v>#NAME?</v>
      </c>
      <c r="AK64" s="30" t="str">
        <f t="array" ref="AK64">_xludf.XLOOKUP($A64, Net!$A:$A,Net!AJ:AJ)/$B64</f>
        <v>#NAME?</v>
      </c>
      <c r="AL64" s="30" t="str">
        <f t="array" ref="AL64">_xludf.XLOOKUP($A64, Net!$A:$A,Net!AK:AK)/$B64</f>
        <v>#NAME?</v>
      </c>
      <c r="AM64" s="30" t="str">
        <f t="array" ref="AM64">_xludf.XLOOKUP($A64, Net!$A:$A,Net!AL:AL)/$B64</f>
        <v>#NAME?</v>
      </c>
      <c r="AN64" s="30" t="str">
        <f t="array" ref="AN64">_xludf.XLOOKUP($A64, Net!$A:$A,Net!AM:AM)/$B64</f>
        <v>#NAME?</v>
      </c>
      <c r="AO64" s="30" t="str">
        <f t="array" ref="AO64">_xludf.XLOOKUP($A64, Net!$A:$A,Net!AN:AN)/$B64</f>
        <v>#NAME?</v>
      </c>
      <c r="AP64" s="30" t="str">
        <f t="array" ref="AP64">_xludf.XLOOKUP($A64, Net!$A:$A,Net!AO:AO)/$B64</f>
        <v>#NAME?</v>
      </c>
      <c r="AQ64" s="30" t="str">
        <f t="array" ref="AQ64">_xludf.XLOOKUP($A64, Net!$A:$A,Net!AP:AP)/$B64</f>
        <v>#NAME?</v>
      </c>
      <c r="AR64" s="30" t="str">
        <f t="array" ref="AR64">_xludf.XLOOKUP($A64, Net!$A:$A,Net!AQ:AQ)/$B64</f>
        <v>#NAME?</v>
      </c>
      <c r="AS64" s="30" t="str">
        <f t="array" ref="AS64">_xludf.XLOOKUP($A64, Net!$A:$A,Net!AR:AR)/$B64</f>
        <v>#NAME?</v>
      </c>
      <c r="AT64" s="30" t="str">
        <f t="array" ref="AT64">_xludf.XLOOKUP($A64, Net!$A:$A,Net!AS:AS)/$B64</f>
        <v>#NAME?</v>
      </c>
      <c r="AU64" s="30" t="str">
        <f t="array" ref="AU64">_xludf.XLOOKUP($A64, Net!$A:$A,Net!AT:AT)/$B64</f>
        <v>#NAME?</v>
      </c>
      <c r="AV64" s="30" t="str">
        <f t="array" ref="AV64">_xludf.XLOOKUP($A64, Net!$A:$A,Net!AU:AU)/$B64</f>
        <v>#NAME?</v>
      </c>
      <c r="AW64" s="30" t="str">
        <f t="array" ref="AW64">_xludf.XLOOKUP($A64, Net!$A:$A,Net!AV:AV)/$B64</f>
        <v>#NAME?</v>
      </c>
      <c r="AX64" s="30" t="str">
        <f t="array" ref="AX64">_xludf.XLOOKUP($A64, Net!$A:$A,Net!AW:AW)/$B64</f>
        <v>#NAME?</v>
      </c>
      <c r="AY64" s="30" t="str">
        <f t="array" ref="AY64">_xludf.XLOOKUP($A64, Net!$A:$A,Net!AX:AX)/$B64</f>
        <v>#NAME?</v>
      </c>
      <c r="AZ64" s="30" t="str">
        <f t="array" ref="AZ64">_xludf.XLOOKUP($A64, Net!$A:$A,Net!AY:AY)/$B64</f>
        <v>#NAME?</v>
      </c>
      <c r="BA64" s="30" t="str">
        <f t="array" ref="BA64">_xludf.XLOOKUP($A64, Net!$A:$A,Net!AZ:AZ)/$B64</f>
        <v>#NAME?</v>
      </c>
      <c r="BB64" s="30" t="str">
        <f t="array" ref="BB64">_xludf.XLOOKUP($A64, Net!$A:$A,Net!BA:BA)/$B64</f>
        <v>#NAME?</v>
      </c>
      <c r="BC64" s="30" t="str">
        <f t="array" ref="BC64">_xludf.XLOOKUP($A64, Net!$A:$A,Net!BB:BB)/$B64</f>
        <v>#NAME?</v>
      </c>
      <c r="BD64" s="30" t="str">
        <f t="array" ref="BD64">_xludf.XLOOKUP($A64, Net!$A:$A,Net!BC:BC)/$B64</f>
        <v>#NAME?</v>
      </c>
      <c r="BE64" s="30" t="str">
        <f t="array" ref="BE64">_xludf.XLOOKUP($A64, Net!$A:$A,Net!BD:BD)/$B64</f>
        <v>#NAME?</v>
      </c>
      <c r="BF64" s="30" t="str">
        <f t="array" ref="BF64">_xludf.XLOOKUP($A64, Net!$A:$A,Net!BE:BE)/$B64</f>
        <v>#NAME?</v>
      </c>
      <c r="BG64" s="30" t="str">
        <f t="array" ref="BG64">_xludf.XLOOKUP($A64, Net!$A:$A,Net!BF:BF)/$B64</f>
        <v>#NAME?</v>
      </c>
      <c r="BH64" s="30" t="str">
        <f t="array" ref="BH64">_xludf.XLOOKUP($A64, Net!$A:$A,Net!BG:BG)/$B64</f>
        <v>#NAME?</v>
      </c>
      <c r="BI64" s="30" t="str">
        <f t="array" ref="BI64">_xludf.XLOOKUP($A64, Net!$A:$A,Net!BH:BH)/$B64</f>
        <v>#NAME?</v>
      </c>
      <c r="BJ64" s="30" t="str">
        <f t="array" ref="BJ64">_xludf.XLOOKUP($A64, Net!$A:$A,Net!BI:BI)/$B64</f>
        <v>#NAME?</v>
      </c>
      <c r="BK64" s="30" t="str">
        <f t="array" ref="BK64">_xludf.XLOOKUP($A64, Net!$A:$A,Net!BJ:BJ)/$B64</f>
        <v>#NAME?</v>
      </c>
      <c r="BL64" s="30" t="str">
        <f t="array" ref="BL64">_xludf.XLOOKUP($A64, Net!$A:$A,Net!BK:BK)/$B64</f>
        <v>#NAME?</v>
      </c>
      <c r="BM64" s="30" t="str">
        <f t="array" ref="BM64">_xludf.XLOOKUP($A64, Net!$A:$A,Net!BL:BL)/$B64</f>
        <v>#NAME?</v>
      </c>
      <c r="BN64" s="30" t="str">
        <f t="array" ref="BN64">_xludf.XLOOKUP($A64, Net!$A:$A,Net!BM:BM)/$B64</f>
        <v>#NAME?</v>
      </c>
      <c r="BO64" s="30" t="str">
        <f t="array" ref="BO64">_xludf.XLOOKUP($A64, Net!$A:$A,Net!BN:BN)/$B64</f>
        <v>#NAME?</v>
      </c>
      <c r="BP64" s="30" t="str">
        <f t="array" ref="BP64">_xludf.XLOOKUP($A64, Net!$A:$A,Net!BO:BO)/$B64</f>
        <v>#NAME?</v>
      </c>
      <c r="BQ64" s="30" t="str">
        <f t="array" ref="BQ64">_xludf.XLOOKUP($A64, Net!$A:$A,Net!BP:BP)/$B64</f>
        <v>#NAME?</v>
      </c>
      <c r="BR64" s="30" t="str">
        <f t="array" ref="BR64">_xludf.XLOOKUP($A64, Net!$A:$A,Net!BQ:BQ)/$B64</f>
        <v>#NAME?</v>
      </c>
      <c r="BS64" s="30" t="str">
        <f t="array" ref="BS64">_xludf.XLOOKUP($A64, Net!$A:$A,Net!BR:BR)/$B64</f>
        <v>#NAME?</v>
      </c>
      <c r="BT64" s="30" t="str">
        <f t="array" ref="BT64">_xludf.XLOOKUP($A64, Net!$A:$A,Net!BS:BS)/$B64</f>
        <v>#NAME?</v>
      </c>
      <c r="BU64" s="30" t="str">
        <f t="array" ref="BU64">_xludf.XLOOKUP($A64, Net!$A:$A,Net!BT:BT)/$B64</f>
        <v>#NAME?</v>
      </c>
      <c r="BV64" s="30" t="str">
        <f t="array" ref="BV64">_xludf.XLOOKUP($A64, Net!$A:$A,Net!BU:BU)/$B64</f>
        <v>#NAME?</v>
      </c>
      <c r="BW64" s="30" t="str">
        <f t="array" ref="BW64">_xludf.XLOOKUP($A64, Net!$A:$A,Net!BV:BV)/$B64</f>
        <v>#NAME?</v>
      </c>
      <c r="BX64" s="30" t="str">
        <f t="array" ref="BX64">_xludf.XLOOKUP($A64, Net!$A:$A,Net!BW:BW)/$B64</f>
        <v>#NAME?</v>
      </c>
      <c r="BY64" s="30" t="str">
        <f t="array" ref="BY64">_xludf.XLOOKUP($A64, Net!$A:$A,Net!BX:BX)/$B64</f>
        <v>#NAME?</v>
      </c>
      <c r="BZ64" s="30" t="str">
        <f t="array" ref="BZ64">_xludf.XLOOKUP($A64, Net!$A:$A,Net!BY:BY)/$B64</f>
        <v>#NAME?</v>
      </c>
      <c r="CA64" s="30" t="str">
        <f t="array" ref="CA64">_xludf.XLOOKUP($A64, Net!$A:$A,Net!BZ:BZ)/$B64</f>
        <v>#NAME?</v>
      </c>
      <c r="CB64" s="30" t="str">
        <f t="array" ref="CB64">_xludf.XLOOKUP($A64, Net!$A:$A,Net!CA:CA)/$B64</f>
        <v>#NAME?</v>
      </c>
      <c r="CC64" s="30" t="str">
        <f t="array" ref="CC64">_xludf.XLOOKUP($A64, Net!$A:$A,Net!CB:CB)/$B64</f>
        <v>#NAME?</v>
      </c>
      <c r="CD64" s="30" t="str">
        <f t="array" ref="CD64">_xludf.XLOOKUP($A64, Net!$A:$A,Net!CC:CC)/$B64</f>
        <v>#NAME?</v>
      </c>
      <c r="CE64" s="30" t="str">
        <f t="array" ref="CE64">_xludf.XLOOKUP($A64, Net!$A:$A,Net!CD:CD)/$B64</f>
        <v>#NAME?</v>
      </c>
      <c r="CF64" s="30" t="str">
        <f t="array" ref="CF64">_xludf.XLOOKUP($A64, Net!$A:$A,Net!CE:CE)/$B64</f>
        <v>#NAME?</v>
      </c>
      <c r="CG64" s="30" t="str">
        <f t="array" ref="CG64">_xludf.XLOOKUP($A64, Net!$A:$A,Net!CF:CF)/$B64</f>
        <v>#NAME?</v>
      </c>
      <c r="CH64" s="30" t="str">
        <f t="array" ref="CH64">_xludf.XLOOKUP($A64, Net!$A:$A,Net!CG:CG)/$B64</f>
        <v>#NAME?</v>
      </c>
    </row>
    <row r="65">
      <c r="A65" s="30" t="s">
        <v>73</v>
      </c>
      <c r="B65" s="36">
        <v>2442.575</v>
      </c>
      <c r="C65" s="30" t="str">
        <f t="array" ref="C65">_xludf.XLOOKUP($A65, Net!$A:$A,Net!B:B)/$B65</f>
        <v>#NAME?</v>
      </c>
      <c r="D65" s="30" t="str">
        <f t="array" ref="D65">_xludf.XLOOKUP($A65, Net!$A:$A,Net!C:C)/$B65</f>
        <v>#NAME?</v>
      </c>
      <c r="E65" s="30" t="str">
        <f t="array" ref="E65">_xludf.XLOOKUP($A65, Net!$A:$A,Net!D:D)/$B65</f>
        <v>#NAME?</v>
      </c>
      <c r="F65" s="30" t="str">
        <f t="array" ref="F65">_xludf.XLOOKUP($A65, Net!$A:$A,Net!E:E)/$B65</f>
        <v>#NAME?</v>
      </c>
      <c r="G65" s="30" t="str">
        <f t="array" ref="G65">_xludf.XLOOKUP($A65, Net!$A:$A,Net!F:F)/$B65</f>
        <v>#NAME?</v>
      </c>
      <c r="H65" s="30" t="str">
        <f t="array" ref="H65">_xludf.XLOOKUP($A65, Net!$A:$A,Net!G:G)/$B65</f>
        <v>#NAME?</v>
      </c>
      <c r="I65" s="30" t="str">
        <f t="array" ref="I65">_xludf.XLOOKUP($A65, Net!$A:$A,Net!H:H)/$B65</f>
        <v>#NAME?</v>
      </c>
      <c r="J65" s="30" t="str">
        <f t="array" ref="J65">_xludf.XLOOKUP($A65, Net!$A:$A,Net!I:I)/$B65</f>
        <v>#NAME?</v>
      </c>
      <c r="K65" s="30" t="str">
        <f t="array" ref="K65">_xludf.XLOOKUP($A65, Net!$A:$A,Net!J:J)/$B65</f>
        <v>#NAME?</v>
      </c>
      <c r="L65" s="30" t="str">
        <f t="array" ref="L65">_xludf.XLOOKUP($A65, Net!$A:$A,Net!K:K)/$B65</f>
        <v>#NAME?</v>
      </c>
      <c r="M65" s="30" t="str">
        <f t="array" ref="M65">_xludf.XLOOKUP($A65, Net!$A:$A,Net!L:L)/$B65</f>
        <v>#NAME?</v>
      </c>
      <c r="N65" s="30" t="str">
        <f t="array" ref="N65">_xludf.XLOOKUP($A65, Net!$A:$A,Net!M:M)/$B65</f>
        <v>#NAME?</v>
      </c>
      <c r="O65" s="30" t="str">
        <f t="array" ref="O65">_xludf.XLOOKUP($A65, Net!$A:$A,Net!N:N)/$B65</f>
        <v>#NAME?</v>
      </c>
      <c r="P65" s="30" t="str">
        <f t="array" ref="P65">_xludf.XLOOKUP($A65, Net!$A:$A,Net!O:O)/$B65</f>
        <v>#NAME?</v>
      </c>
      <c r="Q65" s="30" t="str">
        <f t="array" ref="Q65">_xludf.XLOOKUP($A65, Net!$A:$A,Net!P:P)/$B65</f>
        <v>#NAME?</v>
      </c>
      <c r="R65" s="30" t="str">
        <f t="array" ref="R65">_xludf.XLOOKUP($A65, Net!$A:$A,Net!Q:Q)/$B65</f>
        <v>#NAME?</v>
      </c>
      <c r="S65" s="30" t="str">
        <f t="array" ref="S65">_xludf.XLOOKUP($A65, Net!$A:$A,Net!R:R)/$B65</f>
        <v>#NAME?</v>
      </c>
      <c r="T65" s="30" t="str">
        <f t="array" ref="T65">_xludf.XLOOKUP($A65, Net!$A:$A,Net!S:S)/$B65</f>
        <v>#NAME?</v>
      </c>
      <c r="U65" s="30" t="str">
        <f t="array" ref="U65">_xludf.XLOOKUP($A65, Net!$A:$A,Net!T:T)/$B65</f>
        <v>#NAME?</v>
      </c>
      <c r="V65" s="30" t="str">
        <f t="array" ref="V65">_xludf.XLOOKUP($A65, Net!$A:$A,Net!U:U)/$B65</f>
        <v>#NAME?</v>
      </c>
      <c r="W65" s="30" t="str">
        <f t="array" ref="W65">_xludf.XLOOKUP($A65, Net!$A:$A,Net!V:V)/$B65</f>
        <v>#NAME?</v>
      </c>
      <c r="X65" s="30" t="str">
        <f t="array" ref="X65">_xludf.XLOOKUP($A65, Net!$A:$A,Net!W:W)/$B65</f>
        <v>#NAME?</v>
      </c>
      <c r="Y65" s="30" t="str">
        <f t="array" ref="Y65">_xludf.XLOOKUP($A65, Net!$A:$A,Net!X:X)/$B65</f>
        <v>#NAME?</v>
      </c>
      <c r="Z65" s="30" t="str">
        <f t="array" ref="Z65">_xludf.XLOOKUP($A65, Net!$A:$A,Net!Y:Y)/$B65</f>
        <v>#NAME?</v>
      </c>
      <c r="AA65" s="30" t="str">
        <f t="array" ref="AA65">_xludf.XLOOKUP($A65, Net!$A:$A,Net!Z:Z)/$B65</f>
        <v>#NAME?</v>
      </c>
      <c r="AB65" s="30" t="str">
        <f t="array" ref="AB65">_xludf.XLOOKUP($A65, Net!$A:$A,Net!AA:AA)/$B65</f>
        <v>#NAME?</v>
      </c>
      <c r="AC65" s="30" t="str">
        <f t="array" ref="AC65">_xludf.XLOOKUP($A65, Net!$A:$A,Net!AB:AB)/$B65</f>
        <v>#NAME?</v>
      </c>
      <c r="AD65" s="30" t="str">
        <f t="array" ref="AD65">_xludf.XLOOKUP($A65, Net!$A:$A,Net!AC:AC)/$B65</f>
        <v>#NAME?</v>
      </c>
      <c r="AE65" s="30" t="str">
        <f t="array" ref="AE65">_xludf.XLOOKUP($A65, Net!$A:$A,Net!AD:AD)/$B65</f>
        <v>#NAME?</v>
      </c>
      <c r="AF65" s="30" t="str">
        <f t="array" ref="AF65">_xludf.XLOOKUP($A65, Net!$A:$A,Net!AE:AE)/$B65</f>
        <v>#NAME?</v>
      </c>
      <c r="AG65" s="30" t="str">
        <f t="array" ref="AG65">_xludf.XLOOKUP($A65, Net!$A:$A,Net!AF:AF)/$B65</f>
        <v>#NAME?</v>
      </c>
      <c r="AH65" s="30" t="str">
        <f t="array" ref="AH65">_xludf.XLOOKUP($A65, Net!$A:$A,Net!AG:AG)/$B65</f>
        <v>#NAME?</v>
      </c>
      <c r="AI65" s="30" t="str">
        <f t="array" ref="AI65">_xludf.XLOOKUP($A65, Net!$A:$A,Net!AH:AH)/$B65</f>
        <v>#NAME?</v>
      </c>
      <c r="AJ65" s="30" t="str">
        <f t="array" ref="AJ65">_xludf.XLOOKUP($A65, Net!$A:$A,Net!AI:AI)/$B65</f>
        <v>#NAME?</v>
      </c>
      <c r="AK65" s="30" t="str">
        <f t="array" ref="AK65">_xludf.XLOOKUP($A65, Net!$A:$A,Net!AJ:AJ)/$B65</f>
        <v>#NAME?</v>
      </c>
      <c r="AL65" s="30" t="str">
        <f t="array" ref="AL65">_xludf.XLOOKUP($A65, Net!$A:$A,Net!AK:AK)/$B65</f>
        <v>#NAME?</v>
      </c>
      <c r="AM65" s="30" t="str">
        <f t="array" ref="AM65">_xludf.XLOOKUP($A65, Net!$A:$A,Net!AL:AL)/$B65</f>
        <v>#NAME?</v>
      </c>
      <c r="AN65" s="30" t="str">
        <f t="array" ref="AN65">_xludf.XLOOKUP($A65, Net!$A:$A,Net!AM:AM)/$B65</f>
        <v>#NAME?</v>
      </c>
      <c r="AO65" s="30" t="str">
        <f t="array" ref="AO65">_xludf.XLOOKUP($A65, Net!$A:$A,Net!AN:AN)/$B65</f>
        <v>#NAME?</v>
      </c>
      <c r="AP65" s="30" t="str">
        <f t="array" ref="AP65">_xludf.XLOOKUP($A65, Net!$A:$A,Net!AO:AO)/$B65</f>
        <v>#NAME?</v>
      </c>
      <c r="AQ65" s="30" t="str">
        <f t="array" ref="AQ65">_xludf.XLOOKUP($A65, Net!$A:$A,Net!AP:AP)/$B65</f>
        <v>#NAME?</v>
      </c>
      <c r="AR65" s="30" t="str">
        <f t="array" ref="AR65">_xludf.XLOOKUP($A65, Net!$A:$A,Net!AQ:AQ)/$B65</f>
        <v>#NAME?</v>
      </c>
      <c r="AS65" s="30" t="str">
        <f t="array" ref="AS65">_xludf.XLOOKUP($A65, Net!$A:$A,Net!AR:AR)/$B65</f>
        <v>#NAME?</v>
      </c>
      <c r="AT65" s="30" t="str">
        <f t="array" ref="AT65">_xludf.XLOOKUP($A65, Net!$A:$A,Net!AS:AS)/$B65</f>
        <v>#NAME?</v>
      </c>
      <c r="AU65" s="30" t="str">
        <f t="array" ref="AU65">_xludf.XLOOKUP($A65, Net!$A:$A,Net!AT:AT)/$B65</f>
        <v>#NAME?</v>
      </c>
      <c r="AV65" s="30" t="str">
        <f t="array" ref="AV65">_xludf.XLOOKUP($A65, Net!$A:$A,Net!AU:AU)/$B65</f>
        <v>#NAME?</v>
      </c>
      <c r="AW65" s="30" t="str">
        <f t="array" ref="AW65">_xludf.XLOOKUP($A65, Net!$A:$A,Net!AV:AV)/$B65</f>
        <v>#NAME?</v>
      </c>
      <c r="AX65" s="30" t="str">
        <f t="array" ref="AX65">_xludf.XLOOKUP($A65, Net!$A:$A,Net!AW:AW)/$B65</f>
        <v>#NAME?</v>
      </c>
      <c r="AY65" s="30" t="str">
        <f t="array" ref="AY65">_xludf.XLOOKUP($A65, Net!$A:$A,Net!AX:AX)/$B65</f>
        <v>#NAME?</v>
      </c>
      <c r="AZ65" s="30" t="str">
        <f t="array" ref="AZ65">_xludf.XLOOKUP($A65, Net!$A:$A,Net!AY:AY)/$B65</f>
        <v>#NAME?</v>
      </c>
      <c r="BA65" s="30" t="str">
        <f t="array" ref="BA65">_xludf.XLOOKUP($A65, Net!$A:$A,Net!AZ:AZ)/$B65</f>
        <v>#NAME?</v>
      </c>
      <c r="BB65" s="30" t="str">
        <f t="array" ref="BB65">_xludf.XLOOKUP($A65, Net!$A:$A,Net!BA:BA)/$B65</f>
        <v>#NAME?</v>
      </c>
      <c r="BC65" s="30" t="str">
        <f t="array" ref="BC65">_xludf.XLOOKUP($A65, Net!$A:$A,Net!BB:BB)/$B65</f>
        <v>#NAME?</v>
      </c>
      <c r="BD65" s="30" t="str">
        <f t="array" ref="BD65">_xludf.XLOOKUP($A65, Net!$A:$A,Net!BC:BC)/$B65</f>
        <v>#NAME?</v>
      </c>
      <c r="BE65" s="30" t="str">
        <f t="array" ref="BE65">_xludf.XLOOKUP($A65, Net!$A:$A,Net!BD:BD)/$B65</f>
        <v>#NAME?</v>
      </c>
      <c r="BF65" s="30" t="str">
        <f t="array" ref="BF65">_xludf.XLOOKUP($A65, Net!$A:$A,Net!BE:BE)/$B65</f>
        <v>#NAME?</v>
      </c>
      <c r="BG65" s="30" t="str">
        <f t="array" ref="BG65">_xludf.XLOOKUP($A65, Net!$A:$A,Net!BF:BF)/$B65</f>
        <v>#NAME?</v>
      </c>
      <c r="BH65" s="30" t="str">
        <f t="array" ref="BH65">_xludf.XLOOKUP($A65, Net!$A:$A,Net!BG:BG)/$B65</f>
        <v>#NAME?</v>
      </c>
      <c r="BI65" s="30" t="str">
        <f t="array" ref="BI65">_xludf.XLOOKUP($A65, Net!$A:$A,Net!BH:BH)/$B65</f>
        <v>#NAME?</v>
      </c>
      <c r="BJ65" s="30" t="str">
        <f t="array" ref="BJ65">_xludf.XLOOKUP($A65, Net!$A:$A,Net!BI:BI)/$B65</f>
        <v>#NAME?</v>
      </c>
      <c r="BK65" s="30" t="str">
        <f t="array" ref="BK65">_xludf.XLOOKUP($A65, Net!$A:$A,Net!BJ:BJ)/$B65</f>
        <v>#NAME?</v>
      </c>
      <c r="BL65" s="30" t="str">
        <f t="array" ref="BL65">_xludf.XLOOKUP($A65, Net!$A:$A,Net!BK:BK)/$B65</f>
        <v>#NAME?</v>
      </c>
      <c r="BM65" s="30" t="str">
        <f t="array" ref="BM65">_xludf.XLOOKUP($A65, Net!$A:$A,Net!BL:BL)/$B65</f>
        <v>#NAME?</v>
      </c>
      <c r="BN65" s="30" t="str">
        <f t="array" ref="BN65">_xludf.XLOOKUP($A65, Net!$A:$A,Net!BM:BM)/$B65</f>
        <v>#NAME?</v>
      </c>
      <c r="BO65" s="30" t="str">
        <f t="array" ref="BO65">_xludf.XLOOKUP($A65, Net!$A:$A,Net!BN:BN)/$B65</f>
        <v>#NAME?</v>
      </c>
      <c r="BP65" s="30" t="str">
        <f t="array" ref="BP65">_xludf.XLOOKUP($A65, Net!$A:$A,Net!BO:BO)/$B65</f>
        <v>#NAME?</v>
      </c>
      <c r="BQ65" s="30" t="str">
        <f t="array" ref="BQ65">_xludf.XLOOKUP($A65, Net!$A:$A,Net!BP:BP)/$B65</f>
        <v>#NAME?</v>
      </c>
      <c r="BR65" s="30" t="str">
        <f t="array" ref="BR65">_xludf.XLOOKUP($A65, Net!$A:$A,Net!BQ:BQ)/$B65</f>
        <v>#NAME?</v>
      </c>
      <c r="BS65" s="30" t="str">
        <f t="array" ref="BS65">_xludf.XLOOKUP($A65, Net!$A:$A,Net!BR:BR)/$B65</f>
        <v>#NAME?</v>
      </c>
      <c r="BT65" s="30" t="str">
        <f t="array" ref="BT65">_xludf.XLOOKUP($A65, Net!$A:$A,Net!BS:BS)/$B65</f>
        <v>#NAME?</v>
      </c>
      <c r="BU65" s="30" t="str">
        <f t="array" ref="BU65">_xludf.XLOOKUP($A65, Net!$A:$A,Net!BT:BT)/$B65</f>
        <v>#NAME?</v>
      </c>
      <c r="BV65" s="30" t="str">
        <f t="array" ref="BV65">_xludf.XLOOKUP($A65, Net!$A:$A,Net!BU:BU)/$B65</f>
        <v>#NAME?</v>
      </c>
      <c r="BW65" s="30" t="str">
        <f t="array" ref="BW65">_xludf.XLOOKUP($A65, Net!$A:$A,Net!BV:BV)/$B65</f>
        <v>#NAME?</v>
      </c>
      <c r="BX65" s="30" t="str">
        <f t="array" ref="BX65">_xludf.XLOOKUP($A65, Net!$A:$A,Net!BW:BW)/$B65</f>
        <v>#NAME?</v>
      </c>
      <c r="BY65" s="30" t="str">
        <f t="array" ref="BY65">_xludf.XLOOKUP($A65, Net!$A:$A,Net!BX:BX)/$B65</f>
        <v>#NAME?</v>
      </c>
      <c r="BZ65" s="30" t="str">
        <f t="array" ref="BZ65">_xludf.XLOOKUP($A65, Net!$A:$A,Net!BY:BY)/$B65</f>
        <v>#NAME?</v>
      </c>
      <c r="CA65" s="30" t="str">
        <f t="array" ref="CA65">_xludf.XLOOKUP($A65, Net!$A:$A,Net!BZ:BZ)/$B65</f>
        <v>#NAME?</v>
      </c>
      <c r="CB65" s="30" t="str">
        <f t="array" ref="CB65">_xludf.XLOOKUP($A65, Net!$A:$A,Net!CA:CA)/$B65</f>
        <v>#NAME?</v>
      </c>
      <c r="CC65" s="30" t="str">
        <f t="array" ref="CC65">_xludf.XLOOKUP($A65, Net!$A:$A,Net!CB:CB)/$B65</f>
        <v>#NAME?</v>
      </c>
      <c r="CD65" s="30" t="str">
        <f t="array" ref="CD65">_xludf.XLOOKUP($A65, Net!$A:$A,Net!CC:CC)/$B65</f>
        <v>#NAME?</v>
      </c>
      <c r="CE65" s="30" t="str">
        <f t="array" ref="CE65">_xludf.XLOOKUP($A65, Net!$A:$A,Net!CD:CD)/$B65</f>
        <v>#NAME?</v>
      </c>
      <c r="CF65" s="30" t="str">
        <f t="array" ref="CF65">_xludf.XLOOKUP($A65, Net!$A:$A,Net!CE:CE)/$B65</f>
        <v>#NAME?</v>
      </c>
      <c r="CG65" s="30" t="str">
        <f t="array" ref="CG65">_xludf.XLOOKUP($A65, Net!$A:$A,Net!CF:CF)/$B65</f>
        <v>#NAME?</v>
      </c>
      <c r="CH65" s="30" t="str">
        <f t="array" ref="CH65">_xludf.XLOOKUP($A65, Net!$A:$A,Net!CG:CG)/$B65</f>
        <v>#NAME?</v>
      </c>
    </row>
    <row r="66">
      <c r="A66" s="30" t="s">
        <v>24</v>
      </c>
      <c r="B66" s="36">
        <v>466.609</v>
      </c>
      <c r="C66" s="30" t="str">
        <f t="array" ref="C66">_xludf.XLOOKUP($A66, Net!$A:$A,Net!B:B)/$B66</f>
        <v>#NAME?</v>
      </c>
      <c r="D66" s="30" t="str">
        <f t="array" ref="D66">_xludf.XLOOKUP($A66, Net!$A:$A,Net!C:C)/$B66</f>
        <v>#NAME?</v>
      </c>
      <c r="E66" s="30" t="str">
        <f t="array" ref="E66">_xludf.XLOOKUP($A66, Net!$A:$A,Net!D:D)/$B66</f>
        <v>#NAME?</v>
      </c>
      <c r="F66" s="30" t="str">
        <f t="array" ref="F66">_xludf.XLOOKUP($A66, Net!$A:$A,Net!E:E)/$B66</f>
        <v>#NAME?</v>
      </c>
      <c r="G66" s="30" t="str">
        <f t="array" ref="G66">_xludf.XLOOKUP($A66, Net!$A:$A,Net!F:F)/$B66</f>
        <v>#NAME?</v>
      </c>
      <c r="H66" s="30" t="str">
        <f t="array" ref="H66">_xludf.XLOOKUP($A66, Net!$A:$A,Net!G:G)/$B66</f>
        <v>#NAME?</v>
      </c>
      <c r="I66" s="30" t="str">
        <f t="array" ref="I66">_xludf.XLOOKUP($A66, Net!$A:$A,Net!H:H)/$B66</f>
        <v>#NAME?</v>
      </c>
      <c r="J66" s="30" t="str">
        <f t="array" ref="J66">_xludf.XLOOKUP($A66, Net!$A:$A,Net!I:I)/$B66</f>
        <v>#NAME?</v>
      </c>
      <c r="K66" s="30" t="str">
        <f t="array" ref="K66">_xludf.XLOOKUP($A66, Net!$A:$A,Net!J:J)/$B66</f>
        <v>#NAME?</v>
      </c>
      <c r="L66" s="30" t="str">
        <f t="array" ref="L66">_xludf.XLOOKUP($A66, Net!$A:$A,Net!K:K)/$B66</f>
        <v>#NAME?</v>
      </c>
      <c r="M66" s="30" t="str">
        <f t="array" ref="M66">_xludf.XLOOKUP($A66, Net!$A:$A,Net!L:L)/$B66</f>
        <v>#NAME?</v>
      </c>
      <c r="N66" s="30" t="str">
        <f t="array" ref="N66">_xludf.XLOOKUP($A66, Net!$A:$A,Net!M:M)/$B66</f>
        <v>#NAME?</v>
      </c>
      <c r="O66" s="30" t="str">
        <f t="array" ref="O66">_xludf.XLOOKUP($A66, Net!$A:$A,Net!N:N)/$B66</f>
        <v>#NAME?</v>
      </c>
      <c r="P66" s="30" t="str">
        <f t="array" ref="P66">_xludf.XLOOKUP($A66, Net!$A:$A,Net!O:O)/$B66</f>
        <v>#NAME?</v>
      </c>
      <c r="Q66" s="30" t="str">
        <f t="array" ref="Q66">_xludf.XLOOKUP($A66, Net!$A:$A,Net!P:P)/$B66</f>
        <v>#NAME?</v>
      </c>
      <c r="R66" s="30" t="str">
        <f t="array" ref="R66">_xludf.XLOOKUP($A66, Net!$A:$A,Net!Q:Q)/$B66</f>
        <v>#NAME?</v>
      </c>
      <c r="S66" s="30" t="str">
        <f t="array" ref="S66">_xludf.XLOOKUP($A66, Net!$A:$A,Net!R:R)/$B66</f>
        <v>#NAME?</v>
      </c>
      <c r="T66" s="30" t="str">
        <f t="array" ref="T66">_xludf.XLOOKUP($A66, Net!$A:$A,Net!S:S)/$B66</f>
        <v>#NAME?</v>
      </c>
      <c r="U66" s="30" t="str">
        <f t="array" ref="U66">_xludf.XLOOKUP($A66, Net!$A:$A,Net!T:T)/$B66</f>
        <v>#NAME?</v>
      </c>
      <c r="V66" s="30" t="str">
        <f t="array" ref="V66">_xludf.XLOOKUP($A66, Net!$A:$A,Net!U:U)/$B66</f>
        <v>#NAME?</v>
      </c>
      <c r="W66" s="30" t="str">
        <f t="array" ref="W66">_xludf.XLOOKUP($A66, Net!$A:$A,Net!V:V)/$B66</f>
        <v>#NAME?</v>
      </c>
      <c r="X66" s="30" t="str">
        <f t="array" ref="X66">_xludf.XLOOKUP($A66, Net!$A:$A,Net!W:W)/$B66</f>
        <v>#NAME?</v>
      </c>
      <c r="Y66" s="30" t="str">
        <f t="array" ref="Y66">_xludf.XLOOKUP($A66, Net!$A:$A,Net!X:X)/$B66</f>
        <v>#NAME?</v>
      </c>
      <c r="Z66" s="30" t="str">
        <f t="array" ref="Z66">_xludf.XLOOKUP($A66, Net!$A:$A,Net!Y:Y)/$B66</f>
        <v>#NAME?</v>
      </c>
      <c r="AA66" s="30" t="str">
        <f t="array" ref="AA66">_xludf.XLOOKUP($A66, Net!$A:$A,Net!Z:Z)/$B66</f>
        <v>#NAME?</v>
      </c>
      <c r="AB66" s="30" t="str">
        <f t="array" ref="AB66">_xludf.XLOOKUP($A66, Net!$A:$A,Net!AA:AA)/$B66</f>
        <v>#NAME?</v>
      </c>
      <c r="AC66" s="30" t="str">
        <f t="array" ref="AC66">_xludf.XLOOKUP($A66, Net!$A:$A,Net!AB:AB)/$B66</f>
        <v>#NAME?</v>
      </c>
      <c r="AD66" s="30" t="str">
        <f t="array" ref="AD66">_xludf.XLOOKUP($A66, Net!$A:$A,Net!AC:AC)/$B66</f>
        <v>#NAME?</v>
      </c>
      <c r="AE66" s="30" t="str">
        <f t="array" ref="AE66">_xludf.XLOOKUP($A66, Net!$A:$A,Net!AD:AD)/$B66</f>
        <v>#NAME?</v>
      </c>
      <c r="AF66" s="30" t="str">
        <f t="array" ref="AF66">_xludf.XLOOKUP($A66, Net!$A:$A,Net!AE:AE)/$B66</f>
        <v>#NAME?</v>
      </c>
      <c r="AG66" s="30" t="str">
        <f t="array" ref="AG66">_xludf.XLOOKUP($A66, Net!$A:$A,Net!AF:AF)/$B66</f>
        <v>#NAME?</v>
      </c>
      <c r="AH66" s="30" t="str">
        <f t="array" ref="AH66">_xludf.XLOOKUP($A66, Net!$A:$A,Net!AG:AG)/$B66</f>
        <v>#NAME?</v>
      </c>
      <c r="AI66" s="30" t="str">
        <f t="array" ref="AI66">_xludf.XLOOKUP($A66, Net!$A:$A,Net!AH:AH)/$B66</f>
        <v>#NAME?</v>
      </c>
      <c r="AJ66" s="30" t="str">
        <f t="array" ref="AJ66">_xludf.XLOOKUP($A66, Net!$A:$A,Net!AI:AI)/$B66</f>
        <v>#NAME?</v>
      </c>
      <c r="AK66" s="30" t="str">
        <f t="array" ref="AK66">_xludf.XLOOKUP($A66, Net!$A:$A,Net!AJ:AJ)/$B66</f>
        <v>#NAME?</v>
      </c>
      <c r="AL66" s="30" t="str">
        <f t="array" ref="AL66">_xludf.XLOOKUP($A66, Net!$A:$A,Net!AK:AK)/$B66</f>
        <v>#NAME?</v>
      </c>
      <c r="AM66" s="30" t="str">
        <f t="array" ref="AM66">_xludf.XLOOKUP($A66, Net!$A:$A,Net!AL:AL)/$B66</f>
        <v>#NAME?</v>
      </c>
      <c r="AN66" s="30" t="str">
        <f t="array" ref="AN66">_xludf.XLOOKUP($A66, Net!$A:$A,Net!AM:AM)/$B66</f>
        <v>#NAME?</v>
      </c>
      <c r="AO66" s="30" t="str">
        <f t="array" ref="AO66">_xludf.XLOOKUP($A66, Net!$A:$A,Net!AN:AN)/$B66</f>
        <v>#NAME?</v>
      </c>
      <c r="AP66" s="30" t="str">
        <f t="array" ref="AP66">_xludf.XLOOKUP($A66, Net!$A:$A,Net!AO:AO)/$B66</f>
        <v>#NAME?</v>
      </c>
      <c r="AQ66" s="30" t="str">
        <f t="array" ref="AQ66">_xludf.XLOOKUP($A66, Net!$A:$A,Net!AP:AP)/$B66</f>
        <v>#NAME?</v>
      </c>
      <c r="AR66" s="30" t="str">
        <f t="array" ref="AR66">_xludf.XLOOKUP($A66, Net!$A:$A,Net!AQ:AQ)/$B66</f>
        <v>#NAME?</v>
      </c>
      <c r="AS66" s="30" t="str">
        <f t="array" ref="AS66">_xludf.XLOOKUP($A66, Net!$A:$A,Net!AR:AR)/$B66</f>
        <v>#NAME?</v>
      </c>
      <c r="AT66" s="30" t="str">
        <f t="array" ref="AT66">_xludf.XLOOKUP($A66, Net!$A:$A,Net!AS:AS)/$B66</f>
        <v>#NAME?</v>
      </c>
      <c r="AU66" s="30" t="str">
        <f t="array" ref="AU66">_xludf.XLOOKUP($A66, Net!$A:$A,Net!AT:AT)/$B66</f>
        <v>#NAME?</v>
      </c>
      <c r="AV66" s="30" t="str">
        <f t="array" ref="AV66">_xludf.XLOOKUP($A66, Net!$A:$A,Net!AU:AU)/$B66</f>
        <v>#NAME?</v>
      </c>
      <c r="AW66" s="30" t="str">
        <f t="array" ref="AW66">_xludf.XLOOKUP($A66, Net!$A:$A,Net!AV:AV)/$B66</f>
        <v>#NAME?</v>
      </c>
      <c r="AX66" s="30" t="str">
        <f t="array" ref="AX66">_xludf.XLOOKUP($A66, Net!$A:$A,Net!AW:AW)/$B66</f>
        <v>#NAME?</v>
      </c>
      <c r="AY66" s="30" t="str">
        <f t="array" ref="AY66">_xludf.XLOOKUP($A66, Net!$A:$A,Net!AX:AX)/$B66</f>
        <v>#NAME?</v>
      </c>
      <c r="AZ66" s="30" t="str">
        <f t="array" ref="AZ66">_xludf.XLOOKUP($A66, Net!$A:$A,Net!AY:AY)/$B66</f>
        <v>#NAME?</v>
      </c>
      <c r="BA66" s="30" t="str">
        <f t="array" ref="BA66">_xludf.XLOOKUP($A66, Net!$A:$A,Net!AZ:AZ)/$B66</f>
        <v>#NAME?</v>
      </c>
      <c r="BB66" s="30" t="str">
        <f t="array" ref="BB66">_xludf.XLOOKUP($A66, Net!$A:$A,Net!BA:BA)/$B66</f>
        <v>#NAME?</v>
      </c>
      <c r="BC66" s="30" t="str">
        <f t="array" ref="BC66">_xludf.XLOOKUP($A66, Net!$A:$A,Net!BB:BB)/$B66</f>
        <v>#NAME?</v>
      </c>
      <c r="BD66" s="30" t="str">
        <f t="array" ref="BD66">_xludf.XLOOKUP($A66, Net!$A:$A,Net!BC:BC)/$B66</f>
        <v>#NAME?</v>
      </c>
      <c r="BE66" s="30" t="str">
        <f t="array" ref="BE66">_xludf.XLOOKUP($A66, Net!$A:$A,Net!BD:BD)/$B66</f>
        <v>#NAME?</v>
      </c>
      <c r="BF66" s="30" t="str">
        <f t="array" ref="BF66">_xludf.XLOOKUP($A66, Net!$A:$A,Net!BE:BE)/$B66</f>
        <v>#NAME?</v>
      </c>
      <c r="BG66" s="30" t="str">
        <f t="array" ref="BG66">_xludf.XLOOKUP($A66, Net!$A:$A,Net!BF:BF)/$B66</f>
        <v>#NAME?</v>
      </c>
      <c r="BH66" s="30" t="str">
        <f t="array" ref="BH66">_xludf.XLOOKUP($A66, Net!$A:$A,Net!BG:BG)/$B66</f>
        <v>#NAME?</v>
      </c>
      <c r="BI66" s="30" t="str">
        <f t="array" ref="BI66">_xludf.XLOOKUP($A66, Net!$A:$A,Net!BH:BH)/$B66</f>
        <v>#NAME?</v>
      </c>
      <c r="BJ66" s="30" t="str">
        <f t="array" ref="BJ66">_xludf.XLOOKUP($A66, Net!$A:$A,Net!BI:BI)/$B66</f>
        <v>#NAME?</v>
      </c>
      <c r="BK66" s="30" t="str">
        <f t="array" ref="BK66">_xludf.XLOOKUP($A66, Net!$A:$A,Net!BJ:BJ)/$B66</f>
        <v>#NAME?</v>
      </c>
      <c r="BL66" s="30" t="str">
        <f t="array" ref="BL66">_xludf.XLOOKUP($A66, Net!$A:$A,Net!BK:BK)/$B66</f>
        <v>#NAME?</v>
      </c>
      <c r="BM66" s="30" t="str">
        <f t="array" ref="BM66">_xludf.XLOOKUP($A66, Net!$A:$A,Net!BL:BL)/$B66</f>
        <v>#NAME?</v>
      </c>
      <c r="BN66" s="30" t="str">
        <f t="array" ref="BN66">_xludf.XLOOKUP($A66, Net!$A:$A,Net!BM:BM)/$B66</f>
        <v>#NAME?</v>
      </c>
      <c r="BO66" s="30" t="str">
        <f t="array" ref="BO66">_xludf.XLOOKUP($A66, Net!$A:$A,Net!BN:BN)/$B66</f>
        <v>#NAME?</v>
      </c>
      <c r="BP66" s="30" t="str">
        <f t="array" ref="BP66">_xludf.XLOOKUP($A66, Net!$A:$A,Net!BO:BO)/$B66</f>
        <v>#NAME?</v>
      </c>
      <c r="BQ66" s="30" t="str">
        <f t="array" ref="BQ66">_xludf.XLOOKUP($A66, Net!$A:$A,Net!BP:BP)/$B66</f>
        <v>#NAME?</v>
      </c>
      <c r="BR66" s="30" t="str">
        <f t="array" ref="BR66">_xludf.XLOOKUP($A66, Net!$A:$A,Net!BQ:BQ)/$B66</f>
        <v>#NAME?</v>
      </c>
      <c r="BS66" s="30" t="str">
        <f t="array" ref="BS66">_xludf.XLOOKUP($A66, Net!$A:$A,Net!BR:BR)/$B66</f>
        <v>#NAME?</v>
      </c>
      <c r="BT66" s="30" t="str">
        <f t="array" ref="BT66">_xludf.XLOOKUP($A66, Net!$A:$A,Net!BS:BS)/$B66</f>
        <v>#NAME?</v>
      </c>
      <c r="BU66" s="30" t="str">
        <f t="array" ref="BU66">_xludf.XLOOKUP($A66, Net!$A:$A,Net!BT:BT)/$B66</f>
        <v>#NAME?</v>
      </c>
      <c r="BV66" s="30" t="str">
        <f t="array" ref="BV66">_xludf.XLOOKUP($A66, Net!$A:$A,Net!BU:BU)/$B66</f>
        <v>#NAME?</v>
      </c>
      <c r="BW66" s="30" t="str">
        <f t="array" ref="BW66">_xludf.XLOOKUP($A66, Net!$A:$A,Net!BV:BV)/$B66</f>
        <v>#NAME?</v>
      </c>
      <c r="BX66" s="30" t="str">
        <f t="array" ref="BX66">_xludf.XLOOKUP($A66, Net!$A:$A,Net!BW:BW)/$B66</f>
        <v>#NAME?</v>
      </c>
      <c r="BY66" s="30" t="str">
        <f t="array" ref="BY66">_xludf.XLOOKUP($A66, Net!$A:$A,Net!BX:BX)/$B66</f>
        <v>#NAME?</v>
      </c>
      <c r="BZ66" s="30" t="str">
        <f t="array" ref="BZ66">_xludf.XLOOKUP($A66, Net!$A:$A,Net!BY:BY)/$B66</f>
        <v>#NAME?</v>
      </c>
      <c r="CA66" s="30" t="str">
        <f t="array" ref="CA66">_xludf.XLOOKUP($A66, Net!$A:$A,Net!BZ:BZ)/$B66</f>
        <v>#NAME?</v>
      </c>
      <c r="CB66" s="30" t="str">
        <f t="array" ref="CB66">_xludf.XLOOKUP($A66, Net!$A:$A,Net!CA:CA)/$B66</f>
        <v>#NAME?</v>
      </c>
      <c r="CC66" s="30" t="str">
        <f t="array" ref="CC66">_xludf.XLOOKUP($A66, Net!$A:$A,Net!CB:CB)/$B66</f>
        <v>#NAME?</v>
      </c>
      <c r="CD66" s="30" t="str">
        <f t="array" ref="CD66">_xludf.XLOOKUP($A66, Net!$A:$A,Net!CC:CC)/$B66</f>
        <v>#NAME?</v>
      </c>
      <c r="CE66" s="30" t="str">
        <f t="array" ref="CE66">_xludf.XLOOKUP($A66, Net!$A:$A,Net!CD:CD)/$B66</f>
        <v>#NAME?</v>
      </c>
      <c r="CF66" s="30" t="str">
        <f t="array" ref="CF66">_xludf.XLOOKUP($A66, Net!$A:$A,Net!CE:CE)/$B66</f>
        <v>#NAME?</v>
      </c>
      <c r="CG66" s="30" t="str">
        <f t="array" ref="CG66">_xludf.XLOOKUP($A66, Net!$A:$A,Net!CF:CF)/$B66</f>
        <v>#NAME?</v>
      </c>
      <c r="CH66" s="30" t="str">
        <f t="array" ref="CH66">_xludf.XLOOKUP($A66, Net!$A:$A,Net!CG:CG)/$B66</f>
        <v>#NAME?</v>
      </c>
    </row>
    <row r="67">
      <c r="A67" s="30" t="s">
        <v>87</v>
      </c>
      <c r="B67" s="36">
        <v>4268.998</v>
      </c>
      <c r="C67" s="30" t="str">
        <f t="array" ref="C67">_xludf.XLOOKUP($A67, Net!$A:$A,Net!B:B)/$B67</f>
        <v>#NAME?</v>
      </c>
      <c r="D67" s="30" t="str">
        <f t="array" ref="D67">_xludf.XLOOKUP($A67, Net!$A:$A,Net!C:C)/$B67</f>
        <v>#NAME?</v>
      </c>
      <c r="E67" s="30" t="str">
        <f t="array" ref="E67">_xludf.XLOOKUP($A67, Net!$A:$A,Net!D:D)/$B67</f>
        <v>#NAME?</v>
      </c>
      <c r="F67" s="30" t="str">
        <f t="array" ref="F67">_xludf.XLOOKUP($A67, Net!$A:$A,Net!E:E)/$B67</f>
        <v>#NAME?</v>
      </c>
      <c r="G67" s="30" t="str">
        <f t="array" ref="G67">_xludf.XLOOKUP($A67, Net!$A:$A,Net!F:F)/$B67</f>
        <v>#NAME?</v>
      </c>
      <c r="H67" s="30" t="str">
        <f t="array" ref="H67">_xludf.XLOOKUP($A67, Net!$A:$A,Net!G:G)/$B67</f>
        <v>#NAME?</v>
      </c>
      <c r="I67" s="30" t="str">
        <f t="array" ref="I67">_xludf.XLOOKUP($A67, Net!$A:$A,Net!H:H)/$B67</f>
        <v>#NAME?</v>
      </c>
      <c r="J67" s="30" t="str">
        <f t="array" ref="J67">_xludf.XLOOKUP($A67, Net!$A:$A,Net!I:I)/$B67</f>
        <v>#NAME?</v>
      </c>
      <c r="K67" s="30" t="str">
        <f t="array" ref="K67">_xludf.XLOOKUP($A67, Net!$A:$A,Net!J:J)/$B67</f>
        <v>#NAME?</v>
      </c>
      <c r="L67" s="30" t="str">
        <f t="array" ref="L67">_xludf.XLOOKUP($A67, Net!$A:$A,Net!K:K)/$B67</f>
        <v>#NAME?</v>
      </c>
      <c r="M67" s="30" t="str">
        <f t="array" ref="M67">_xludf.XLOOKUP($A67, Net!$A:$A,Net!L:L)/$B67</f>
        <v>#NAME?</v>
      </c>
      <c r="N67" s="30" t="str">
        <f t="array" ref="N67">_xludf.XLOOKUP($A67, Net!$A:$A,Net!M:M)/$B67</f>
        <v>#NAME?</v>
      </c>
      <c r="O67" s="30" t="str">
        <f t="array" ref="O67">_xludf.XLOOKUP($A67, Net!$A:$A,Net!N:N)/$B67</f>
        <v>#NAME?</v>
      </c>
      <c r="P67" s="30" t="str">
        <f t="array" ref="P67">_xludf.XLOOKUP($A67, Net!$A:$A,Net!O:O)/$B67</f>
        <v>#NAME?</v>
      </c>
      <c r="Q67" s="30" t="str">
        <f t="array" ref="Q67">_xludf.XLOOKUP($A67, Net!$A:$A,Net!P:P)/$B67</f>
        <v>#NAME?</v>
      </c>
      <c r="R67" s="30" t="str">
        <f t="array" ref="R67">_xludf.XLOOKUP($A67, Net!$A:$A,Net!Q:Q)/$B67</f>
        <v>#NAME?</v>
      </c>
      <c r="S67" s="30" t="str">
        <f t="array" ref="S67">_xludf.XLOOKUP($A67, Net!$A:$A,Net!R:R)/$B67</f>
        <v>#NAME?</v>
      </c>
      <c r="T67" s="30" t="str">
        <f t="array" ref="T67">_xludf.XLOOKUP($A67, Net!$A:$A,Net!S:S)/$B67</f>
        <v>#NAME?</v>
      </c>
      <c r="U67" s="30" t="str">
        <f t="array" ref="U67">_xludf.XLOOKUP($A67, Net!$A:$A,Net!T:T)/$B67</f>
        <v>#NAME?</v>
      </c>
      <c r="V67" s="30" t="str">
        <f t="array" ref="V67">_xludf.XLOOKUP($A67, Net!$A:$A,Net!U:U)/$B67</f>
        <v>#NAME?</v>
      </c>
      <c r="W67" s="30" t="str">
        <f t="array" ref="W67">_xludf.XLOOKUP($A67, Net!$A:$A,Net!V:V)/$B67</f>
        <v>#NAME?</v>
      </c>
      <c r="X67" s="30" t="str">
        <f t="array" ref="X67">_xludf.XLOOKUP($A67, Net!$A:$A,Net!W:W)/$B67</f>
        <v>#NAME?</v>
      </c>
      <c r="Y67" s="30" t="str">
        <f t="array" ref="Y67">_xludf.XLOOKUP($A67, Net!$A:$A,Net!X:X)/$B67</f>
        <v>#NAME?</v>
      </c>
      <c r="Z67" s="30" t="str">
        <f t="array" ref="Z67">_xludf.XLOOKUP($A67, Net!$A:$A,Net!Y:Y)/$B67</f>
        <v>#NAME?</v>
      </c>
      <c r="AA67" s="30" t="str">
        <f t="array" ref="AA67">_xludf.XLOOKUP($A67, Net!$A:$A,Net!Z:Z)/$B67</f>
        <v>#NAME?</v>
      </c>
      <c r="AB67" s="30" t="str">
        <f t="array" ref="AB67">_xludf.XLOOKUP($A67, Net!$A:$A,Net!AA:AA)/$B67</f>
        <v>#NAME?</v>
      </c>
      <c r="AC67" s="30" t="str">
        <f t="array" ref="AC67">_xludf.XLOOKUP($A67, Net!$A:$A,Net!AB:AB)/$B67</f>
        <v>#NAME?</v>
      </c>
      <c r="AD67" s="30" t="str">
        <f t="array" ref="AD67">_xludf.XLOOKUP($A67, Net!$A:$A,Net!AC:AC)/$B67</f>
        <v>#NAME?</v>
      </c>
      <c r="AE67" s="30" t="str">
        <f t="array" ref="AE67">_xludf.XLOOKUP($A67, Net!$A:$A,Net!AD:AD)/$B67</f>
        <v>#NAME?</v>
      </c>
      <c r="AF67" s="30" t="str">
        <f t="array" ref="AF67">_xludf.XLOOKUP($A67, Net!$A:$A,Net!AE:AE)/$B67</f>
        <v>#NAME?</v>
      </c>
      <c r="AG67" s="30" t="str">
        <f t="array" ref="AG67">_xludf.XLOOKUP($A67, Net!$A:$A,Net!AF:AF)/$B67</f>
        <v>#NAME?</v>
      </c>
      <c r="AH67" s="30" t="str">
        <f t="array" ref="AH67">_xludf.XLOOKUP($A67, Net!$A:$A,Net!AG:AG)/$B67</f>
        <v>#NAME?</v>
      </c>
      <c r="AI67" s="30" t="str">
        <f t="array" ref="AI67">_xludf.XLOOKUP($A67, Net!$A:$A,Net!AH:AH)/$B67</f>
        <v>#NAME?</v>
      </c>
      <c r="AJ67" s="30" t="str">
        <f t="array" ref="AJ67">_xludf.XLOOKUP($A67, Net!$A:$A,Net!AI:AI)/$B67</f>
        <v>#NAME?</v>
      </c>
      <c r="AK67" s="30" t="str">
        <f t="array" ref="AK67">_xludf.XLOOKUP($A67, Net!$A:$A,Net!AJ:AJ)/$B67</f>
        <v>#NAME?</v>
      </c>
      <c r="AL67" s="30" t="str">
        <f t="array" ref="AL67">_xludf.XLOOKUP($A67, Net!$A:$A,Net!AK:AK)/$B67</f>
        <v>#NAME?</v>
      </c>
      <c r="AM67" s="30" t="str">
        <f t="array" ref="AM67">_xludf.XLOOKUP($A67, Net!$A:$A,Net!AL:AL)/$B67</f>
        <v>#NAME?</v>
      </c>
      <c r="AN67" s="30" t="str">
        <f t="array" ref="AN67">_xludf.XLOOKUP($A67, Net!$A:$A,Net!AM:AM)/$B67</f>
        <v>#NAME?</v>
      </c>
      <c r="AO67" s="30" t="str">
        <f t="array" ref="AO67">_xludf.XLOOKUP($A67, Net!$A:$A,Net!AN:AN)/$B67</f>
        <v>#NAME?</v>
      </c>
      <c r="AP67" s="30" t="str">
        <f t="array" ref="AP67">_xludf.XLOOKUP($A67, Net!$A:$A,Net!AO:AO)/$B67</f>
        <v>#NAME?</v>
      </c>
      <c r="AQ67" s="30" t="str">
        <f t="array" ref="AQ67">_xludf.XLOOKUP($A67, Net!$A:$A,Net!AP:AP)/$B67</f>
        <v>#NAME?</v>
      </c>
      <c r="AR67" s="30" t="str">
        <f t="array" ref="AR67">_xludf.XLOOKUP($A67, Net!$A:$A,Net!AQ:AQ)/$B67</f>
        <v>#NAME?</v>
      </c>
      <c r="AS67" s="30" t="str">
        <f t="array" ref="AS67">_xludf.XLOOKUP($A67, Net!$A:$A,Net!AR:AR)/$B67</f>
        <v>#NAME?</v>
      </c>
      <c r="AT67" s="30" t="str">
        <f t="array" ref="AT67">_xludf.XLOOKUP($A67, Net!$A:$A,Net!AS:AS)/$B67</f>
        <v>#NAME?</v>
      </c>
      <c r="AU67" s="30" t="str">
        <f t="array" ref="AU67">_xludf.XLOOKUP($A67, Net!$A:$A,Net!AT:AT)/$B67</f>
        <v>#NAME?</v>
      </c>
      <c r="AV67" s="30" t="str">
        <f t="array" ref="AV67">_xludf.XLOOKUP($A67, Net!$A:$A,Net!AU:AU)/$B67</f>
        <v>#NAME?</v>
      </c>
      <c r="AW67" s="30" t="str">
        <f t="array" ref="AW67">_xludf.XLOOKUP($A67, Net!$A:$A,Net!AV:AV)/$B67</f>
        <v>#NAME?</v>
      </c>
      <c r="AX67" s="30" t="str">
        <f t="array" ref="AX67">_xludf.XLOOKUP($A67, Net!$A:$A,Net!AW:AW)/$B67</f>
        <v>#NAME?</v>
      </c>
      <c r="AY67" s="30" t="str">
        <f t="array" ref="AY67">_xludf.XLOOKUP($A67, Net!$A:$A,Net!AX:AX)/$B67</f>
        <v>#NAME?</v>
      </c>
      <c r="AZ67" s="30" t="str">
        <f t="array" ref="AZ67">_xludf.XLOOKUP($A67, Net!$A:$A,Net!AY:AY)/$B67</f>
        <v>#NAME?</v>
      </c>
      <c r="BA67" s="30" t="str">
        <f t="array" ref="BA67">_xludf.XLOOKUP($A67, Net!$A:$A,Net!AZ:AZ)/$B67</f>
        <v>#NAME?</v>
      </c>
      <c r="BB67" s="30" t="str">
        <f t="array" ref="BB67">_xludf.XLOOKUP($A67, Net!$A:$A,Net!BA:BA)/$B67</f>
        <v>#NAME?</v>
      </c>
      <c r="BC67" s="30" t="str">
        <f t="array" ref="BC67">_xludf.XLOOKUP($A67, Net!$A:$A,Net!BB:BB)/$B67</f>
        <v>#NAME?</v>
      </c>
      <c r="BD67" s="30" t="str">
        <f t="array" ref="BD67">_xludf.XLOOKUP($A67, Net!$A:$A,Net!BC:BC)/$B67</f>
        <v>#NAME?</v>
      </c>
      <c r="BE67" s="30" t="str">
        <f t="array" ref="BE67">_xludf.XLOOKUP($A67, Net!$A:$A,Net!BD:BD)/$B67</f>
        <v>#NAME?</v>
      </c>
      <c r="BF67" s="30" t="str">
        <f t="array" ref="BF67">_xludf.XLOOKUP($A67, Net!$A:$A,Net!BE:BE)/$B67</f>
        <v>#NAME?</v>
      </c>
      <c r="BG67" s="30" t="str">
        <f t="array" ref="BG67">_xludf.XLOOKUP($A67, Net!$A:$A,Net!BF:BF)/$B67</f>
        <v>#NAME?</v>
      </c>
      <c r="BH67" s="30" t="str">
        <f t="array" ref="BH67">_xludf.XLOOKUP($A67, Net!$A:$A,Net!BG:BG)/$B67</f>
        <v>#NAME?</v>
      </c>
      <c r="BI67" s="30" t="str">
        <f t="array" ref="BI67">_xludf.XLOOKUP($A67, Net!$A:$A,Net!BH:BH)/$B67</f>
        <v>#NAME?</v>
      </c>
      <c r="BJ67" s="30" t="str">
        <f t="array" ref="BJ67">_xludf.XLOOKUP($A67, Net!$A:$A,Net!BI:BI)/$B67</f>
        <v>#NAME?</v>
      </c>
      <c r="BK67" s="30" t="str">
        <f t="array" ref="BK67">_xludf.XLOOKUP($A67, Net!$A:$A,Net!BJ:BJ)/$B67</f>
        <v>#NAME?</v>
      </c>
      <c r="BL67" s="30" t="str">
        <f t="array" ref="BL67">_xludf.XLOOKUP($A67, Net!$A:$A,Net!BK:BK)/$B67</f>
        <v>#NAME?</v>
      </c>
      <c r="BM67" s="30" t="str">
        <f t="array" ref="BM67">_xludf.XLOOKUP($A67, Net!$A:$A,Net!BL:BL)/$B67</f>
        <v>#NAME?</v>
      </c>
      <c r="BN67" s="30" t="str">
        <f t="array" ref="BN67">_xludf.XLOOKUP($A67, Net!$A:$A,Net!BM:BM)/$B67</f>
        <v>#NAME?</v>
      </c>
      <c r="BO67" s="30" t="str">
        <f t="array" ref="BO67">_xludf.XLOOKUP($A67, Net!$A:$A,Net!BN:BN)/$B67</f>
        <v>#NAME?</v>
      </c>
      <c r="BP67" s="30" t="str">
        <f t="array" ref="BP67">_xludf.XLOOKUP($A67, Net!$A:$A,Net!BO:BO)/$B67</f>
        <v>#NAME?</v>
      </c>
      <c r="BQ67" s="30" t="str">
        <f t="array" ref="BQ67">_xludf.XLOOKUP($A67, Net!$A:$A,Net!BP:BP)/$B67</f>
        <v>#NAME?</v>
      </c>
      <c r="BR67" s="30" t="str">
        <f t="array" ref="BR67">_xludf.XLOOKUP($A67, Net!$A:$A,Net!BQ:BQ)/$B67</f>
        <v>#NAME?</v>
      </c>
      <c r="BS67" s="30" t="str">
        <f t="array" ref="BS67">_xludf.XLOOKUP($A67, Net!$A:$A,Net!BR:BR)/$B67</f>
        <v>#NAME?</v>
      </c>
      <c r="BT67" s="30" t="str">
        <f t="array" ref="BT67">_xludf.XLOOKUP($A67, Net!$A:$A,Net!BS:BS)/$B67</f>
        <v>#NAME?</v>
      </c>
      <c r="BU67" s="30" t="str">
        <f t="array" ref="BU67">_xludf.XLOOKUP($A67, Net!$A:$A,Net!BT:BT)/$B67</f>
        <v>#NAME?</v>
      </c>
      <c r="BV67" s="30" t="str">
        <f t="array" ref="BV67">_xludf.XLOOKUP($A67, Net!$A:$A,Net!BU:BU)/$B67</f>
        <v>#NAME?</v>
      </c>
      <c r="BW67" s="30" t="str">
        <f t="array" ref="BW67">_xludf.XLOOKUP($A67, Net!$A:$A,Net!BV:BV)/$B67</f>
        <v>#NAME?</v>
      </c>
      <c r="BX67" s="30" t="str">
        <f t="array" ref="BX67">_xludf.XLOOKUP($A67, Net!$A:$A,Net!BW:BW)/$B67</f>
        <v>#NAME?</v>
      </c>
      <c r="BY67" s="30" t="str">
        <f t="array" ref="BY67">_xludf.XLOOKUP($A67, Net!$A:$A,Net!BX:BX)/$B67</f>
        <v>#NAME?</v>
      </c>
      <c r="BZ67" s="30" t="str">
        <f t="array" ref="BZ67">_xludf.XLOOKUP($A67, Net!$A:$A,Net!BY:BY)/$B67</f>
        <v>#NAME?</v>
      </c>
      <c r="CA67" s="30" t="str">
        <f t="array" ref="CA67">_xludf.XLOOKUP($A67, Net!$A:$A,Net!BZ:BZ)/$B67</f>
        <v>#NAME?</v>
      </c>
      <c r="CB67" s="30" t="str">
        <f t="array" ref="CB67">_xludf.XLOOKUP($A67, Net!$A:$A,Net!CA:CA)/$B67</f>
        <v>#NAME?</v>
      </c>
      <c r="CC67" s="30" t="str">
        <f t="array" ref="CC67">_xludf.XLOOKUP($A67, Net!$A:$A,Net!CB:CB)/$B67</f>
        <v>#NAME?</v>
      </c>
      <c r="CD67" s="30" t="str">
        <f t="array" ref="CD67">_xludf.XLOOKUP($A67, Net!$A:$A,Net!CC:CC)/$B67</f>
        <v>#NAME?</v>
      </c>
      <c r="CE67" s="30" t="str">
        <f t="array" ref="CE67">_xludf.XLOOKUP($A67, Net!$A:$A,Net!CD:CD)/$B67</f>
        <v>#NAME?</v>
      </c>
      <c r="CF67" s="30" t="str">
        <f t="array" ref="CF67">_xludf.XLOOKUP($A67, Net!$A:$A,Net!CE:CE)/$B67</f>
        <v>#NAME?</v>
      </c>
      <c r="CG67" s="30" t="str">
        <f t="array" ref="CG67">_xludf.XLOOKUP($A67, Net!$A:$A,Net!CF:CF)/$B67</f>
        <v>#NAME?</v>
      </c>
      <c r="CH67" s="30" t="str">
        <f t="array" ref="CH67">_xludf.XLOOKUP($A67, Net!$A:$A,Net!CG:CG)/$B67</f>
        <v>#NAME?</v>
      </c>
    </row>
    <row r="68">
      <c r="A68" s="30" t="s">
        <v>47</v>
      </c>
      <c r="B68" s="36">
        <v>888.421</v>
      </c>
      <c r="C68" s="30" t="str">
        <f t="array" ref="C68">_xludf.XLOOKUP($A68, Net!$A:$A,Net!B:B)/$B68</f>
        <v>#NAME?</v>
      </c>
      <c r="D68" s="30" t="str">
        <f t="array" ref="D68">_xludf.XLOOKUP($A68, Net!$A:$A,Net!C:C)/$B68</f>
        <v>#NAME?</v>
      </c>
      <c r="E68" s="30" t="str">
        <f t="array" ref="E68">_xludf.XLOOKUP($A68, Net!$A:$A,Net!D:D)/$B68</f>
        <v>#NAME?</v>
      </c>
      <c r="F68" s="30" t="str">
        <f t="array" ref="F68">_xludf.XLOOKUP($A68, Net!$A:$A,Net!E:E)/$B68</f>
        <v>#NAME?</v>
      </c>
      <c r="G68" s="30" t="str">
        <f t="array" ref="G68">_xludf.XLOOKUP($A68, Net!$A:$A,Net!F:F)/$B68</f>
        <v>#NAME?</v>
      </c>
      <c r="H68" s="30" t="str">
        <f t="array" ref="H68">_xludf.XLOOKUP($A68, Net!$A:$A,Net!G:G)/$B68</f>
        <v>#NAME?</v>
      </c>
      <c r="I68" s="30" t="str">
        <f t="array" ref="I68">_xludf.XLOOKUP($A68, Net!$A:$A,Net!H:H)/$B68</f>
        <v>#NAME?</v>
      </c>
      <c r="J68" s="30" t="str">
        <f t="array" ref="J68">_xludf.XLOOKUP($A68, Net!$A:$A,Net!I:I)/$B68</f>
        <v>#NAME?</v>
      </c>
      <c r="K68" s="30" t="str">
        <f t="array" ref="K68">_xludf.XLOOKUP($A68, Net!$A:$A,Net!J:J)/$B68</f>
        <v>#NAME?</v>
      </c>
      <c r="L68" s="30" t="str">
        <f t="array" ref="L68">_xludf.XLOOKUP($A68, Net!$A:$A,Net!K:K)/$B68</f>
        <v>#NAME?</v>
      </c>
      <c r="M68" s="30" t="str">
        <f t="array" ref="M68">_xludf.XLOOKUP($A68, Net!$A:$A,Net!L:L)/$B68</f>
        <v>#NAME?</v>
      </c>
      <c r="N68" s="30" t="str">
        <f t="array" ref="N68">_xludf.XLOOKUP($A68, Net!$A:$A,Net!M:M)/$B68</f>
        <v>#NAME?</v>
      </c>
      <c r="O68" s="30" t="str">
        <f t="array" ref="O68">_xludf.XLOOKUP($A68, Net!$A:$A,Net!N:N)/$B68</f>
        <v>#NAME?</v>
      </c>
      <c r="P68" s="30" t="str">
        <f t="array" ref="P68">_xludf.XLOOKUP($A68, Net!$A:$A,Net!O:O)/$B68</f>
        <v>#NAME?</v>
      </c>
      <c r="Q68" s="30" t="str">
        <f t="array" ref="Q68">_xludf.XLOOKUP($A68, Net!$A:$A,Net!P:P)/$B68</f>
        <v>#NAME?</v>
      </c>
      <c r="R68" s="30" t="str">
        <f t="array" ref="R68">_xludf.XLOOKUP($A68, Net!$A:$A,Net!Q:Q)/$B68</f>
        <v>#NAME?</v>
      </c>
      <c r="S68" s="30" t="str">
        <f t="array" ref="S68">_xludf.XLOOKUP($A68, Net!$A:$A,Net!R:R)/$B68</f>
        <v>#NAME?</v>
      </c>
      <c r="T68" s="30" t="str">
        <f t="array" ref="T68">_xludf.XLOOKUP($A68, Net!$A:$A,Net!S:S)/$B68</f>
        <v>#NAME?</v>
      </c>
      <c r="U68" s="30" t="str">
        <f t="array" ref="U68">_xludf.XLOOKUP($A68, Net!$A:$A,Net!T:T)/$B68</f>
        <v>#NAME?</v>
      </c>
      <c r="V68" s="30" t="str">
        <f t="array" ref="V68">_xludf.XLOOKUP($A68, Net!$A:$A,Net!U:U)/$B68</f>
        <v>#NAME?</v>
      </c>
      <c r="W68" s="30" t="str">
        <f t="array" ref="W68">_xludf.XLOOKUP($A68, Net!$A:$A,Net!V:V)/$B68</f>
        <v>#NAME?</v>
      </c>
      <c r="X68" s="30" t="str">
        <f t="array" ref="X68">_xludf.XLOOKUP($A68, Net!$A:$A,Net!W:W)/$B68</f>
        <v>#NAME?</v>
      </c>
      <c r="Y68" s="30" t="str">
        <f t="array" ref="Y68">_xludf.XLOOKUP($A68, Net!$A:$A,Net!X:X)/$B68</f>
        <v>#NAME?</v>
      </c>
      <c r="Z68" s="30" t="str">
        <f t="array" ref="Z68">_xludf.XLOOKUP($A68, Net!$A:$A,Net!Y:Y)/$B68</f>
        <v>#NAME?</v>
      </c>
      <c r="AA68" s="30" t="str">
        <f t="array" ref="AA68">_xludf.XLOOKUP($A68, Net!$A:$A,Net!Z:Z)/$B68</f>
        <v>#NAME?</v>
      </c>
      <c r="AB68" s="30" t="str">
        <f t="array" ref="AB68">_xludf.XLOOKUP($A68, Net!$A:$A,Net!AA:AA)/$B68</f>
        <v>#NAME?</v>
      </c>
      <c r="AC68" s="30" t="str">
        <f t="array" ref="AC68">_xludf.XLOOKUP($A68, Net!$A:$A,Net!AB:AB)/$B68</f>
        <v>#NAME?</v>
      </c>
      <c r="AD68" s="30" t="str">
        <f t="array" ref="AD68">_xludf.XLOOKUP($A68, Net!$A:$A,Net!AC:AC)/$B68</f>
        <v>#NAME?</v>
      </c>
      <c r="AE68" s="30" t="str">
        <f t="array" ref="AE68">_xludf.XLOOKUP($A68, Net!$A:$A,Net!AD:AD)/$B68</f>
        <v>#NAME?</v>
      </c>
      <c r="AF68" s="30" t="str">
        <f t="array" ref="AF68">_xludf.XLOOKUP($A68, Net!$A:$A,Net!AE:AE)/$B68</f>
        <v>#NAME?</v>
      </c>
      <c r="AG68" s="30" t="str">
        <f t="array" ref="AG68">_xludf.XLOOKUP($A68, Net!$A:$A,Net!AF:AF)/$B68</f>
        <v>#NAME?</v>
      </c>
      <c r="AH68" s="30" t="str">
        <f t="array" ref="AH68">_xludf.XLOOKUP($A68, Net!$A:$A,Net!AG:AG)/$B68</f>
        <v>#NAME?</v>
      </c>
      <c r="AI68" s="30" t="str">
        <f t="array" ref="AI68">_xludf.XLOOKUP($A68, Net!$A:$A,Net!AH:AH)/$B68</f>
        <v>#NAME?</v>
      </c>
      <c r="AJ68" s="30" t="str">
        <f t="array" ref="AJ68">_xludf.XLOOKUP($A68, Net!$A:$A,Net!AI:AI)/$B68</f>
        <v>#NAME?</v>
      </c>
      <c r="AK68" s="30" t="str">
        <f t="array" ref="AK68">_xludf.XLOOKUP($A68, Net!$A:$A,Net!AJ:AJ)/$B68</f>
        <v>#NAME?</v>
      </c>
      <c r="AL68" s="30" t="str">
        <f t="array" ref="AL68">_xludf.XLOOKUP($A68, Net!$A:$A,Net!AK:AK)/$B68</f>
        <v>#NAME?</v>
      </c>
      <c r="AM68" s="30" t="str">
        <f t="array" ref="AM68">_xludf.XLOOKUP($A68, Net!$A:$A,Net!AL:AL)/$B68</f>
        <v>#NAME?</v>
      </c>
      <c r="AN68" s="30" t="str">
        <f t="array" ref="AN68">_xludf.XLOOKUP($A68, Net!$A:$A,Net!AM:AM)/$B68</f>
        <v>#NAME?</v>
      </c>
      <c r="AO68" s="30" t="str">
        <f t="array" ref="AO68">_xludf.XLOOKUP($A68, Net!$A:$A,Net!AN:AN)/$B68</f>
        <v>#NAME?</v>
      </c>
      <c r="AP68" s="30" t="str">
        <f t="array" ref="AP68">_xludf.XLOOKUP($A68, Net!$A:$A,Net!AO:AO)/$B68</f>
        <v>#NAME?</v>
      </c>
      <c r="AQ68" s="30" t="str">
        <f t="array" ref="AQ68">_xludf.XLOOKUP($A68, Net!$A:$A,Net!AP:AP)/$B68</f>
        <v>#NAME?</v>
      </c>
      <c r="AR68" s="30" t="str">
        <f t="array" ref="AR68">_xludf.XLOOKUP($A68, Net!$A:$A,Net!AQ:AQ)/$B68</f>
        <v>#NAME?</v>
      </c>
      <c r="AS68" s="30" t="str">
        <f t="array" ref="AS68">_xludf.XLOOKUP($A68, Net!$A:$A,Net!AR:AR)/$B68</f>
        <v>#NAME?</v>
      </c>
      <c r="AT68" s="30" t="str">
        <f t="array" ref="AT68">_xludf.XLOOKUP($A68, Net!$A:$A,Net!AS:AS)/$B68</f>
        <v>#NAME?</v>
      </c>
      <c r="AU68" s="30" t="str">
        <f t="array" ref="AU68">_xludf.XLOOKUP($A68, Net!$A:$A,Net!AT:AT)/$B68</f>
        <v>#NAME?</v>
      </c>
      <c r="AV68" s="30" t="str">
        <f t="array" ref="AV68">_xludf.XLOOKUP($A68, Net!$A:$A,Net!AU:AU)/$B68</f>
        <v>#NAME?</v>
      </c>
      <c r="AW68" s="30" t="str">
        <f t="array" ref="AW68">_xludf.XLOOKUP($A68, Net!$A:$A,Net!AV:AV)/$B68</f>
        <v>#NAME?</v>
      </c>
      <c r="AX68" s="30" t="str">
        <f t="array" ref="AX68">_xludf.XLOOKUP($A68, Net!$A:$A,Net!AW:AW)/$B68</f>
        <v>#NAME?</v>
      </c>
      <c r="AY68" s="30" t="str">
        <f t="array" ref="AY68">_xludf.XLOOKUP($A68, Net!$A:$A,Net!AX:AX)/$B68</f>
        <v>#NAME?</v>
      </c>
      <c r="AZ68" s="30" t="str">
        <f t="array" ref="AZ68">_xludf.XLOOKUP($A68, Net!$A:$A,Net!AY:AY)/$B68</f>
        <v>#NAME?</v>
      </c>
      <c r="BA68" s="30" t="str">
        <f t="array" ref="BA68">_xludf.XLOOKUP($A68, Net!$A:$A,Net!AZ:AZ)/$B68</f>
        <v>#NAME?</v>
      </c>
      <c r="BB68" s="30" t="str">
        <f t="array" ref="BB68">_xludf.XLOOKUP($A68, Net!$A:$A,Net!BA:BA)/$B68</f>
        <v>#NAME?</v>
      </c>
      <c r="BC68" s="30" t="str">
        <f t="array" ref="BC68">_xludf.XLOOKUP($A68, Net!$A:$A,Net!BB:BB)/$B68</f>
        <v>#NAME?</v>
      </c>
      <c r="BD68" s="30" t="str">
        <f t="array" ref="BD68">_xludf.XLOOKUP($A68, Net!$A:$A,Net!BC:BC)/$B68</f>
        <v>#NAME?</v>
      </c>
      <c r="BE68" s="30" t="str">
        <f t="array" ref="BE68">_xludf.XLOOKUP($A68, Net!$A:$A,Net!BD:BD)/$B68</f>
        <v>#NAME?</v>
      </c>
      <c r="BF68" s="30" t="str">
        <f t="array" ref="BF68">_xludf.XLOOKUP($A68, Net!$A:$A,Net!BE:BE)/$B68</f>
        <v>#NAME?</v>
      </c>
      <c r="BG68" s="30" t="str">
        <f t="array" ref="BG68">_xludf.XLOOKUP($A68, Net!$A:$A,Net!BF:BF)/$B68</f>
        <v>#NAME?</v>
      </c>
      <c r="BH68" s="30" t="str">
        <f t="array" ref="BH68">_xludf.XLOOKUP($A68, Net!$A:$A,Net!BG:BG)/$B68</f>
        <v>#NAME?</v>
      </c>
      <c r="BI68" s="30" t="str">
        <f t="array" ref="BI68">_xludf.XLOOKUP($A68, Net!$A:$A,Net!BH:BH)/$B68</f>
        <v>#NAME?</v>
      </c>
      <c r="BJ68" s="30" t="str">
        <f t="array" ref="BJ68">_xludf.XLOOKUP($A68, Net!$A:$A,Net!BI:BI)/$B68</f>
        <v>#NAME?</v>
      </c>
      <c r="BK68" s="30" t="str">
        <f t="array" ref="BK68">_xludf.XLOOKUP($A68, Net!$A:$A,Net!BJ:BJ)/$B68</f>
        <v>#NAME?</v>
      </c>
      <c r="BL68" s="30" t="str">
        <f t="array" ref="BL68">_xludf.XLOOKUP($A68, Net!$A:$A,Net!BK:BK)/$B68</f>
        <v>#NAME?</v>
      </c>
      <c r="BM68" s="30" t="str">
        <f t="array" ref="BM68">_xludf.XLOOKUP($A68, Net!$A:$A,Net!BL:BL)/$B68</f>
        <v>#NAME?</v>
      </c>
      <c r="BN68" s="30" t="str">
        <f t="array" ref="BN68">_xludf.XLOOKUP($A68, Net!$A:$A,Net!BM:BM)/$B68</f>
        <v>#NAME?</v>
      </c>
      <c r="BO68" s="30" t="str">
        <f t="array" ref="BO68">_xludf.XLOOKUP($A68, Net!$A:$A,Net!BN:BN)/$B68</f>
        <v>#NAME?</v>
      </c>
      <c r="BP68" s="30" t="str">
        <f t="array" ref="BP68">_xludf.XLOOKUP($A68, Net!$A:$A,Net!BO:BO)/$B68</f>
        <v>#NAME?</v>
      </c>
      <c r="BQ68" s="30" t="str">
        <f t="array" ref="BQ68">_xludf.XLOOKUP($A68, Net!$A:$A,Net!BP:BP)/$B68</f>
        <v>#NAME?</v>
      </c>
      <c r="BR68" s="30" t="str">
        <f t="array" ref="BR68">_xludf.XLOOKUP($A68, Net!$A:$A,Net!BQ:BQ)/$B68</f>
        <v>#NAME?</v>
      </c>
      <c r="BS68" s="30" t="str">
        <f t="array" ref="BS68">_xludf.XLOOKUP($A68, Net!$A:$A,Net!BR:BR)/$B68</f>
        <v>#NAME?</v>
      </c>
      <c r="BT68" s="30" t="str">
        <f t="array" ref="BT68">_xludf.XLOOKUP($A68, Net!$A:$A,Net!BS:BS)/$B68</f>
        <v>#NAME?</v>
      </c>
      <c r="BU68" s="30" t="str">
        <f t="array" ref="BU68">_xludf.XLOOKUP($A68, Net!$A:$A,Net!BT:BT)/$B68</f>
        <v>#NAME?</v>
      </c>
      <c r="BV68" s="30" t="str">
        <f t="array" ref="BV68">_xludf.XLOOKUP($A68, Net!$A:$A,Net!BU:BU)/$B68</f>
        <v>#NAME?</v>
      </c>
      <c r="BW68" s="30" t="str">
        <f t="array" ref="BW68">_xludf.XLOOKUP($A68, Net!$A:$A,Net!BV:BV)/$B68</f>
        <v>#NAME?</v>
      </c>
      <c r="BX68" s="30" t="str">
        <f t="array" ref="BX68">_xludf.XLOOKUP($A68, Net!$A:$A,Net!BW:BW)/$B68</f>
        <v>#NAME?</v>
      </c>
      <c r="BY68" s="30" t="str">
        <f t="array" ref="BY68">_xludf.XLOOKUP($A68, Net!$A:$A,Net!BX:BX)/$B68</f>
        <v>#NAME?</v>
      </c>
      <c r="BZ68" s="30" t="str">
        <f t="array" ref="BZ68">_xludf.XLOOKUP($A68, Net!$A:$A,Net!BY:BY)/$B68</f>
        <v>#NAME?</v>
      </c>
      <c r="CA68" s="30" t="str">
        <f t="array" ref="CA68">_xludf.XLOOKUP($A68, Net!$A:$A,Net!BZ:BZ)/$B68</f>
        <v>#NAME?</v>
      </c>
      <c r="CB68" s="30" t="str">
        <f t="array" ref="CB68">_xludf.XLOOKUP($A68, Net!$A:$A,Net!CA:CA)/$B68</f>
        <v>#NAME?</v>
      </c>
      <c r="CC68" s="30" t="str">
        <f t="array" ref="CC68">_xludf.XLOOKUP($A68, Net!$A:$A,Net!CB:CB)/$B68</f>
        <v>#NAME?</v>
      </c>
      <c r="CD68" s="30" t="str">
        <f t="array" ref="CD68">_xludf.XLOOKUP($A68, Net!$A:$A,Net!CC:CC)/$B68</f>
        <v>#NAME?</v>
      </c>
      <c r="CE68" s="30" t="str">
        <f t="array" ref="CE68">_xludf.XLOOKUP($A68, Net!$A:$A,Net!CD:CD)/$B68</f>
        <v>#NAME?</v>
      </c>
      <c r="CF68" s="30" t="str">
        <f t="array" ref="CF68">_xludf.XLOOKUP($A68, Net!$A:$A,Net!CE:CE)/$B68</f>
        <v>#NAME?</v>
      </c>
      <c r="CG68" s="30" t="str">
        <f t="array" ref="CG68">_xludf.XLOOKUP($A68, Net!$A:$A,Net!CF:CF)/$B68</f>
        <v>#NAME?</v>
      </c>
      <c r="CH68" s="30" t="str">
        <f t="array" ref="CH68">_xludf.XLOOKUP($A68, Net!$A:$A,Net!CG:CG)/$B68</f>
        <v>#NAME?</v>
      </c>
    </row>
    <row r="69">
      <c r="A69" s="30" t="s">
        <v>81</v>
      </c>
      <c r="B69" s="36">
        <v>2907.593</v>
      </c>
      <c r="C69" s="30" t="str">
        <f t="array" ref="C69">_xludf.XLOOKUP($A69, Net!$A:$A,Net!B:B)/$B69</f>
        <v>#NAME?</v>
      </c>
      <c r="D69" s="30" t="str">
        <f t="array" ref="D69">_xludf.XLOOKUP($A69, Net!$A:$A,Net!C:C)/$B69</f>
        <v>#NAME?</v>
      </c>
      <c r="E69" s="30" t="str">
        <f t="array" ref="E69">_xludf.XLOOKUP($A69, Net!$A:$A,Net!D:D)/$B69</f>
        <v>#NAME?</v>
      </c>
      <c r="F69" s="30" t="str">
        <f t="array" ref="F69">_xludf.XLOOKUP($A69, Net!$A:$A,Net!E:E)/$B69</f>
        <v>#NAME?</v>
      </c>
      <c r="G69" s="30" t="str">
        <f t="array" ref="G69">_xludf.XLOOKUP($A69, Net!$A:$A,Net!F:F)/$B69</f>
        <v>#NAME?</v>
      </c>
      <c r="H69" s="30" t="str">
        <f t="array" ref="H69">_xludf.XLOOKUP($A69, Net!$A:$A,Net!G:G)/$B69</f>
        <v>#NAME?</v>
      </c>
      <c r="I69" s="30" t="str">
        <f t="array" ref="I69">_xludf.XLOOKUP($A69, Net!$A:$A,Net!H:H)/$B69</f>
        <v>#NAME?</v>
      </c>
      <c r="J69" s="30" t="str">
        <f t="array" ref="J69">_xludf.XLOOKUP($A69, Net!$A:$A,Net!I:I)/$B69</f>
        <v>#NAME?</v>
      </c>
      <c r="K69" s="30" t="str">
        <f t="array" ref="K69">_xludf.XLOOKUP($A69, Net!$A:$A,Net!J:J)/$B69</f>
        <v>#NAME?</v>
      </c>
      <c r="L69" s="30" t="str">
        <f t="array" ref="L69">_xludf.XLOOKUP($A69, Net!$A:$A,Net!K:K)/$B69</f>
        <v>#NAME?</v>
      </c>
      <c r="M69" s="30" t="str">
        <f t="array" ref="M69">_xludf.XLOOKUP($A69, Net!$A:$A,Net!L:L)/$B69</f>
        <v>#NAME?</v>
      </c>
      <c r="N69" s="30" t="str">
        <f t="array" ref="N69">_xludf.XLOOKUP($A69, Net!$A:$A,Net!M:M)/$B69</f>
        <v>#NAME?</v>
      </c>
      <c r="O69" s="30" t="str">
        <f t="array" ref="O69">_xludf.XLOOKUP($A69, Net!$A:$A,Net!N:N)/$B69</f>
        <v>#NAME?</v>
      </c>
      <c r="P69" s="30" t="str">
        <f t="array" ref="P69">_xludf.XLOOKUP($A69, Net!$A:$A,Net!O:O)/$B69</f>
        <v>#NAME?</v>
      </c>
      <c r="Q69" s="30" t="str">
        <f t="array" ref="Q69">_xludf.XLOOKUP($A69, Net!$A:$A,Net!P:P)/$B69</f>
        <v>#NAME?</v>
      </c>
      <c r="R69" s="30" t="str">
        <f t="array" ref="R69">_xludf.XLOOKUP($A69, Net!$A:$A,Net!Q:Q)/$B69</f>
        <v>#NAME?</v>
      </c>
      <c r="S69" s="30" t="str">
        <f t="array" ref="S69">_xludf.XLOOKUP($A69, Net!$A:$A,Net!R:R)/$B69</f>
        <v>#NAME?</v>
      </c>
      <c r="T69" s="30" t="str">
        <f t="array" ref="T69">_xludf.XLOOKUP($A69, Net!$A:$A,Net!S:S)/$B69</f>
        <v>#NAME?</v>
      </c>
      <c r="U69" s="30" t="str">
        <f t="array" ref="U69">_xludf.XLOOKUP($A69, Net!$A:$A,Net!T:T)/$B69</f>
        <v>#NAME?</v>
      </c>
      <c r="V69" s="30" t="str">
        <f t="array" ref="V69">_xludf.XLOOKUP($A69, Net!$A:$A,Net!U:U)/$B69</f>
        <v>#NAME?</v>
      </c>
      <c r="W69" s="30" t="str">
        <f t="array" ref="W69">_xludf.XLOOKUP($A69, Net!$A:$A,Net!V:V)/$B69</f>
        <v>#NAME?</v>
      </c>
      <c r="X69" s="30" t="str">
        <f t="array" ref="X69">_xludf.XLOOKUP($A69, Net!$A:$A,Net!W:W)/$B69</f>
        <v>#NAME?</v>
      </c>
      <c r="Y69" s="30" t="str">
        <f t="array" ref="Y69">_xludf.XLOOKUP($A69, Net!$A:$A,Net!X:X)/$B69</f>
        <v>#NAME?</v>
      </c>
      <c r="Z69" s="30" t="str">
        <f t="array" ref="Z69">_xludf.XLOOKUP($A69, Net!$A:$A,Net!Y:Y)/$B69</f>
        <v>#NAME?</v>
      </c>
      <c r="AA69" s="30" t="str">
        <f t="array" ref="AA69">_xludf.XLOOKUP($A69, Net!$A:$A,Net!Z:Z)/$B69</f>
        <v>#NAME?</v>
      </c>
      <c r="AB69" s="30" t="str">
        <f t="array" ref="AB69">_xludf.XLOOKUP($A69, Net!$A:$A,Net!AA:AA)/$B69</f>
        <v>#NAME?</v>
      </c>
      <c r="AC69" s="30" t="str">
        <f t="array" ref="AC69">_xludf.XLOOKUP($A69, Net!$A:$A,Net!AB:AB)/$B69</f>
        <v>#NAME?</v>
      </c>
      <c r="AD69" s="30" t="str">
        <f t="array" ref="AD69">_xludf.XLOOKUP($A69, Net!$A:$A,Net!AC:AC)/$B69</f>
        <v>#NAME?</v>
      </c>
      <c r="AE69" s="30" t="str">
        <f t="array" ref="AE69">_xludf.XLOOKUP($A69, Net!$A:$A,Net!AD:AD)/$B69</f>
        <v>#NAME?</v>
      </c>
      <c r="AF69" s="30" t="str">
        <f t="array" ref="AF69">_xludf.XLOOKUP($A69, Net!$A:$A,Net!AE:AE)/$B69</f>
        <v>#NAME?</v>
      </c>
      <c r="AG69" s="30" t="str">
        <f t="array" ref="AG69">_xludf.XLOOKUP($A69, Net!$A:$A,Net!AF:AF)/$B69</f>
        <v>#NAME?</v>
      </c>
      <c r="AH69" s="30" t="str">
        <f t="array" ref="AH69">_xludf.XLOOKUP($A69, Net!$A:$A,Net!AG:AG)/$B69</f>
        <v>#NAME?</v>
      </c>
      <c r="AI69" s="30" t="str">
        <f t="array" ref="AI69">_xludf.XLOOKUP($A69, Net!$A:$A,Net!AH:AH)/$B69</f>
        <v>#NAME?</v>
      </c>
      <c r="AJ69" s="30" t="str">
        <f t="array" ref="AJ69">_xludf.XLOOKUP($A69, Net!$A:$A,Net!AI:AI)/$B69</f>
        <v>#NAME?</v>
      </c>
      <c r="AK69" s="30" t="str">
        <f t="array" ref="AK69">_xludf.XLOOKUP($A69, Net!$A:$A,Net!AJ:AJ)/$B69</f>
        <v>#NAME?</v>
      </c>
      <c r="AL69" s="30" t="str">
        <f t="array" ref="AL69">_xludf.XLOOKUP($A69, Net!$A:$A,Net!AK:AK)/$B69</f>
        <v>#NAME?</v>
      </c>
      <c r="AM69" s="30" t="str">
        <f t="array" ref="AM69">_xludf.XLOOKUP($A69, Net!$A:$A,Net!AL:AL)/$B69</f>
        <v>#NAME?</v>
      </c>
      <c r="AN69" s="30" t="str">
        <f t="array" ref="AN69">_xludf.XLOOKUP($A69, Net!$A:$A,Net!AM:AM)/$B69</f>
        <v>#NAME?</v>
      </c>
      <c r="AO69" s="30" t="str">
        <f t="array" ref="AO69">_xludf.XLOOKUP($A69, Net!$A:$A,Net!AN:AN)/$B69</f>
        <v>#NAME?</v>
      </c>
      <c r="AP69" s="30" t="str">
        <f t="array" ref="AP69">_xludf.XLOOKUP($A69, Net!$A:$A,Net!AO:AO)/$B69</f>
        <v>#NAME?</v>
      </c>
      <c r="AQ69" s="30" t="str">
        <f t="array" ref="AQ69">_xludf.XLOOKUP($A69, Net!$A:$A,Net!AP:AP)/$B69</f>
        <v>#NAME?</v>
      </c>
      <c r="AR69" s="30" t="str">
        <f t="array" ref="AR69">_xludf.XLOOKUP($A69, Net!$A:$A,Net!AQ:AQ)/$B69</f>
        <v>#NAME?</v>
      </c>
      <c r="AS69" s="30" t="str">
        <f t="array" ref="AS69">_xludf.XLOOKUP($A69, Net!$A:$A,Net!AR:AR)/$B69</f>
        <v>#NAME?</v>
      </c>
      <c r="AT69" s="30" t="str">
        <f t="array" ref="AT69">_xludf.XLOOKUP($A69, Net!$A:$A,Net!AS:AS)/$B69</f>
        <v>#NAME?</v>
      </c>
      <c r="AU69" s="30" t="str">
        <f t="array" ref="AU69">_xludf.XLOOKUP($A69, Net!$A:$A,Net!AT:AT)/$B69</f>
        <v>#NAME?</v>
      </c>
      <c r="AV69" s="30" t="str">
        <f t="array" ref="AV69">_xludf.XLOOKUP($A69, Net!$A:$A,Net!AU:AU)/$B69</f>
        <v>#NAME?</v>
      </c>
      <c r="AW69" s="30" t="str">
        <f t="array" ref="AW69">_xludf.XLOOKUP($A69, Net!$A:$A,Net!AV:AV)/$B69</f>
        <v>#NAME?</v>
      </c>
      <c r="AX69" s="30" t="str">
        <f t="array" ref="AX69">_xludf.XLOOKUP($A69, Net!$A:$A,Net!AW:AW)/$B69</f>
        <v>#NAME?</v>
      </c>
      <c r="AY69" s="30" t="str">
        <f t="array" ref="AY69">_xludf.XLOOKUP($A69, Net!$A:$A,Net!AX:AX)/$B69</f>
        <v>#NAME?</v>
      </c>
      <c r="AZ69" s="30" t="str">
        <f t="array" ref="AZ69">_xludf.XLOOKUP($A69, Net!$A:$A,Net!AY:AY)/$B69</f>
        <v>#NAME?</v>
      </c>
      <c r="BA69" s="30" t="str">
        <f t="array" ref="BA69">_xludf.XLOOKUP($A69, Net!$A:$A,Net!AZ:AZ)/$B69</f>
        <v>#NAME?</v>
      </c>
      <c r="BB69" s="30" t="str">
        <f t="array" ref="BB69">_xludf.XLOOKUP($A69, Net!$A:$A,Net!BA:BA)/$B69</f>
        <v>#NAME?</v>
      </c>
      <c r="BC69" s="30" t="str">
        <f t="array" ref="BC69">_xludf.XLOOKUP($A69, Net!$A:$A,Net!BB:BB)/$B69</f>
        <v>#NAME?</v>
      </c>
      <c r="BD69" s="30" t="str">
        <f t="array" ref="BD69">_xludf.XLOOKUP($A69, Net!$A:$A,Net!BC:BC)/$B69</f>
        <v>#NAME?</v>
      </c>
      <c r="BE69" s="30" t="str">
        <f t="array" ref="BE69">_xludf.XLOOKUP($A69, Net!$A:$A,Net!BD:BD)/$B69</f>
        <v>#NAME?</v>
      </c>
      <c r="BF69" s="30" t="str">
        <f t="array" ref="BF69">_xludf.XLOOKUP($A69, Net!$A:$A,Net!BE:BE)/$B69</f>
        <v>#NAME?</v>
      </c>
      <c r="BG69" s="30" t="str">
        <f t="array" ref="BG69">_xludf.XLOOKUP($A69, Net!$A:$A,Net!BF:BF)/$B69</f>
        <v>#NAME?</v>
      </c>
      <c r="BH69" s="30" t="str">
        <f t="array" ref="BH69">_xludf.XLOOKUP($A69, Net!$A:$A,Net!BG:BG)/$B69</f>
        <v>#NAME?</v>
      </c>
      <c r="BI69" s="30" t="str">
        <f t="array" ref="BI69">_xludf.XLOOKUP($A69, Net!$A:$A,Net!BH:BH)/$B69</f>
        <v>#NAME?</v>
      </c>
      <c r="BJ69" s="30" t="str">
        <f t="array" ref="BJ69">_xludf.XLOOKUP($A69, Net!$A:$A,Net!BI:BI)/$B69</f>
        <v>#NAME?</v>
      </c>
      <c r="BK69" s="30" t="str">
        <f t="array" ref="BK69">_xludf.XLOOKUP($A69, Net!$A:$A,Net!BJ:BJ)/$B69</f>
        <v>#NAME?</v>
      </c>
      <c r="BL69" s="30" t="str">
        <f t="array" ref="BL69">_xludf.XLOOKUP($A69, Net!$A:$A,Net!BK:BK)/$B69</f>
        <v>#NAME?</v>
      </c>
      <c r="BM69" s="30" t="str">
        <f t="array" ref="BM69">_xludf.XLOOKUP($A69, Net!$A:$A,Net!BL:BL)/$B69</f>
        <v>#NAME?</v>
      </c>
      <c r="BN69" s="30" t="str">
        <f t="array" ref="BN69">_xludf.XLOOKUP($A69, Net!$A:$A,Net!BM:BM)/$B69</f>
        <v>#NAME?</v>
      </c>
      <c r="BO69" s="30" t="str">
        <f t="array" ref="BO69">_xludf.XLOOKUP($A69, Net!$A:$A,Net!BN:BN)/$B69</f>
        <v>#NAME?</v>
      </c>
      <c r="BP69" s="30" t="str">
        <f t="array" ref="BP69">_xludf.XLOOKUP($A69, Net!$A:$A,Net!BO:BO)/$B69</f>
        <v>#NAME?</v>
      </c>
      <c r="BQ69" s="30" t="str">
        <f t="array" ref="BQ69">_xludf.XLOOKUP($A69, Net!$A:$A,Net!BP:BP)/$B69</f>
        <v>#NAME?</v>
      </c>
      <c r="BR69" s="30" t="str">
        <f t="array" ref="BR69">_xludf.XLOOKUP($A69, Net!$A:$A,Net!BQ:BQ)/$B69</f>
        <v>#NAME?</v>
      </c>
      <c r="BS69" s="30" t="str">
        <f t="array" ref="BS69">_xludf.XLOOKUP($A69, Net!$A:$A,Net!BR:BR)/$B69</f>
        <v>#NAME?</v>
      </c>
      <c r="BT69" s="30" t="str">
        <f t="array" ref="BT69">_xludf.XLOOKUP($A69, Net!$A:$A,Net!BS:BS)/$B69</f>
        <v>#NAME?</v>
      </c>
      <c r="BU69" s="30" t="str">
        <f t="array" ref="BU69">_xludf.XLOOKUP($A69, Net!$A:$A,Net!BT:BT)/$B69</f>
        <v>#NAME?</v>
      </c>
      <c r="BV69" s="30" t="str">
        <f t="array" ref="BV69">_xludf.XLOOKUP($A69, Net!$A:$A,Net!BU:BU)/$B69</f>
        <v>#NAME?</v>
      </c>
      <c r="BW69" s="30" t="str">
        <f t="array" ref="BW69">_xludf.XLOOKUP($A69, Net!$A:$A,Net!BV:BV)/$B69</f>
        <v>#NAME?</v>
      </c>
      <c r="BX69" s="30" t="str">
        <f t="array" ref="BX69">_xludf.XLOOKUP($A69, Net!$A:$A,Net!BW:BW)/$B69</f>
        <v>#NAME?</v>
      </c>
      <c r="BY69" s="30" t="str">
        <f t="array" ref="BY69">_xludf.XLOOKUP($A69, Net!$A:$A,Net!BX:BX)/$B69</f>
        <v>#NAME?</v>
      </c>
      <c r="BZ69" s="30" t="str">
        <f t="array" ref="BZ69">_xludf.XLOOKUP($A69, Net!$A:$A,Net!BY:BY)/$B69</f>
        <v>#NAME?</v>
      </c>
      <c r="CA69" s="30" t="str">
        <f t="array" ref="CA69">_xludf.XLOOKUP($A69, Net!$A:$A,Net!BZ:BZ)/$B69</f>
        <v>#NAME?</v>
      </c>
      <c r="CB69" s="30" t="str">
        <f t="array" ref="CB69">_xludf.XLOOKUP($A69, Net!$A:$A,Net!CA:CA)/$B69</f>
        <v>#NAME?</v>
      </c>
      <c r="CC69" s="30" t="str">
        <f t="array" ref="CC69">_xludf.XLOOKUP($A69, Net!$A:$A,Net!CB:CB)/$B69</f>
        <v>#NAME?</v>
      </c>
      <c r="CD69" s="30" t="str">
        <f t="array" ref="CD69">_xludf.XLOOKUP($A69, Net!$A:$A,Net!CC:CC)/$B69</f>
        <v>#NAME?</v>
      </c>
      <c r="CE69" s="30" t="str">
        <f t="array" ref="CE69">_xludf.XLOOKUP($A69, Net!$A:$A,Net!CD:CD)/$B69</f>
        <v>#NAME?</v>
      </c>
      <c r="CF69" s="30" t="str">
        <f t="array" ref="CF69">_xludf.XLOOKUP($A69, Net!$A:$A,Net!CE:CE)/$B69</f>
        <v>#NAME?</v>
      </c>
      <c r="CG69" s="30" t="str">
        <f t="array" ref="CG69">_xludf.XLOOKUP($A69, Net!$A:$A,Net!CF:CF)/$B69</f>
        <v>#NAME?</v>
      </c>
      <c r="CH69" s="30" t="str">
        <f t="array" ref="CH69">_xludf.XLOOKUP($A69, Net!$A:$A,Net!CG:CG)/$B69</f>
        <v>#NAME?</v>
      </c>
    </row>
    <row r="70">
      <c r="A70" s="30" t="s">
        <v>45</v>
      </c>
      <c r="B70" s="36">
        <v>982.991</v>
      </c>
      <c r="C70" s="30" t="str">
        <f t="array" ref="C70">_xludf.XLOOKUP($A70, Net!$A:$A,Net!B:B)/$B70</f>
        <v>#NAME?</v>
      </c>
      <c r="D70" s="30" t="str">
        <f t="array" ref="D70">_xludf.XLOOKUP($A70, Net!$A:$A,Net!C:C)/$B70</f>
        <v>#NAME?</v>
      </c>
      <c r="E70" s="30" t="str">
        <f t="array" ref="E70">_xludf.XLOOKUP($A70, Net!$A:$A,Net!D:D)/$B70</f>
        <v>#NAME?</v>
      </c>
      <c r="F70" s="30" t="str">
        <f t="array" ref="F70">_xludf.XLOOKUP($A70, Net!$A:$A,Net!E:E)/$B70</f>
        <v>#NAME?</v>
      </c>
      <c r="G70" s="30" t="str">
        <f t="array" ref="G70">_xludf.XLOOKUP($A70, Net!$A:$A,Net!F:F)/$B70</f>
        <v>#NAME?</v>
      </c>
      <c r="H70" s="30" t="str">
        <f t="array" ref="H70">_xludf.XLOOKUP($A70, Net!$A:$A,Net!G:G)/$B70</f>
        <v>#NAME?</v>
      </c>
      <c r="I70" s="30" t="str">
        <f t="array" ref="I70">_xludf.XLOOKUP($A70, Net!$A:$A,Net!H:H)/$B70</f>
        <v>#NAME?</v>
      </c>
      <c r="J70" s="30" t="str">
        <f t="array" ref="J70">_xludf.XLOOKUP($A70, Net!$A:$A,Net!I:I)/$B70</f>
        <v>#NAME?</v>
      </c>
      <c r="K70" s="30" t="str">
        <f t="array" ref="K70">_xludf.XLOOKUP($A70, Net!$A:$A,Net!J:J)/$B70</f>
        <v>#NAME?</v>
      </c>
      <c r="L70" s="30" t="str">
        <f t="array" ref="L70">_xludf.XLOOKUP($A70, Net!$A:$A,Net!K:K)/$B70</f>
        <v>#NAME?</v>
      </c>
      <c r="M70" s="30" t="str">
        <f t="array" ref="M70">_xludf.XLOOKUP($A70, Net!$A:$A,Net!L:L)/$B70</f>
        <v>#NAME?</v>
      </c>
      <c r="N70" s="30" t="str">
        <f t="array" ref="N70">_xludf.XLOOKUP($A70, Net!$A:$A,Net!M:M)/$B70</f>
        <v>#NAME?</v>
      </c>
      <c r="O70" s="30" t="str">
        <f t="array" ref="O70">_xludf.XLOOKUP($A70, Net!$A:$A,Net!N:N)/$B70</f>
        <v>#NAME?</v>
      </c>
      <c r="P70" s="30" t="str">
        <f t="array" ref="P70">_xludf.XLOOKUP($A70, Net!$A:$A,Net!O:O)/$B70</f>
        <v>#NAME?</v>
      </c>
      <c r="Q70" s="30" t="str">
        <f t="array" ref="Q70">_xludf.XLOOKUP($A70, Net!$A:$A,Net!P:P)/$B70</f>
        <v>#NAME?</v>
      </c>
      <c r="R70" s="30" t="str">
        <f t="array" ref="R70">_xludf.XLOOKUP($A70, Net!$A:$A,Net!Q:Q)/$B70</f>
        <v>#NAME?</v>
      </c>
      <c r="S70" s="30" t="str">
        <f t="array" ref="S70">_xludf.XLOOKUP($A70, Net!$A:$A,Net!R:R)/$B70</f>
        <v>#NAME?</v>
      </c>
      <c r="T70" s="30" t="str">
        <f t="array" ref="T70">_xludf.XLOOKUP($A70, Net!$A:$A,Net!S:S)/$B70</f>
        <v>#NAME?</v>
      </c>
      <c r="U70" s="30" t="str">
        <f t="array" ref="U70">_xludf.XLOOKUP($A70, Net!$A:$A,Net!T:T)/$B70</f>
        <v>#NAME?</v>
      </c>
      <c r="V70" s="30" t="str">
        <f t="array" ref="V70">_xludf.XLOOKUP($A70, Net!$A:$A,Net!U:U)/$B70</f>
        <v>#NAME?</v>
      </c>
      <c r="W70" s="30" t="str">
        <f t="array" ref="W70">_xludf.XLOOKUP($A70, Net!$A:$A,Net!V:V)/$B70</f>
        <v>#NAME?</v>
      </c>
      <c r="X70" s="30" t="str">
        <f t="array" ref="X70">_xludf.XLOOKUP($A70, Net!$A:$A,Net!W:W)/$B70</f>
        <v>#NAME?</v>
      </c>
      <c r="Y70" s="30" t="str">
        <f t="array" ref="Y70">_xludf.XLOOKUP($A70, Net!$A:$A,Net!X:X)/$B70</f>
        <v>#NAME?</v>
      </c>
      <c r="Z70" s="30" t="str">
        <f t="array" ref="Z70">_xludf.XLOOKUP($A70, Net!$A:$A,Net!Y:Y)/$B70</f>
        <v>#NAME?</v>
      </c>
      <c r="AA70" s="30" t="str">
        <f t="array" ref="AA70">_xludf.XLOOKUP($A70, Net!$A:$A,Net!Z:Z)/$B70</f>
        <v>#NAME?</v>
      </c>
      <c r="AB70" s="30" t="str">
        <f t="array" ref="AB70">_xludf.XLOOKUP($A70, Net!$A:$A,Net!AA:AA)/$B70</f>
        <v>#NAME?</v>
      </c>
      <c r="AC70" s="30" t="str">
        <f t="array" ref="AC70">_xludf.XLOOKUP($A70, Net!$A:$A,Net!AB:AB)/$B70</f>
        <v>#NAME?</v>
      </c>
      <c r="AD70" s="30" t="str">
        <f t="array" ref="AD70">_xludf.XLOOKUP($A70, Net!$A:$A,Net!AC:AC)/$B70</f>
        <v>#NAME?</v>
      </c>
      <c r="AE70" s="30" t="str">
        <f t="array" ref="AE70">_xludf.XLOOKUP($A70, Net!$A:$A,Net!AD:AD)/$B70</f>
        <v>#NAME?</v>
      </c>
      <c r="AF70" s="30" t="str">
        <f t="array" ref="AF70">_xludf.XLOOKUP($A70, Net!$A:$A,Net!AE:AE)/$B70</f>
        <v>#NAME?</v>
      </c>
      <c r="AG70" s="30" t="str">
        <f t="array" ref="AG70">_xludf.XLOOKUP($A70, Net!$A:$A,Net!AF:AF)/$B70</f>
        <v>#NAME?</v>
      </c>
      <c r="AH70" s="30" t="str">
        <f t="array" ref="AH70">_xludf.XLOOKUP($A70, Net!$A:$A,Net!AG:AG)/$B70</f>
        <v>#NAME?</v>
      </c>
      <c r="AI70" s="30" t="str">
        <f t="array" ref="AI70">_xludf.XLOOKUP($A70, Net!$A:$A,Net!AH:AH)/$B70</f>
        <v>#NAME?</v>
      </c>
      <c r="AJ70" s="30" t="str">
        <f t="array" ref="AJ70">_xludf.XLOOKUP($A70, Net!$A:$A,Net!AI:AI)/$B70</f>
        <v>#NAME?</v>
      </c>
      <c r="AK70" s="30" t="str">
        <f t="array" ref="AK70">_xludf.XLOOKUP($A70, Net!$A:$A,Net!AJ:AJ)/$B70</f>
        <v>#NAME?</v>
      </c>
      <c r="AL70" s="30" t="str">
        <f t="array" ref="AL70">_xludf.XLOOKUP($A70, Net!$A:$A,Net!AK:AK)/$B70</f>
        <v>#NAME?</v>
      </c>
      <c r="AM70" s="30" t="str">
        <f t="array" ref="AM70">_xludf.XLOOKUP($A70, Net!$A:$A,Net!AL:AL)/$B70</f>
        <v>#NAME?</v>
      </c>
      <c r="AN70" s="30" t="str">
        <f t="array" ref="AN70">_xludf.XLOOKUP($A70, Net!$A:$A,Net!AM:AM)/$B70</f>
        <v>#NAME?</v>
      </c>
      <c r="AO70" s="30" t="str">
        <f t="array" ref="AO70">_xludf.XLOOKUP($A70, Net!$A:$A,Net!AN:AN)/$B70</f>
        <v>#NAME?</v>
      </c>
      <c r="AP70" s="30" t="str">
        <f t="array" ref="AP70">_xludf.XLOOKUP($A70, Net!$A:$A,Net!AO:AO)/$B70</f>
        <v>#NAME?</v>
      </c>
      <c r="AQ70" s="30" t="str">
        <f t="array" ref="AQ70">_xludf.XLOOKUP($A70, Net!$A:$A,Net!AP:AP)/$B70</f>
        <v>#NAME?</v>
      </c>
      <c r="AR70" s="30" t="str">
        <f t="array" ref="AR70">_xludf.XLOOKUP($A70, Net!$A:$A,Net!AQ:AQ)/$B70</f>
        <v>#NAME?</v>
      </c>
      <c r="AS70" s="30" t="str">
        <f t="array" ref="AS70">_xludf.XLOOKUP($A70, Net!$A:$A,Net!AR:AR)/$B70</f>
        <v>#NAME?</v>
      </c>
      <c r="AT70" s="30" t="str">
        <f t="array" ref="AT70">_xludf.XLOOKUP($A70, Net!$A:$A,Net!AS:AS)/$B70</f>
        <v>#NAME?</v>
      </c>
      <c r="AU70" s="30" t="str">
        <f t="array" ref="AU70">_xludf.XLOOKUP($A70, Net!$A:$A,Net!AT:AT)/$B70</f>
        <v>#NAME?</v>
      </c>
      <c r="AV70" s="30" t="str">
        <f t="array" ref="AV70">_xludf.XLOOKUP($A70, Net!$A:$A,Net!AU:AU)/$B70</f>
        <v>#NAME?</v>
      </c>
      <c r="AW70" s="30" t="str">
        <f t="array" ref="AW70">_xludf.XLOOKUP($A70, Net!$A:$A,Net!AV:AV)/$B70</f>
        <v>#NAME?</v>
      </c>
      <c r="AX70" s="30" t="str">
        <f t="array" ref="AX70">_xludf.XLOOKUP($A70, Net!$A:$A,Net!AW:AW)/$B70</f>
        <v>#NAME?</v>
      </c>
      <c r="AY70" s="30" t="str">
        <f t="array" ref="AY70">_xludf.XLOOKUP($A70, Net!$A:$A,Net!AX:AX)/$B70</f>
        <v>#NAME?</v>
      </c>
      <c r="AZ70" s="30" t="str">
        <f t="array" ref="AZ70">_xludf.XLOOKUP($A70, Net!$A:$A,Net!AY:AY)/$B70</f>
        <v>#NAME?</v>
      </c>
      <c r="BA70" s="30" t="str">
        <f t="array" ref="BA70">_xludf.XLOOKUP($A70, Net!$A:$A,Net!AZ:AZ)/$B70</f>
        <v>#NAME?</v>
      </c>
      <c r="BB70" s="30" t="str">
        <f t="array" ref="BB70">_xludf.XLOOKUP($A70, Net!$A:$A,Net!BA:BA)/$B70</f>
        <v>#NAME?</v>
      </c>
      <c r="BC70" s="30" t="str">
        <f t="array" ref="BC70">_xludf.XLOOKUP($A70, Net!$A:$A,Net!BB:BB)/$B70</f>
        <v>#NAME?</v>
      </c>
      <c r="BD70" s="30" t="str">
        <f t="array" ref="BD70">_xludf.XLOOKUP($A70, Net!$A:$A,Net!BC:BC)/$B70</f>
        <v>#NAME?</v>
      </c>
      <c r="BE70" s="30" t="str">
        <f t="array" ref="BE70">_xludf.XLOOKUP($A70, Net!$A:$A,Net!BD:BD)/$B70</f>
        <v>#NAME?</v>
      </c>
      <c r="BF70" s="30" t="str">
        <f t="array" ref="BF70">_xludf.XLOOKUP($A70, Net!$A:$A,Net!BE:BE)/$B70</f>
        <v>#NAME?</v>
      </c>
      <c r="BG70" s="30" t="str">
        <f t="array" ref="BG70">_xludf.XLOOKUP($A70, Net!$A:$A,Net!BF:BF)/$B70</f>
        <v>#NAME?</v>
      </c>
      <c r="BH70" s="30" t="str">
        <f t="array" ref="BH70">_xludf.XLOOKUP($A70, Net!$A:$A,Net!BG:BG)/$B70</f>
        <v>#NAME?</v>
      </c>
      <c r="BI70" s="30" t="str">
        <f t="array" ref="BI70">_xludf.XLOOKUP($A70, Net!$A:$A,Net!BH:BH)/$B70</f>
        <v>#NAME?</v>
      </c>
      <c r="BJ70" s="30" t="str">
        <f t="array" ref="BJ70">_xludf.XLOOKUP($A70, Net!$A:$A,Net!BI:BI)/$B70</f>
        <v>#NAME?</v>
      </c>
      <c r="BK70" s="30" t="str">
        <f t="array" ref="BK70">_xludf.XLOOKUP($A70, Net!$A:$A,Net!BJ:BJ)/$B70</f>
        <v>#NAME?</v>
      </c>
      <c r="BL70" s="30" t="str">
        <f t="array" ref="BL70">_xludf.XLOOKUP($A70, Net!$A:$A,Net!BK:BK)/$B70</f>
        <v>#NAME?</v>
      </c>
      <c r="BM70" s="30" t="str">
        <f t="array" ref="BM70">_xludf.XLOOKUP($A70, Net!$A:$A,Net!BL:BL)/$B70</f>
        <v>#NAME?</v>
      </c>
      <c r="BN70" s="30" t="str">
        <f t="array" ref="BN70">_xludf.XLOOKUP($A70, Net!$A:$A,Net!BM:BM)/$B70</f>
        <v>#NAME?</v>
      </c>
      <c r="BO70" s="30" t="str">
        <f t="array" ref="BO70">_xludf.XLOOKUP($A70, Net!$A:$A,Net!BN:BN)/$B70</f>
        <v>#NAME?</v>
      </c>
      <c r="BP70" s="30" t="str">
        <f t="array" ref="BP70">_xludf.XLOOKUP($A70, Net!$A:$A,Net!BO:BO)/$B70</f>
        <v>#NAME?</v>
      </c>
      <c r="BQ70" s="30" t="str">
        <f t="array" ref="BQ70">_xludf.XLOOKUP($A70, Net!$A:$A,Net!BP:BP)/$B70</f>
        <v>#NAME?</v>
      </c>
      <c r="BR70" s="30" t="str">
        <f t="array" ref="BR70">_xludf.XLOOKUP($A70, Net!$A:$A,Net!BQ:BQ)/$B70</f>
        <v>#NAME?</v>
      </c>
      <c r="BS70" s="30" t="str">
        <f t="array" ref="BS70">_xludf.XLOOKUP($A70, Net!$A:$A,Net!BR:BR)/$B70</f>
        <v>#NAME?</v>
      </c>
      <c r="BT70" s="30" t="str">
        <f t="array" ref="BT70">_xludf.XLOOKUP($A70, Net!$A:$A,Net!BS:BS)/$B70</f>
        <v>#NAME?</v>
      </c>
      <c r="BU70" s="30" t="str">
        <f t="array" ref="BU70">_xludf.XLOOKUP($A70, Net!$A:$A,Net!BT:BT)/$B70</f>
        <v>#NAME?</v>
      </c>
      <c r="BV70" s="30" t="str">
        <f t="array" ref="BV70">_xludf.XLOOKUP($A70, Net!$A:$A,Net!BU:BU)/$B70</f>
        <v>#NAME?</v>
      </c>
      <c r="BW70" s="30" t="str">
        <f t="array" ref="BW70">_xludf.XLOOKUP($A70, Net!$A:$A,Net!BV:BV)/$B70</f>
        <v>#NAME?</v>
      </c>
      <c r="BX70" s="30" t="str">
        <f t="array" ref="BX70">_xludf.XLOOKUP($A70, Net!$A:$A,Net!BW:BW)/$B70</f>
        <v>#NAME?</v>
      </c>
      <c r="BY70" s="30" t="str">
        <f t="array" ref="BY70">_xludf.XLOOKUP($A70, Net!$A:$A,Net!BX:BX)/$B70</f>
        <v>#NAME?</v>
      </c>
      <c r="BZ70" s="30" t="str">
        <f t="array" ref="BZ70">_xludf.XLOOKUP($A70, Net!$A:$A,Net!BY:BY)/$B70</f>
        <v>#NAME?</v>
      </c>
      <c r="CA70" s="30" t="str">
        <f t="array" ref="CA70">_xludf.XLOOKUP($A70, Net!$A:$A,Net!BZ:BZ)/$B70</f>
        <v>#NAME?</v>
      </c>
      <c r="CB70" s="30" t="str">
        <f t="array" ref="CB70">_xludf.XLOOKUP($A70, Net!$A:$A,Net!CA:CA)/$B70</f>
        <v>#NAME?</v>
      </c>
      <c r="CC70" s="30" t="str">
        <f t="array" ref="CC70">_xludf.XLOOKUP($A70, Net!$A:$A,Net!CB:CB)/$B70</f>
        <v>#NAME?</v>
      </c>
      <c r="CD70" s="30" t="str">
        <f t="array" ref="CD70">_xludf.XLOOKUP($A70, Net!$A:$A,Net!CC:CC)/$B70</f>
        <v>#NAME?</v>
      </c>
      <c r="CE70" s="30" t="str">
        <f t="array" ref="CE70">_xludf.XLOOKUP($A70, Net!$A:$A,Net!CD:CD)/$B70</f>
        <v>#NAME?</v>
      </c>
      <c r="CF70" s="30" t="str">
        <f t="array" ref="CF70">_xludf.XLOOKUP($A70, Net!$A:$A,Net!CE:CE)/$B70</f>
        <v>#NAME?</v>
      </c>
      <c r="CG70" s="30" t="str">
        <f t="array" ref="CG70">_xludf.XLOOKUP($A70, Net!$A:$A,Net!CF:CF)/$B70</f>
        <v>#NAME?</v>
      </c>
      <c r="CH70" s="30" t="str">
        <f t="array" ref="CH70">_xludf.XLOOKUP($A70, Net!$A:$A,Net!CG:CG)/$B70</f>
        <v>#NAME?</v>
      </c>
    </row>
    <row r="71">
      <c r="A71" s="30" t="s">
        <v>54</v>
      </c>
      <c r="B71" s="36">
        <v>1230.171</v>
      </c>
      <c r="C71" s="30" t="str">
        <f t="array" ref="C71">_xludf.XLOOKUP($A71, Net!$A:$A,Net!B:B)/$B71</f>
        <v>#NAME?</v>
      </c>
      <c r="D71" s="30" t="str">
        <f t="array" ref="D71">_xludf.XLOOKUP($A71, Net!$A:$A,Net!C:C)/$B71</f>
        <v>#NAME?</v>
      </c>
      <c r="E71" s="30" t="str">
        <f t="array" ref="E71">_xludf.XLOOKUP($A71, Net!$A:$A,Net!D:D)/$B71</f>
        <v>#NAME?</v>
      </c>
      <c r="F71" s="30" t="str">
        <f t="array" ref="F71">_xludf.XLOOKUP($A71, Net!$A:$A,Net!E:E)/$B71</f>
        <v>#NAME?</v>
      </c>
      <c r="G71" s="30" t="str">
        <f t="array" ref="G71">_xludf.XLOOKUP($A71, Net!$A:$A,Net!F:F)/$B71</f>
        <v>#NAME?</v>
      </c>
      <c r="H71" s="30" t="str">
        <f t="array" ref="H71">_xludf.XLOOKUP($A71, Net!$A:$A,Net!G:G)/$B71</f>
        <v>#NAME?</v>
      </c>
      <c r="I71" s="30" t="str">
        <f t="array" ref="I71">_xludf.XLOOKUP($A71, Net!$A:$A,Net!H:H)/$B71</f>
        <v>#NAME?</v>
      </c>
      <c r="J71" s="30" t="str">
        <f t="array" ref="J71">_xludf.XLOOKUP($A71, Net!$A:$A,Net!I:I)/$B71</f>
        <v>#NAME?</v>
      </c>
      <c r="K71" s="30" t="str">
        <f t="array" ref="K71">_xludf.XLOOKUP($A71, Net!$A:$A,Net!J:J)/$B71</f>
        <v>#NAME?</v>
      </c>
      <c r="L71" s="30" t="str">
        <f t="array" ref="L71">_xludf.XLOOKUP($A71, Net!$A:$A,Net!K:K)/$B71</f>
        <v>#NAME?</v>
      </c>
      <c r="M71" s="30" t="str">
        <f t="array" ref="M71">_xludf.XLOOKUP($A71, Net!$A:$A,Net!L:L)/$B71</f>
        <v>#NAME?</v>
      </c>
      <c r="N71" s="30" t="str">
        <f t="array" ref="N71">_xludf.XLOOKUP($A71, Net!$A:$A,Net!M:M)/$B71</f>
        <v>#NAME?</v>
      </c>
      <c r="O71" s="30" t="str">
        <f t="array" ref="O71">_xludf.XLOOKUP($A71, Net!$A:$A,Net!N:N)/$B71</f>
        <v>#NAME?</v>
      </c>
      <c r="P71" s="30" t="str">
        <f t="array" ref="P71">_xludf.XLOOKUP($A71, Net!$A:$A,Net!O:O)/$B71</f>
        <v>#NAME?</v>
      </c>
      <c r="Q71" s="30" t="str">
        <f t="array" ref="Q71">_xludf.XLOOKUP($A71, Net!$A:$A,Net!P:P)/$B71</f>
        <v>#NAME?</v>
      </c>
      <c r="R71" s="30" t="str">
        <f t="array" ref="R71">_xludf.XLOOKUP($A71, Net!$A:$A,Net!Q:Q)/$B71</f>
        <v>#NAME?</v>
      </c>
      <c r="S71" s="30" t="str">
        <f t="array" ref="S71">_xludf.XLOOKUP($A71, Net!$A:$A,Net!R:R)/$B71</f>
        <v>#NAME?</v>
      </c>
      <c r="T71" s="30" t="str">
        <f t="array" ref="T71">_xludf.XLOOKUP($A71, Net!$A:$A,Net!S:S)/$B71</f>
        <v>#NAME?</v>
      </c>
      <c r="U71" s="30" t="str">
        <f t="array" ref="U71">_xludf.XLOOKUP($A71, Net!$A:$A,Net!T:T)/$B71</f>
        <v>#NAME?</v>
      </c>
      <c r="V71" s="30" t="str">
        <f t="array" ref="V71">_xludf.XLOOKUP($A71, Net!$A:$A,Net!U:U)/$B71</f>
        <v>#NAME?</v>
      </c>
      <c r="W71" s="30" t="str">
        <f t="array" ref="W71">_xludf.XLOOKUP($A71, Net!$A:$A,Net!V:V)/$B71</f>
        <v>#NAME?</v>
      </c>
      <c r="X71" s="30" t="str">
        <f t="array" ref="X71">_xludf.XLOOKUP($A71, Net!$A:$A,Net!W:W)/$B71</f>
        <v>#NAME?</v>
      </c>
      <c r="Y71" s="30" t="str">
        <f t="array" ref="Y71">_xludf.XLOOKUP($A71, Net!$A:$A,Net!X:X)/$B71</f>
        <v>#NAME?</v>
      </c>
      <c r="Z71" s="30" t="str">
        <f t="array" ref="Z71">_xludf.XLOOKUP($A71, Net!$A:$A,Net!Y:Y)/$B71</f>
        <v>#NAME?</v>
      </c>
      <c r="AA71" s="30" t="str">
        <f t="array" ref="AA71">_xludf.XLOOKUP($A71, Net!$A:$A,Net!Z:Z)/$B71</f>
        <v>#NAME?</v>
      </c>
      <c r="AB71" s="30" t="str">
        <f t="array" ref="AB71">_xludf.XLOOKUP($A71, Net!$A:$A,Net!AA:AA)/$B71</f>
        <v>#NAME?</v>
      </c>
      <c r="AC71" s="30" t="str">
        <f t="array" ref="AC71">_xludf.XLOOKUP($A71, Net!$A:$A,Net!AB:AB)/$B71</f>
        <v>#NAME?</v>
      </c>
      <c r="AD71" s="30" t="str">
        <f t="array" ref="AD71">_xludf.XLOOKUP($A71, Net!$A:$A,Net!AC:AC)/$B71</f>
        <v>#NAME?</v>
      </c>
      <c r="AE71" s="30" t="str">
        <f t="array" ref="AE71">_xludf.XLOOKUP($A71, Net!$A:$A,Net!AD:AD)/$B71</f>
        <v>#NAME?</v>
      </c>
      <c r="AF71" s="30" t="str">
        <f t="array" ref="AF71">_xludf.XLOOKUP($A71, Net!$A:$A,Net!AE:AE)/$B71</f>
        <v>#NAME?</v>
      </c>
      <c r="AG71" s="30" t="str">
        <f t="array" ref="AG71">_xludf.XLOOKUP($A71, Net!$A:$A,Net!AF:AF)/$B71</f>
        <v>#NAME?</v>
      </c>
      <c r="AH71" s="30" t="str">
        <f t="array" ref="AH71">_xludf.XLOOKUP($A71, Net!$A:$A,Net!AG:AG)/$B71</f>
        <v>#NAME?</v>
      </c>
      <c r="AI71" s="30" t="str">
        <f t="array" ref="AI71">_xludf.XLOOKUP($A71, Net!$A:$A,Net!AH:AH)/$B71</f>
        <v>#NAME?</v>
      </c>
      <c r="AJ71" s="30" t="str">
        <f t="array" ref="AJ71">_xludf.XLOOKUP($A71, Net!$A:$A,Net!AI:AI)/$B71</f>
        <v>#NAME?</v>
      </c>
      <c r="AK71" s="30" t="str">
        <f t="array" ref="AK71">_xludf.XLOOKUP($A71, Net!$A:$A,Net!AJ:AJ)/$B71</f>
        <v>#NAME?</v>
      </c>
      <c r="AL71" s="30" t="str">
        <f t="array" ref="AL71">_xludf.XLOOKUP($A71, Net!$A:$A,Net!AK:AK)/$B71</f>
        <v>#NAME?</v>
      </c>
      <c r="AM71" s="30" t="str">
        <f t="array" ref="AM71">_xludf.XLOOKUP($A71, Net!$A:$A,Net!AL:AL)/$B71</f>
        <v>#NAME?</v>
      </c>
      <c r="AN71" s="30" t="str">
        <f t="array" ref="AN71">_xludf.XLOOKUP($A71, Net!$A:$A,Net!AM:AM)/$B71</f>
        <v>#NAME?</v>
      </c>
      <c r="AO71" s="30" t="str">
        <f t="array" ref="AO71">_xludf.XLOOKUP($A71, Net!$A:$A,Net!AN:AN)/$B71</f>
        <v>#NAME?</v>
      </c>
      <c r="AP71" s="30" t="str">
        <f t="array" ref="AP71">_xludf.XLOOKUP($A71, Net!$A:$A,Net!AO:AO)/$B71</f>
        <v>#NAME?</v>
      </c>
      <c r="AQ71" s="30" t="str">
        <f t="array" ref="AQ71">_xludf.XLOOKUP($A71, Net!$A:$A,Net!AP:AP)/$B71</f>
        <v>#NAME?</v>
      </c>
      <c r="AR71" s="30" t="str">
        <f t="array" ref="AR71">_xludf.XLOOKUP($A71, Net!$A:$A,Net!AQ:AQ)/$B71</f>
        <v>#NAME?</v>
      </c>
      <c r="AS71" s="30" t="str">
        <f t="array" ref="AS71">_xludf.XLOOKUP($A71, Net!$A:$A,Net!AR:AR)/$B71</f>
        <v>#NAME?</v>
      </c>
      <c r="AT71" s="30" t="str">
        <f t="array" ref="AT71">_xludf.XLOOKUP($A71, Net!$A:$A,Net!AS:AS)/$B71</f>
        <v>#NAME?</v>
      </c>
      <c r="AU71" s="30" t="str">
        <f t="array" ref="AU71">_xludf.XLOOKUP($A71, Net!$A:$A,Net!AT:AT)/$B71</f>
        <v>#NAME?</v>
      </c>
      <c r="AV71" s="30" t="str">
        <f t="array" ref="AV71">_xludf.XLOOKUP($A71, Net!$A:$A,Net!AU:AU)/$B71</f>
        <v>#NAME?</v>
      </c>
      <c r="AW71" s="30" t="str">
        <f t="array" ref="AW71">_xludf.XLOOKUP($A71, Net!$A:$A,Net!AV:AV)/$B71</f>
        <v>#NAME?</v>
      </c>
      <c r="AX71" s="30" t="str">
        <f t="array" ref="AX71">_xludf.XLOOKUP($A71, Net!$A:$A,Net!AW:AW)/$B71</f>
        <v>#NAME?</v>
      </c>
      <c r="AY71" s="30" t="str">
        <f t="array" ref="AY71">_xludf.XLOOKUP($A71, Net!$A:$A,Net!AX:AX)/$B71</f>
        <v>#NAME?</v>
      </c>
      <c r="AZ71" s="30" t="str">
        <f t="array" ref="AZ71">_xludf.XLOOKUP($A71, Net!$A:$A,Net!AY:AY)/$B71</f>
        <v>#NAME?</v>
      </c>
      <c r="BA71" s="30" t="str">
        <f t="array" ref="BA71">_xludf.XLOOKUP($A71, Net!$A:$A,Net!AZ:AZ)/$B71</f>
        <v>#NAME?</v>
      </c>
      <c r="BB71" s="30" t="str">
        <f t="array" ref="BB71">_xludf.XLOOKUP($A71, Net!$A:$A,Net!BA:BA)/$B71</f>
        <v>#NAME?</v>
      </c>
      <c r="BC71" s="30" t="str">
        <f t="array" ref="BC71">_xludf.XLOOKUP($A71, Net!$A:$A,Net!BB:BB)/$B71</f>
        <v>#NAME?</v>
      </c>
      <c r="BD71" s="30" t="str">
        <f t="array" ref="BD71">_xludf.XLOOKUP($A71, Net!$A:$A,Net!BC:BC)/$B71</f>
        <v>#NAME?</v>
      </c>
      <c r="BE71" s="30" t="str">
        <f t="array" ref="BE71">_xludf.XLOOKUP($A71, Net!$A:$A,Net!BD:BD)/$B71</f>
        <v>#NAME?</v>
      </c>
      <c r="BF71" s="30" t="str">
        <f t="array" ref="BF71">_xludf.XLOOKUP($A71, Net!$A:$A,Net!BE:BE)/$B71</f>
        <v>#NAME?</v>
      </c>
      <c r="BG71" s="30" t="str">
        <f t="array" ref="BG71">_xludf.XLOOKUP($A71, Net!$A:$A,Net!BF:BF)/$B71</f>
        <v>#NAME?</v>
      </c>
      <c r="BH71" s="30" t="str">
        <f t="array" ref="BH71">_xludf.XLOOKUP($A71, Net!$A:$A,Net!BG:BG)/$B71</f>
        <v>#NAME?</v>
      </c>
      <c r="BI71" s="30" t="str">
        <f t="array" ref="BI71">_xludf.XLOOKUP($A71, Net!$A:$A,Net!BH:BH)/$B71</f>
        <v>#NAME?</v>
      </c>
      <c r="BJ71" s="30" t="str">
        <f t="array" ref="BJ71">_xludf.XLOOKUP($A71, Net!$A:$A,Net!BI:BI)/$B71</f>
        <v>#NAME?</v>
      </c>
      <c r="BK71" s="30" t="str">
        <f t="array" ref="BK71">_xludf.XLOOKUP($A71, Net!$A:$A,Net!BJ:BJ)/$B71</f>
        <v>#NAME?</v>
      </c>
      <c r="BL71" s="30" t="str">
        <f t="array" ref="BL71">_xludf.XLOOKUP($A71, Net!$A:$A,Net!BK:BK)/$B71</f>
        <v>#NAME?</v>
      </c>
      <c r="BM71" s="30" t="str">
        <f t="array" ref="BM71">_xludf.XLOOKUP($A71, Net!$A:$A,Net!BL:BL)/$B71</f>
        <v>#NAME?</v>
      </c>
      <c r="BN71" s="30" t="str">
        <f t="array" ref="BN71">_xludf.XLOOKUP($A71, Net!$A:$A,Net!BM:BM)/$B71</f>
        <v>#NAME?</v>
      </c>
      <c r="BO71" s="30" t="str">
        <f t="array" ref="BO71">_xludf.XLOOKUP($A71, Net!$A:$A,Net!BN:BN)/$B71</f>
        <v>#NAME?</v>
      </c>
      <c r="BP71" s="30" t="str">
        <f t="array" ref="BP71">_xludf.XLOOKUP($A71, Net!$A:$A,Net!BO:BO)/$B71</f>
        <v>#NAME?</v>
      </c>
      <c r="BQ71" s="30" t="str">
        <f t="array" ref="BQ71">_xludf.XLOOKUP($A71, Net!$A:$A,Net!BP:BP)/$B71</f>
        <v>#NAME?</v>
      </c>
      <c r="BR71" s="30" t="str">
        <f t="array" ref="BR71">_xludf.XLOOKUP($A71, Net!$A:$A,Net!BQ:BQ)/$B71</f>
        <v>#NAME?</v>
      </c>
      <c r="BS71" s="30" t="str">
        <f t="array" ref="BS71">_xludf.XLOOKUP($A71, Net!$A:$A,Net!BR:BR)/$B71</f>
        <v>#NAME?</v>
      </c>
      <c r="BT71" s="30" t="str">
        <f t="array" ref="BT71">_xludf.XLOOKUP($A71, Net!$A:$A,Net!BS:BS)/$B71</f>
        <v>#NAME?</v>
      </c>
      <c r="BU71" s="30" t="str">
        <f t="array" ref="BU71">_xludf.XLOOKUP($A71, Net!$A:$A,Net!BT:BT)/$B71</f>
        <v>#NAME?</v>
      </c>
      <c r="BV71" s="30" t="str">
        <f t="array" ref="BV71">_xludf.XLOOKUP($A71, Net!$A:$A,Net!BU:BU)/$B71</f>
        <v>#NAME?</v>
      </c>
      <c r="BW71" s="30" t="str">
        <f t="array" ref="BW71">_xludf.XLOOKUP($A71, Net!$A:$A,Net!BV:BV)/$B71</f>
        <v>#NAME?</v>
      </c>
      <c r="BX71" s="30" t="str">
        <f t="array" ref="BX71">_xludf.XLOOKUP($A71, Net!$A:$A,Net!BW:BW)/$B71</f>
        <v>#NAME?</v>
      </c>
      <c r="BY71" s="30" t="str">
        <f t="array" ref="BY71">_xludf.XLOOKUP($A71, Net!$A:$A,Net!BX:BX)/$B71</f>
        <v>#NAME?</v>
      </c>
      <c r="BZ71" s="30" t="str">
        <f t="array" ref="BZ71">_xludf.XLOOKUP($A71, Net!$A:$A,Net!BY:BY)/$B71</f>
        <v>#NAME?</v>
      </c>
      <c r="CA71" s="30" t="str">
        <f t="array" ref="CA71">_xludf.XLOOKUP($A71, Net!$A:$A,Net!BZ:BZ)/$B71</f>
        <v>#NAME?</v>
      </c>
      <c r="CB71" s="30" t="str">
        <f t="array" ref="CB71">_xludf.XLOOKUP($A71, Net!$A:$A,Net!CA:CA)/$B71</f>
        <v>#NAME?</v>
      </c>
      <c r="CC71" s="30" t="str">
        <f t="array" ref="CC71">_xludf.XLOOKUP($A71, Net!$A:$A,Net!CB:CB)/$B71</f>
        <v>#NAME?</v>
      </c>
      <c r="CD71" s="30" t="str">
        <f t="array" ref="CD71">_xludf.XLOOKUP($A71, Net!$A:$A,Net!CC:CC)/$B71</f>
        <v>#NAME?</v>
      </c>
      <c r="CE71" s="30" t="str">
        <f t="array" ref="CE71">_xludf.XLOOKUP($A71, Net!$A:$A,Net!CD:CD)/$B71</f>
        <v>#NAME?</v>
      </c>
      <c r="CF71" s="30" t="str">
        <f t="array" ref="CF71">_xludf.XLOOKUP($A71, Net!$A:$A,Net!CE:CE)/$B71</f>
        <v>#NAME?</v>
      </c>
      <c r="CG71" s="30" t="str">
        <f t="array" ref="CG71">_xludf.XLOOKUP($A71, Net!$A:$A,Net!CF:CF)/$B71</f>
        <v>#NAME?</v>
      </c>
      <c r="CH71" s="30" t="str">
        <f t="array" ref="CH71">_xludf.XLOOKUP($A71, Net!$A:$A,Net!CG:CG)/$B71</f>
        <v>#NAME?</v>
      </c>
    </row>
    <row r="72">
      <c r="A72" s="30" t="s">
        <v>51</v>
      </c>
      <c r="B72" s="36">
        <v>1062.666</v>
      </c>
      <c r="C72" s="30" t="str">
        <f t="array" ref="C72">_xludf.XLOOKUP($A72, Net!$A:$A,Net!B:B)/$B72</f>
        <v>#NAME?</v>
      </c>
      <c r="D72" s="30" t="str">
        <f t="array" ref="D72">_xludf.XLOOKUP($A72, Net!$A:$A,Net!C:C)/$B72</f>
        <v>#NAME?</v>
      </c>
      <c r="E72" s="30" t="str">
        <f t="array" ref="E72">_xludf.XLOOKUP($A72, Net!$A:$A,Net!D:D)/$B72</f>
        <v>#NAME?</v>
      </c>
      <c r="F72" s="30" t="str">
        <f t="array" ref="F72">_xludf.XLOOKUP($A72, Net!$A:$A,Net!E:E)/$B72</f>
        <v>#NAME?</v>
      </c>
      <c r="G72" s="30" t="str">
        <f t="array" ref="G72">_xludf.XLOOKUP($A72, Net!$A:$A,Net!F:F)/$B72</f>
        <v>#NAME?</v>
      </c>
      <c r="H72" s="30" t="str">
        <f t="array" ref="H72">_xludf.XLOOKUP($A72, Net!$A:$A,Net!G:G)/$B72</f>
        <v>#NAME?</v>
      </c>
      <c r="I72" s="30" t="str">
        <f t="array" ref="I72">_xludf.XLOOKUP($A72, Net!$A:$A,Net!H:H)/$B72</f>
        <v>#NAME?</v>
      </c>
      <c r="J72" s="30" t="str">
        <f t="array" ref="J72">_xludf.XLOOKUP($A72, Net!$A:$A,Net!I:I)/$B72</f>
        <v>#NAME?</v>
      </c>
      <c r="K72" s="30" t="str">
        <f t="array" ref="K72">_xludf.XLOOKUP($A72, Net!$A:$A,Net!J:J)/$B72</f>
        <v>#NAME?</v>
      </c>
      <c r="L72" s="30" t="str">
        <f t="array" ref="L72">_xludf.XLOOKUP($A72, Net!$A:$A,Net!K:K)/$B72</f>
        <v>#NAME?</v>
      </c>
      <c r="M72" s="30" t="str">
        <f t="array" ref="M72">_xludf.XLOOKUP($A72, Net!$A:$A,Net!L:L)/$B72</f>
        <v>#NAME?</v>
      </c>
      <c r="N72" s="30" t="str">
        <f t="array" ref="N72">_xludf.XLOOKUP($A72, Net!$A:$A,Net!M:M)/$B72</f>
        <v>#NAME?</v>
      </c>
      <c r="O72" s="30" t="str">
        <f t="array" ref="O72">_xludf.XLOOKUP($A72, Net!$A:$A,Net!N:N)/$B72</f>
        <v>#NAME?</v>
      </c>
      <c r="P72" s="30" t="str">
        <f t="array" ref="P72">_xludf.XLOOKUP($A72, Net!$A:$A,Net!O:O)/$B72</f>
        <v>#NAME?</v>
      </c>
      <c r="Q72" s="30" t="str">
        <f t="array" ref="Q72">_xludf.XLOOKUP($A72, Net!$A:$A,Net!P:P)/$B72</f>
        <v>#NAME?</v>
      </c>
      <c r="R72" s="30" t="str">
        <f t="array" ref="R72">_xludf.XLOOKUP($A72, Net!$A:$A,Net!Q:Q)/$B72</f>
        <v>#NAME?</v>
      </c>
      <c r="S72" s="30" t="str">
        <f t="array" ref="S72">_xludf.XLOOKUP($A72, Net!$A:$A,Net!R:R)/$B72</f>
        <v>#NAME?</v>
      </c>
      <c r="T72" s="30" t="str">
        <f t="array" ref="T72">_xludf.XLOOKUP($A72, Net!$A:$A,Net!S:S)/$B72</f>
        <v>#NAME?</v>
      </c>
      <c r="U72" s="30" t="str">
        <f t="array" ref="U72">_xludf.XLOOKUP($A72, Net!$A:$A,Net!T:T)/$B72</f>
        <v>#NAME?</v>
      </c>
      <c r="V72" s="30" t="str">
        <f t="array" ref="V72">_xludf.XLOOKUP($A72, Net!$A:$A,Net!U:U)/$B72</f>
        <v>#NAME?</v>
      </c>
      <c r="W72" s="30" t="str">
        <f t="array" ref="W72">_xludf.XLOOKUP($A72, Net!$A:$A,Net!V:V)/$B72</f>
        <v>#NAME?</v>
      </c>
      <c r="X72" s="30" t="str">
        <f t="array" ref="X72">_xludf.XLOOKUP($A72, Net!$A:$A,Net!W:W)/$B72</f>
        <v>#NAME?</v>
      </c>
      <c r="Y72" s="30" t="str">
        <f t="array" ref="Y72">_xludf.XLOOKUP($A72, Net!$A:$A,Net!X:X)/$B72</f>
        <v>#NAME?</v>
      </c>
      <c r="Z72" s="30" t="str">
        <f t="array" ref="Z72">_xludf.XLOOKUP($A72, Net!$A:$A,Net!Y:Y)/$B72</f>
        <v>#NAME?</v>
      </c>
      <c r="AA72" s="30" t="str">
        <f t="array" ref="AA72">_xludf.XLOOKUP($A72, Net!$A:$A,Net!Z:Z)/$B72</f>
        <v>#NAME?</v>
      </c>
      <c r="AB72" s="30" t="str">
        <f t="array" ref="AB72">_xludf.XLOOKUP($A72, Net!$A:$A,Net!AA:AA)/$B72</f>
        <v>#NAME?</v>
      </c>
      <c r="AC72" s="30" t="str">
        <f t="array" ref="AC72">_xludf.XLOOKUP($A72, Net!$A:$A,Net!AB:AB)/$B72</f>
        <v>#NAME?</v>
      </c>
      <c r="AD72" s="30" t="str">
        <f t="array" ref="AD72">_xludf.XLOOKUP($A72, Net!$A:$A,Net!AC:AC)/$B72</f>
        <v>#NAME?</v>
      </c>
      <c r="AE72" s="30" t="str">
        <f t="array" ref="AE72">_xludf.XLOOKUP($A72, Net!$A:$A,Net!AD:AD)/$B72</f>
        <v>#NAME?</v>
      </c>
      <c r="AF72" s="30" t="str">
        <f t="array" ref="AF72">_xludf.XLOOKUP($A72, Net!$A:$A,Net!AE:AE)/$B72</f>
        <v>#NAME?</v>
      </c>
      <c r="AG72" s="30" t="str">
        <f t="array" ref="AG72">_xludf.XLOOKUP($A72, Net!$A:$A,Net!AF:AF)/$B72</f>
        <v>#NAME?</v>
      </c>
      <c r="AH72" s="30" t="str">
        <f t="array" ref="AH72">_xludf.XLOOKUP($A72, Net!$A:$A,Net!AG:AG)/$B72</f>
        <v>#NAME?</v>
      </c>
      <c r="AI72" s="30" t="str">
        <f t="array" ref="AI72">_xludf.XLOOKUP($A72, Net!$A:$A,Net!AH:AH)/$B72</f>
        <v>#NAME?</v>
      </c>
      <c r="AJ72" s="30" t="str">
        <f t="array" ref="AJ72">_xludf.XLOOKUP($A72, Net!$A:$A,Net!AI:AI)/$B72</f>
        <v>#NAME?</v>
      </c>
      <c r="AK72" s="30" t="str">
        <f t="array" ref="AK72">_xludf.XLOOKUP($A72, Net!$A:$A,Net!AJ:AJ)/$B72</f>
        <v>#NAME?</v>
      </c>
      <c r="AL72" s="30" t="str">
        <f t="array" ref="AL72">_xludf.XLOOKUP($A72, Net!$A:$A,Net!AK:AK)/$B72</f>
        <v>#NAME?</v>
      </c>
      <c r="AM72" s="30" t="str">
        <f t="array" ref="AM72">_xludf.XLOOKUP($A72, Net!$A:$A,Net!AL:AL)/$B72</f>
        <v>#NAME?</v>
      </c>
      <c r="AN72" s="30" t="str">
        <f t="array" ref="AN72">_xludf.XLOOKUP($A72, Net!$A:$A,Net!AM:AM)/$B72</f>
        <v>#NAME?</v>
      </c>
      <c r="AO72" s="30" t="str">
        <f t="array" ref="AO72">_xludf.XLOOKUP($A72, Net!$A:$A,Net!AN:AN)/$B72</f>
        <v>#NAME?</v>
      </c>
      <c r="AP72" s="30" t="str">
        <f t="array" ref="AP72">_xludf.XLOOKUP($A72, Net!$A:$A,Net!AO:AO)/$B72</f>
        <v>#NAME?</v>
      </c>
      <c r="AQ72" s="30" t="str">
        <f t="array" ref="AQ72">_xludf.XLOOKUP($A72, Net!$A:$A,Net!AP:AP)/$B72</f>
        <v>#NAME?</v>
      </c>
      <c r="AR72" s="30" t="str">
        <f t="array" ref="AR72">_xludf.XLOOKUP($A72, Net!$A:$A,Net!AQ:AQ)/$B72</f>
        <v>#NAME?</v>
      </c>
      <c r="AS72" s="30" t="str">
        <f t="array" ref="AS72">_xludf.XLOOKUP($A72, Net!$A:$A,Net!AR:AR)/$B72</f>
        <v>#NAME?</v>
      </c>
      <c r="AT72" s="30" t="str">
        <f t="array" ref="AT72">_xludf.XLOOKUP($A72, Net!$A:$A,Net!AS:AS)/$B72</f>
        <v>#NAME?</v>
      </c>
      <c r="AU72" s="30" t="str">
        <f t="array" ref="AU72">_xludf.XLOOKUP($A72, Net!$A:$A,Net!AT:AT)/$B72</f>
        <v>#NAME?</v>
      </c>
      <c r="AV72" s="30" t="str">
        <f t="array" ref="AV72">_xludf.XLOOKUP($A72, Net!$A:$A,Net!AU:AU)/$B72</f>
        <v>#NAME?</v>
      </c>
      <c r="AW72" s="30" t="str">
        <f t="array" ref="AW72">_xludf.XLOOKUP($A72, Net!$A:$A,Net!AV:AV)/$B72</f>
        <v>#NAME?</v>
      </c>
      <c r="AX72" s="30" t="str">
        <f t="array" ref="AX72">_xludf.XLOOKUP($A72, Net!$A:$A,Net!AW:AW)/$B72</f>
        <v>#NAME?</v>
      </c>
      <c r="AY72" s="30" t="str">
        <f t="array" ref="AY72">_xludf.XLOOKUP($A72, Net!$A:$A,Net!AX:AX)/$B72</f>
        <v>#NAME?</v>
      </c>
      <c r="AZ72" s="30" t="str">
        <f t="array" ref="AZ72">_xludf.XLOOKUP($A72, Net!$A:$A,Net!AY:AY)/$B72</f>
        <v>#NAME?</v>
      </c>
      <c r="BA72" s="30" t="str">
        <f t="array" ref="BA72">_xludf.XLOOKUP($A72, Net!$A:$A,Net!AZ:AZ)/$B72</f>
        <v>#NAME?</v>
      </c>
      <c r="BB72" s="30" t="str">
        <f t="array" ref="BB72">_xludf.XLOOKUP($A72, Net!$A:$A,Net!BA:BA)/$B72</f>
        <v>#NAME?</v>
      </c>
      <c r="BC72" s="30" t="str">
        <f t="array" ref="BC72">_xludf.XLOOKUP($A72, Net!$A:$A,Net!BB:BB)/$B72</f>
        <v>#NAME?</v>
      </c>
      <c r="BD72" s="30" t="str">
        <f t="array" ref="BD72">_xludf.XLOOKUP($A72, Net!$A:$A,Net!BC:BC)/$B72</f>
        <v>#NAME?</v>
      </c>
      <c r="BE72" s="30" t="str">
        <f t="array" ref="BE72">_xludf.XLOOKUP($A72, Net!$A:$A,Net!BD:BD)/$B72</f>
        <v>#NAME?</v>
      </c>
      <c r="BF72" s="30" t="str">
        <f t="array" ref="BF72">_xludf.XLOOKUP($A72, Net!$A:$A,Net!BE:BE)/$B72</f>
        <v>#NAME?</v>
      </c>
      <c r="BG72" s="30" t="str">
        <f t="array" ref="BG72">_xludf.XLOOKUP($A72, Net!$A:$A,Net!BF:BF)/$B72</f>
        <v>#NAME?</v>
      </c>
      <c r="BH72" s="30" t="str">
        <f t="array" ref="BH72">_xludf.XLOOKUP($A72, Net!$A:$A,Net!BG:BG)/$B72</f>
        <v>#NAME?</v>
      </c>
      <c r="BI72" s="30" t="str">
        <f t="array" ref="BI72">_xludf.XLOOKUP($A72, Net!$A:$A,Net!BH:BH)/$B72</f>
        <v>#NAME?</v>
      </c>
      <c r="BJ72" s="30" t="str">
        <f t="array" ref="BJ72">_xludf.XLOOKUP($A72, Net!$A:$A,Net!BI:BI)/$B72</f>
        <v>#NAME?</v>
      </c>
      <c r="BK72" s="30" t="str">
        <f t="array" ref="BK72">_xludf.XLOOKUP($A72, Net!$A:$A,Net!BJ:BJ)/$B72</f>
        <v>#NAME?</v>
      </c>
      <c r="BL72" s="30" t="str">
        <f t="array" ref="BL72">_xludf.XLOOKUP($A72, Net!$A:$A,Net!BK:BK)/$B72</f>
        <v>#NAME?</v>
      </c>
      <c r="BM72" s="30" t="str">
        <f t="array" ref="BM72">_xludf.XLOOKUP($A72, Net!$A:$A,Net!BL:BL)/$B72</f>
        <v>#NAME?</v>
      </c>
      <c r="BN72" s="30" t="str">
        <f t="array" ref="BN72">_xludf.XLOOKUP($A72, Net!$A:$A,Net!BM:BM)/$B72</f>
        <v>#NAME?</v>
      </c>
      <c r="BO72" s="30" t="str">
        <f t="array" ref="BO72">_xludf.XLOOKUP($A72, Net!$A:$A,Net!BN:BN)/$B72</f>
        <v>#NAME?</v>
      </c>
      <c r="BP72" s="30" t="str">
        <f t="array" ref="BP72">_xludf.XLOOKUP($A72, Net!$A:$A,Net!BO:BO)/$B72</f>
        <v>#NAME?</v>
      </c>
      <c r="BQ72" s="30" t="str">
        <f t="array" ref="BQ72">_xludf.XLOOKUP($A72, Net!$A:$A,Net!BP:BP)/$B72</f>
        <v>#NAME?</v>
      </c>
      <c r="BR72" s="30" t="str">
        <f t="array" ref="BR72">_xludf.XLOOKUP($A72, Net!$A:$A,Net!BQ:BQ)/$B72</f>
        <v>#NAME?</v>
      </c>
      <c r="BS72" s="30" t="str">
        <f t="array" ref="BS72">_xludf.XLOOKUP($A72, Net!$A:$A,Net!BR:BR)/$B72</f>
        <v>#NAME?</v>
      </c>
      <c r="BT72" s="30" t="str">
        <f t="array" ref="BT72">_xludf.XLOOKUP($A72, Net!$A:$A,Net!BS:BS)/$B72</f>
        <v>#NAME?</v>
      </c>
      <c r="BU72" s="30" t="str">
        <f t="array" ref="BU72">_xludf.XLOOKUP($A72, Net!$A:$A,Net!BT:BT)/$B72</f>
        <v>#NAME?</v>
      </c>
      <c r="BV72" s="30" t="str">
        <f t="array" ref="BV72">_xludf.XLOOKUP($A72, Net!$A:$A,Net!BU:BU)/$B72</f>
        <v>#NAME?</v>
      </c>
      <c r="BW72" s="30" t="str">
        <f t="array" ref="BW72">_xludf.XLOOKUP($A72, Net!$A:$A,Net!BV:BV)/$B72</f>
        <v>#NAME?</v>
      </c>
      <c r="BX72" s="30" t="str">
        <f t="array" ref="BX72">_xludf.XLOOKUP($A72, Net!$A:$A,Net!BW:BW)/$B72</f>
        <v>#NAME?</v>
      </c>
      <c r="BY72" s="30" t="str">
        <f t="array" ref="BY72">_xludf.XLOOKUP($A72, Net!$A:$A,Net!BX:BX)/$B72</f>
        <v>#NAME?</v>
      </c>
      <c r="BZ72" s="30" t="str">
        <f t="array" ref="BZ72">_xludf.XLOOKUP($A72, Net!$A:$A,Net!BY:BY)/$B72</f>
        <v>#NAME?</v>
      </c>
      <c r="CA72" s="30" t="str">
        <f t="array" ref="CA72">_xludf.XLOOKUP($A72, Net!$A:$A,Net!BZ:BZ)/$B72</f>
        <v>#NAME?</v>
      </c>
      <c r="CB72" s="30" t="str">
        <f t="array" ref="CB72">_xludf.XLOOKUP($A72, Net!$A:$A,Net!CA:CA)/$B72</f>
        <v>#NAME?</v>
      </c>
      <c r="CC72" s="30" t="str">
        <f t="array" ref="CC72">_xludf.XLOOKUP($A72, Net!$A:$A,Net!CB:CB)/$B72</f>
        <v>#NAME?</v>
      </c>
      <c r="CD72" s="30" t="str">
        <f t="array" ref="CD72">_xludf.XLOOKUP($A72, Net!$A:$A,Net!CC:CC)/$B72</f>
        <v>#NAME?</v>
      </c>
      <c r="CE72" s="30" t="str">
        <f t="array" ref="CE72">_xludf.XLOOKUP($A72, Net!$A:$A,Net!CD:CD)/$B72</f>
        <v>#NAME?</v>
      </c>
      <c r="CF72" s="30" t="str">
        <f t="array" ref="CF72">_xludf.XLOOKUP($A72, Net!$A:$A,Net!CE:CE)/$B72</f>
        <v>#NAME?</v>
      </c>
      <c r="CG72" s="30" t="str">
        <f t="array" ref="CG72">_xludf.XLOOKUP($A72, Net!$A:$A,Net!CF:CF)/$B72</f>
        <v>#NAME?</v>
      </c>
      <c r="CH72" s="30" t="str">
        <f t="array" ref="CH72">_xludf.XLOOKUP($A72, Net!$A:$A,Net!CG:CG)/$B72</f>
        <v>#NAME?</v>
      </c>
    </row>
    <row r="73">
      <c r="A73" s="30" t="s">
        <v>62</v>
      </c>
      <c r="B73" s="36">
        <v>1501.214</v>
      </c>
      <c r="C73" s="30" t="str">
        <f t="array" ref="C73">_xludf.XLOOKUP($A73, Net!$A:$A,Net!B:B)/$B73</f>
        <v>#NAME?</v>
      </c>
      <c r="D73" s="30" t="str">
        <f t="array" ref="D73">_xludf.XLOOKUP($A73, Net!$A:$A,Net!C:C)/$B73</f>
        <v>#NAME?</v>
      </c>
      <c r="E73" s="30" t="str">
        <f t="array" ref="E73">_xludf.XLOOKUP($A73, Net!$A:$A,Net!D:D)/$B73</f>
        <v>#NAME?</v>
      </c>
      <c r="F73" s="30" t="str">
        <f t="array" ref="F73">_xludf.XLOOKUP($A73, Net!$A:$A,Net!E:E)/$B73</f>
        <v>#NAME?</v>
      </c>
      <c r="G73" s="30" t="str">
        <f t="array" ref="G73">_xludf.XLOOKUP($A73, Net!$A:$A,Net!F:F)/$B73</f>
        <v>#NAME?</v>
      </c>
      <c r="H73" s="30" t="str">
        <f t="array" ref="H73">_xludf.XLOOKUP($A73, Net!$A:$A,Net!G:G)/$B73</f>
        <v>#NAME?</v>
      </c>
      <c r="I73" s="30" t="str">
        <f t="array" ref="I73">_xludf.XLOOKUP($A73, Net!$A:$A,Net!H:H)/$B73</f>
        <v>#NAME?</v>
      </c>
      <c r="J73" s="30" t="str">
        <f t="array" ref="J73">_xludf.XLOOKUP($A73, Net!$A:$A,Net!I:I)/$B73</f>
        <v>#NAME?</v>
      </c>
      <c r="K73" s="30" t="str">
        <f t="array" ref="K73">_xludf.XLOOKUP($A73, Net!$A:$A,Net!J:J)/$B73</f>
        <v>#NAME?</v>
      </c>
      <c r="L73" s="30" t="str">
        <f t="array" ref="L73">_xludf.XLOOKUP($A73, Net!$A:$A,Net!K:K)/$B73</f>
        <v>#NAME?</v>
      </c>
      <c r="M73" s="30" t="str">
        <f t="array" ref="M73">_xludf.XLOOKUP($A73, Net!$A:$A,Net!L:L)/$B73</f>
        <v>#NAME?</v>
      </c>
      <c r="N73" s="30" t="str">
        <f t="array" ref="N73">_xludf.XLOOKUP($A73, Net!$A:$A,Net!M:M)/$B73</f>
        <v>#NAME?</v>
      </c>
      <c r="O73" s="30" t="str">
        <f t="array" ref="O73">_xludf.XLOOKUP($A73, Net!$A:$A,Net!N:N)/$B73</f>
        <v>#NAME?</v>
      </c>
      <c r="P73" s="30" t="str">
        <f t="array" ref="P73">_xludf.XLOOKUP($A73, Net!$A:$A,Net!O:O)/$B73</f>
        <v>#NAME?</v>
      </c>
      <c r="Q73" s="30" t="str">
        <f t="array" ref="Q73">_xludf.XLOOKUP($A73, Net!$A:$A,Net!P:P)/$B73</f>
        <v>#NAME?</v>
      </c>
      <c r="R73" s="30" t="str">
        <f t="array" ref="R73">_xludf.XLOOKUP($A73, Net!$A:$A,Net!Q:Q)/$B73</f>
        <v>#NAME?</v>
      </c>
      <c r="S73" s="30" t="str">
        <f t="array" ref="S73">_xludf.XLOOKUP($A73, Net!$A:$A,Net!R:R)/$B73</f>
        <v>#NAME?</v>
      </c>
      <c r="T73" s="30" t="str">
        <f t="array" ref="T73">_xludf.XLOOKUP($A73, Net!$A:$A,Net!S:S)/$B73</f>
        <v>#NAME?</v>
      </c>
      <c r="U73" s="30" t="str">
        <f t="array" ref="U73">_xludf.XLOOKUP($A73, Net!$A:$A,Net!T:T)/$B73</f>
        <v>#NAME?</v>
      </c>
      <c r="V73" s="30" t="str">
        <f t="array" ref="V73">_xludf.XLOOKUP($A73, Net!$A:$A,Net!U:U)/$B73</f>
        <v>#NAME?</v>
      </c>
      <c r="W73" s="30" t="str">
        <f t="array" ref="W73">_xludf.XLOOKUP($A73, Net!$A:$A,Net!V:V)/$B73</f>
        <v>#NAME?</v>
      </c>
      <c r="X73" s="30" t="str">
        <f t="array" ref="X73">_xludf.XLOOKUP($A73, Net!$A:$A,Net!W:W)/$B73</f>
        <v>#NAME?</v>
      </c>
      <c r="Y73" s="30" t="str">
        <f t="array" ref="Y73">_xludf.XLOOKUP($A73, Net!$A:$A,Net!X:X)/$B73</f>
        <v>#NAME?</v>
      </c>
      <c r="Z73" s="30" t="str">
        <f t="array" ref="Z73">_xludf.XLOOKUP($A73, Net!$A:$A,Net!Y:Y)/$B73</f>
        <v>#NAME?</v>
      </c>
      <c r="AA73" s="30" t="str">
        <f t="array" ref="AA73">_xludf.XLOOKUP($A73, Net!$A:$A,Net!Z:Z)/$B73</f>
        <v>#NAME?</v>
      </c>
      <c r="AB73" s="30" t="str">
        <f t="array" ref="AB73">_xludf.XLOOKUP($A73, Net!$A:$A,Net!AA:AA)/$B73</f>
        <v>#NAME?</v>
      </c>
      <c r="AC73" s="30" t="str">
        <f t="array" ref="AC73">_xludf.XLOOKUP($A73, Net!$A:$A,Net!AB:AB)/$B73</f>
        <v>#NAME?</v>
      </c>
      <c r="AD73" s="30" t="str">
        <f t="array" ref="AD73">_xludf.XLOOKUP($A73, Net!$A:$A,Net!AC:AC)/$B73</f>
        <v>#NAME?</v>
      </c>
      <c r="AE73" s="30" t="str">
        <f t="array" ref="AE73">_xludf.XLOOKUP($A73, Net!$A:$A,Net!AD:AD)/$B73</f>
        <v>#NAME?</v>
      </c>
      <c r="AF73" s="30" t="str">
        <f t="array" ref="AF73">_xludf.XLOOKUP($A73, Net!$A:$A,Net!AE:AE)/$B73</f>
        <v>#NAME?</v>
      </c>
      <c r="AG73" s="30" t="str">
        <f t="array" ref="AG73">_xludf.XLOOKUP($A73, Net!$A:$A,Net!AF:AF)/$B73</f>
        <v>#NAME?</v>
      </c>
      <c r="AH73" s="30" t="str">
        <f t="array" ref="AH73">_xludf.XLOOKUP($A73, Net!$A:$A,Net!AG:AG)/$B73</f>
        <v>#NAME?</v>
      </c>
      <c r="AI73" s="30" t="str">
        <f t="array" ref="AI73">_xludf.XLOOKUP($A73, Net!$A:$A,Net!AH:AH)/$B73</f>
        <v>#NAME?</v>
      </c>
      <c r="AJ73" s="30" t="str">
        <f t="array" ref="AJ73">_xludf.XLOOKUP($A73, Net!$A:$A,Net!AI:AI)/$B73</f>
        <v>#NAME?</v>
      </c>
      <c r="AK73" s="30" t="str">
        <f t="array" ref="AK73">_xludf.XLOOKUP($A73, Net!$A:$A,Net!AJ:AJ)/$B73</f>
        <v>#NAME?</v>
      </c>
      <c r="AL73" s="30" t="str">
        <f t="array" ref="AL73">_xludf.XLOOKUP($A73, Net!$A:$A,Net!AK:AK)/$B73</f>
        <v>#NAME?</v>
      </c>
      <c r="AM73" s="30" t="str">
        <f t="array" ref="AM73">_xludf.XLOOKUP($A73, Net!$A:$A,Net!AL:AL)/$B73</f>
        <v>#NAME?</v>
      </c>
      <c r="AN73" s="30" t="str">
        <f t="array" ref="AN73">_xludf.XLOOKUP($A73, Net!$A:$A,Net!AM:AM)/$B73</f>
        <v>#NAME?</v>
      </c>
      <c r="AO73" s="30" t="str">
        <f t="array" ref="AO73">_xludf.XLOOKUP($A73, Net!$A:$A,Net!AN:AN)/$B73</f>
        <v>#NAME?</v>
      </c>
      <c r="AP73" s="30" t="str">
        <f t="array" ref="AP73">_xludf.XLOOKUP($A73, Net!$A:$A,Net!AO:AO)/$B73</f>
        <v>#NAME?</v>
      </c>
      <c r="AQ73" s="30" t="str">
        <f t="array" ref="AQ73">_xludf.XLOOKUP($A73, Net!$A:$A,Net!AP:AP)/$B73</f>
        <v>#NAME?</v>
      </c>
      <c r="AR73" s="30" t="str">
        <f t="array" ref="AR73">_xludf.XLOOKUP($A73, Net!$A:$A,Net!AQ:AQ)/$B73</f>
        <v>#NAME?</v>
      </c>
      <c r="AS73" s="30" t="str">
        <f t="array" ref="AS73">_xludf.XLOOKUP($A73, Net!$A:$A,Net!AR:AR)/$B73</f>
        <v>#NAME?</v>
      </c>
      <c r="AT73" s="30" t="str">
        <f t="array" ref="AT73">_xludf.XLOOKUP($A73, Net!$A:$A,Net!AS:AS)/$B73</f>
        <v>#NAME?</v>
      </c>
      <c r="AU73" s="30" t="str">
        <f t="array" ref="AU73">_xludf.XLOOKUP($A73, Net!$A:$A,Net!AT:AT)/$B73</f>
        <v>#NAME?</v>
      </c>
      <c r="AV73" s="30" t="str">
        <f t="array" ref="AV73">_xludf.XLOOKUP($A73, Net!$A:$A,Net!AU:AU)/$B73</f>
        <v>#NAME?</v>
      </c>
      <c r="AW73" s="30" t="str">
        <f t="array" ref="AW73">_xludf.XLOOKUP($A73, Net!$A:$A,Net!AV:AV)/$B73</f>
        <v>#NAME?</v>
      </c>
      <c r="AX73" s="30" t="str">
        <f t="array" ref="AX73">_xludf.XLOOKUP($A73, Net!$A:$A,Net!AW:AW)/$B73</f>
        <v>#NAME?</v>
      </c>
      <c r="AY73" s="30" t="str">
        <f t="array" ref="AY73">_xludf.XLOOKUP($A73, Net!$A:$A,Net!AX:AX)/$B73</f>
        <v>#NAME?</v>
      </c>
      <c r="AZ73" s="30" t="str">
        <f t="array" ref="AZ73">_xludf.XLOOKUP($A73, Net!$A:$A,Net!AY:AY)/$B73</f>
        <v>#NAME?</v>
      </c>
      <c r="BA73" s="30" t="str">
        <f t="array" ref="BA73">_xludf.XLOOKUP($A73, Net!$A:$A,Net!AZ:AZ)/$B73</f>
        <v>#NAME?</v>
      </c>
      <c r="BB73" s="30" t="str">
        <f t="array" ref="BB73">_xludf.XLOOKUP($A73, Net!$A:$A,Net!BA:BA)/$B73</f>
        <v>#NAME?</v>
      </c>
      <c r="BC73" s="30" t="str">
        <f t="array" ref="BC73">_xludf.XLOOKUP($A73, Net!$A:$A,Net!BB:BB)/$B73</f>
        <v>#NAME?</v>
      </c>
      <c r="BD73" s="30" t="str">
        <f t="array" ref="BD73">_xludf.XLOOKUP($A73, Net!$A:$A,Net!BC:BC)/$B73</f>
        <v>#NAME?</v>
      </c>
      <c r="BE73" s="30" t="str">
        <f t="array" ref="BE73">_xludf.XLOOKUP($A73, Net!$A:$A,Net!BD:BD)/$B73</f>
        <v>#NAME?</v>
      </c>
      <c r="BF73" s="30" t="str">
        <f t="array" ref="BF73">_xludf.XLOOKUP($A73, Net!$A:$A,Net!BE:BE)/$B73</f>
        <v>#NAME?</v>
      </c>
      <c r="BG73" s="30" t="str">
        <f t="array" ref="BG73">_xludf.XLOOKUP($A73, Net!$A:$A,Net!BF:BF)/$B73</f>
        <v>#NAME?</v>
      </c>
      <c r="BH73" s="30" t="str">
        <f t="array" ref="BH73">_xludf.XLOOKUP($A73, Net!$A:$A,Net!BG:BG)/$B73</f>
        <v>#NAME?</v>
      </c>
      <c r="BI73" s="30" t="str">
        <f t="array" ref="BI73">_xludf.XLOOKUP($A73, Net!$A:$A,Net!BH:BH)/$B73</f>
        <v>#NAME?</v>
      </c>
      <c r="BJ73" s="30" t="str">
        <f t="array" ref="BJ73">_xludf.XLOOKUP($A73, Net!$A:$A,Net!BI:BI)/$B73</f>
        <v>#NAME?</v>
      </c>
      <c r="BK73" s="30" t="str">
        <f t="array" ref="BK73">_xludf.XLOOKUP($A73, Net!$A:$A,Net!BJ:BJ)/$B73</f>
        <v>#NAME?</v>
      </c>
      <c r="BL73" s="30" t="str">
        <f t="array" ref="BL73">_xludf.XLOOKUP($A73, Net!$A:$A,Net!BK:BK)/$B73</f>
        <v>#NAME?</v>
      </c>
      <c r="BM73" s="30" t="str">
        <f t="array" ref="BM73">_xludf.XLOOKUP($A73, Net!$A:$A,Net!BL:BL)/$B73</f>
        <v>#NAME?</v>
      </c>
      <c r="BN73" s="30" t="str">
        <f t="array" ref="BN73">_xludf.XLOOKUP($A73, Net!$A:$A,Net!BM:BM)/$B73</f>
        <v>#NAME?</v>
      </c>
      <c r="BO73" s="30" t="str">
        <f t="array" ref="BO73">_xludf.XLOOKUP($A73, Net!$A:$A,Net!BN:BN)/$B73</f>
        <v>#NAME?</v>
      </c>
      <c r="BP73" s="30" t="str">
        <f t="array" ref="BP73">_xludf.XLOOKUP($A73, Net!$A:$A,Net!BO:BO)/$B73</f>
        <v>#NAME?</v>
      </c>
      <c r="BQ73" s="30" t="str">
        <f t="array" ref="BQ73">_xludf.XLOOKUP($A73, Net!$A:$A,Net!BP:BP)/$B73</f>
        <v>#NAME?</v>
      </c>
      <c r="BR73" s="30" t="str">
        <f t="array" ref="BR73">_xludf.XLOOKUP($A73, Net!$A:$A,Net!BQ:BQ)/$B73</f>
        <v>#NAME?</v>
      </c>
      <c r="BS73" s="30" t="str">
        <f t="array" ref="BS73">_xludf.XLOOKUP($A73, Net!$A:$A,Net!BR:BR)/$B73</f>
        <v>#NAME?</v>
      </c>
      <c r="BT73" s="30" t="str">
        <f t="array" ref="BT73">_xludf.XLOOKUP($A73, Net!$A:$A,Net!BS:BS)/$B73</f>
        <v>#NAME?</v>
      </c>
      <c r="BU73" s="30" t="str">
        <f t="array" ref="BU73">_xludf.XLOOKUP($A73, Net!$A:$A,Net!BT:BT)/$B73</f>
        <v>#NAME?</v>
      </c>
      <c r="BV73" s="30" t="str">
        <f t="array" ref="BV73">_xludf.XLOOKUP($A73, Net!$A:$A,Net!BU:BU)/$B73</f>
        <v>#NAME?</v>
      </c>
      <c r="BW73" s="30" t="str">
        <f t="array" ref="BW73">_xludf.XLOOKUP($A73, Net!$A:$A,Net!BV:BV)/$B73</f>
        <v>#NAME?</v>
      </c>
      <c r="BX73" s="30" t="str">
        <f t="array" ref="BX73">_xludf.XLOOKUP($A73, Net!$A:$A,Net!BW:BW)/$B73</f>
        <v>#NAME?</v>
      </c>
      <c r="BY73" s="30" t="str">
        <f t="array" ref="BY73">_xludf.XLOOKUP($A73, Net!$A:$A,Net!BX:BX)/$B73</f>
        <v>#NAME?</v>
      </c>
      <c r="BZ73" s="30" t="str">
        <f t="array" ref="BZ73">_xludf.XLOOKUP($A73, Net!$A:$A,Net!BY:BY)/$B73</f>
        <v>#NAME?</v>
      </c>
      <c r="CA73" s="30" t="str">
        <f t="array" ref="CA73">_xludf.XLOOKUP($A73, Net!$A:$A,Net!BZ:BZ)/$B73</f>
        <v>#NAME?</v>
      </c>
      <c r="CB73" s="30" t="str">
        <f t="array" ref="CB73">_xludf.XLOOKUP($A73, Net!$A:$A,Net!CA:CA)/$B73</f>
        <v>#NAME?</v>
      </c>
      <c r="CC73" s="30" t="str">
        <f t="array" ref="CC73">_xludf.XLOOKUP($A73, Net!$A:$A,Net!CB:CB)/$B73</f>
        <v>#NAME?</v>
      </c>
      <c r="CD73" s="30" t="str">
        <f t="array" ref="CD73">_xludf.XLOOKUP($A73, Net!$A:$A,Net!CC:CC)/$B73</f>
        <v>#NAME?</v>
      </c>
      <c r="CE73" s="30" t="str">
        <f t="array" ref="CE73">_xludf.XLOOKUP($A73, Net!$A:$A,Net!CD:CD)/$B73</f>
        <v>#NAME?</v>
      </c>
      <c r="CF73" s="30" t="str">
        <f t="array" ref="CF73">_xludf.XLOOKUP($A73, Net!$A:$A,Net!CE:CE)/$B73</f>
        <v>#NAME?</v>
      </c>
      <c r="CG73" s="30" t="str">
        <f t="array" ref="CG73">_xludf.XLOOKUP($A73, Net!$A:$A,Net!CF:CF)/$B73</f>
        <v>#NAME?</v>
      </c>
      <c r="CH73" s="30" t="str">
        <f t="array" ref="CH73">_xludf.XLOOKUP($A73, Net!$A:$A,Net!CG:CG)/$B73</f>
        <v>#NAME?</v>
      </c>
    </row>
    <row r="74">
      <c r="A74" s="30" t="s">
        <v>90</v>
      </c>
      <c r="B74" s="36">
        <v>3823.91</v>
      </c>
      <c r="C74" s="30" t="str">
        <f t="array" ref="C74">_xludf.XLOOKUP($A74, Net!$A:$A,Net!B:B)/$B74</f>
        <v>#NAME?</v>
      </c>
      <c r="D74" s="30" t="str">
        <f t="array" ref="D74">_xludf.XLOOKUP($A74, Net!$A:$A,Net!C:C)/$B74</f>
        <v>#NAME?</v>
      </c>
      <c r="E74" s="30" t="str">
        <f t="array" ref="E74">_xludf.XLOOKUP($A74, Net!$A:$A,Net!D:D)/$B74</f>
        <v>#NAME?</v>
      </c>
      <c r="F74" s="30" t="str">
        <f t="array" ref="F74">_xludf.XLOOKUP($A74, Net!$A:$A,Net!E:E)/$B74</f>
        <v>#NAME?</v>
      </c>
      <c r="G74" s="30" t="str">
        <f t="array" ref="G74">_xludf.XLOOKUP($A74, Net!$A:$A,Net!F:F)/$B74</f>
        <v>#NAME?</v>
      </c>
      <c r="H74" s="30" t="str">
        <f t="array" ref="H74">_xludf.XLOOKUP($A74, Net!$A:$A,Net!G:G)/$B74</f>
        <v>#NAME?</v>
      </c>
      <c r="I74" s="30" t="str">
        <f t="array" ref="I74">_xludf.XLOOKUP($A74, Net!$A:$A,Net!H:H)/$B74</f>
        <v>#NAME?</v>
      </c>
      <c r="J74" s="30" t="str">
        <f t="array" ref="J74">_xludf.XLOOKUP($A74, Net!$A:$A,Net!I:I)/$B74</f>
        <v>#NAME?</v>
      </c>
      <c r="K74" s="30" t="str">
        <f t="array" ref="K74">_xludf.XLOOKUP($A74, Net!$A:$A,Net!J:J)/$B74</f>
        <v>#NAME?</v>
      </c>
      <c r="L74" s="30" t="str">
        <f t="array" ref="L74">_xludf.XLOOKUP($A74, Net!$A:$A,Net!K:K)/$B74</f>
        <v>#NAME?</v>
      </c>
      <c r="M74" s="30" t="str">
        <f t="array" ref="M74">_xludf.XLOOKUP($A74, Net!$A:$A,Net!L:L)/$B74</f>
        <v>#NAME?</v>
      </c>
      <c r="N74" s="30" t="str">
        <f t="array" ref="N74">_xludf.XLOOKUP($A74, Net!$A:$A,Net!M:M)/$B74</f>
        <v>#NAME?</v>
      </c>
      <c r="O74" s="30" t="str">
        <f t="array" ref="O74">_xludf.XLOOKUP($A74, Net!$A:$A,Net!N:N)/$B74</f>
        <v>#NAME?</v>
      </c>
      <c r="P74" s="30" t="str">
        <f t="array" ref="P74">_xludf.XLOOKUP($A74, Net!$A:$A,Net!O:O)/$B74</f>
        <v>#NAME?</v>
      </c>
      <c r="Q74" s="30" t="str">
        <f t="array" ref="Q74">_xludf.XLOOKUP($A74, Net!$A:$A,Net!P:P)/$B74</f>
        <v>#NAME?</v>
      </c>
      <c r="R74" s="30" t="str">
        <f t="array" ref="R74">_xludf.XLOOKUP($A74, Net!$A:$A,Net!Q:Q)/$B74</f>
        <v>#NAME?</v>
      </c>
      <c r="S74" s="30" t="str">
        <f t="array" ref="S74">_xludf.XLOOKUP($A74, Net!$A:$A,Net!R:R)/$B74</f>
        <v>#NAME?</v>
      </c>
      <c r="T74" s="30" t="str">
        <f t="array" ref="T74">_xludf.XLOOKUP($A74, Net!$A:$A,Net!S:S)/$B74</f>
        <v>#NAME?</v>
      </c>
      <c r="U74" s="30" t="str">
        <f t="array" ref="U74">_xludf.XLOOKUP($A74, Net!$A:$A,Net!T:T)/$B74</f>
        <v>#NAME?</v>
      </c>
      <c r="V74" s="30" t="str">
        <f t="array" ref="V74">_xludf.XLOOKUP($A74, Net!$A:$A,Net!U:U)/$B74</f>
        <v>#NAME?</v>
      </c>
      <c r="W74" s="30" t="str">
        <f t="array" ref="W74">_xludf.XLOOKUP($A74, Net!$A:$A,Net!V:V)/$B74</f>
        <v>#NAME?</v>
      </c>
      <c r="X74" s="30" t="str">
        <f t="array" ref="X74">_xludf.XLOOKUP($A74, Net!$A:$A,Net!W:W)/$B74</f>
        <v>#NAME?</v>
      </c>
      <c r="Y74" s="30" t="str">
        <f t="array" ref="Y74">_xludf.XLOOKUP($A74, Net!$A:$A,Net!X:X)/$B74</f>
        <v>#NAME?</v>
      </c>
      <c r="Z74" s="30" t="str">
        <f t="array" ref="Z74">_xludf.XLOOKUP($A74, Net!$A:$A,Net!Y:Y)/$B74</f>
        <v>#NAME?</v>
      </c>
      <c r="AA74" s="30" t="str">
        <f t="array" ref="AA74">_xludf.XLOOKUP($A74, Net!$A:$A,Net!Z:Z)/$B74</f>
        <v>#NAME?</v>
      </c>
      <c r="AB74" s="30" t="str">
        <f t="array" ref="AB74">_xludf.XLOOKUP($A74, Net!$A:$A,Net!AA:AA)/$B74</f>
        <v>#NAME?</v>
      </c>
      <c r="AC74" s="30" t="str">
        <f t="array" ref="AC74">_xludf.XLOOKUP($A74, Net!$A:$A,Net!AB:AB)/$B74</f>
        <v>#NAME?</v>
      </c>
      <c r="AD74" s="30" t="str">
        <f t="array" ref="AD74">_xludf.XLOOKUP($A74, Net!$A:$A,Net!AC:AC)/$B74</f>
        <v>#NAME?</v>
      </c>
      <c r="AE74" s="30" t="str">
        <f t="array" ref="AE74">_xludf.XLOOKUP($A74, Net!$A:$A,Net!AD:AD)/$B74</f>
        <v>#NAME?</v>
      </c>
      <c r="AF74" s="30" t="str">
        <f t="array" ref="AF74">_xludf.XLOOKUP($A74, Net!$A:$A,Net!AE:AE)/$B74</f>
        <v>#NAME?</v>
      </c>
      <c r="AG74" s="30" t="str">
        <f t="array" ref="AG74">_xludf.XLOOKUP($A74, Net!$A:$A,Net!AF:AF)/$B74</f>
        <v>#NAME?</v>
      </c>
      <c r="AH74" s="30" t="str">
        <f t="array" ref="AH74">_xludf.XLOOKUP($A74, Net!$A:$A,Net!AG:AG)/$B74</f>
        <v>#NAME?</v>
      </c>
      <c r="AI74" s="30" t="str">
        <f t="array" ref="AI74">_xludf.XLOOKUP($A74, Net!$A:$A,Net!AH:AH)/$B74</f>
        <v>#NAME?</v>
      </c>
      <c r="AJ74" s="30" t="str">
        <f t="array" ref="AJ74">_xludf.XLOOKUP($A74, Net!$A:$A,Net!AI:AI)/$B74</f>
        <v>#NAME?</v>
      </c>
      <c r="AK74" s="30" t="str">
        <f t="array" ref="AK74">_xludf.XLOOKUP($A74, Net!$A:$A,Net!AJ:AJ)/$B74</f>
        <v>#NAME?</v>
      </c>
      <c r="AL74" s="30" t="str">
        <f t="array" ref="AL74">_xludf.XLOOKUP($A74, Net!$A:$A,Net!AK:AK)/$B74</f>
        <v>#NAME?</v>
      </c>
      <c r="AM74" s="30" t="str">
        <f t="array" ref="AM74">_xludf.XLOOKUP($A74, Net!$A:$A,Net!AL:AL)/$B74</f>
        <v>#NAME?</v>
      </c>
      <c r="AN74" s="30" t="str">
        <f t="array" ref="AN74">_xludf.XLOOKUP($A74, Net!$A:$A,Net!AM:AM)/$B74</f>
        <v>#NAME?</v>
      </c>
      <c r="AO74" s="30" t="str">
        <f t="array" ref="AO74">_xludf.XLOOKUP($A74, Net!$A:$A,Net!AN:AN)/$B74</f>
        <v>#NAME?</v>
      </c>
      <c r="AP74" s="30" t="str">
        <f t="array" ref="AP74">_xludf.XLOOKUP($A74, Net!$A:$A,Net!AO:AO)/$B74</f>
        <v>#NAME?</v>
      </c>
      <c r="AQ74" s="30" t="str">
        <f t="array" ref="AQ74">_xludf.XLOOKUP($A74, Net!$A:$A,Net!AP:AP)/$B74</f>
        <v>#NAME?</v>
      </c>
      <c r="AR74" s="30" t="str">
        <f t="array" ref="AR74">_xludf.XLOOKUP($A74, Net!$A:$A,Net!AQ:AQ)/$B74</f>
        <v>#NAME?</v>
      </c>
      <c r="AS74" s="30" t="str">
        <f t="array" ref="AS74">_xludf.XLOOKUP($A74, Net!$A:$A,Net!AR:AR)/$B74</f>
        <v>#NAME?</v>
      </c>
      <c r="AT74" s="30" t="str">
        <f t="array" ref="AT74">_xludf.XLOOKUP($A74, Net!$A:$A,Net!AS:AS)/$B74</f>
        <v>#NAME?</v>
      </c>
      <c r="AU74" s="30" t="str">
        <f t="array" ref="AU74">_xludf.XLOOKUP($A74, Net!$A:$A,Net!AT:AT)/$B74</f>
        <v>#NAME?</v>
      </c>
      <c r="AV74" s="30" t="str">
        <f t="array" ref="AV74">_xludf.XLOOKUP($A74, Net!$A:$A,Net!AU:AU)/$B74</f>
        <v>#NAME?</v>
      </c>
      <c r="AW74" s="30" t="str">
        <f t="array" ref="AW74">_xludf.XLOOKUP($A74, Net!$A:$A,Net!AV:AV)/$B74</f>
        <v>#NAME?</v>
      </c>
      <c r="AX74" s="30" t="str">
        <f t="array" ref="AX74">_xludf.XLOOKUP($A74, Net!$A:$A,Net!AW:AW)/$B74</f>
        <v>#NAME?</v>
      </c>
      <c r="AY74" s="30" t="str">
        <f t="array" ref="AY74">_xludf.XLOOKUP($A74, Net!$A:$A,Net!AX:AX)/$B74</f>
        <v>#NAME?</v>
      </c>
      <c r="AZ74" s="30" t="str">
        <f t="array" ref="AZ74">_xludf.XLOOKUP($A74, Net!$A:$A,Net!AY:AY)/$B74</f>
        <v>#NAME?</v>
      </c>
      <c r="BA74" s="30" t="str">
        <f t="array" ref="BA74">_xludf.XLOOKUP($A74, Net!$A:$A,Net!AZ:AZ)/$B74</f>
        <v>#NAME?</v>
      </c>
      <c r="BB74" s="30" t="str">
        <f t="array" ref="BB74">_xludf.XLOOKUP($A74, Net!$A:$A,Net!BA:BA)/$B74</f>
        <v>#NAME?</v>
      </c>
      <c r="BC74" s="30" t="str">
        <f t="array" ref="BC74">_xludf.XLOOKUP($A74, Net!$A:$A,Net!BB:BB)/$B74</f>
        <v>#NAME?</v>
      </c>
      <c r="BD74" s="30" t="str">
        <f t="array" ref="BD74">_xludf.XLOOKUP($A74, Net!$A:$A,Net!BC:BC)/$B74</f>
        <v>#NAME?</v>
      </c>
      <c r="BE74" s="30" t="str">
        <f t="array" ref="BE74">_xludf.XLOOKUP($A74, Net!$A:$A,Net!BD:BD)/$B74</f>
        <v>#NAME?</v>
      </c>
      <c r="BF74" s="30" t="str">
        <f t="array" ref="BF74">_xludf.XLOOKUP($A74, Net!$A:$A,Net!BE:BE)/$B74</f>
        <v>#NAME?</v>
      </c>
      <c r="BG74" s="30" t="str">
        <f t="array" ref="BG74">_xludf.XLOOKUP($A74, Net!$A:$A,Net!BF:BF)/$B74</f>
        <v>#NAME?</v>
      </c>
      <c r="BH74" s="30" t="str">
        <f t="array" ref="BH74">_xludf.XLOOKUP($A74, Net!$A:$A,Net!BG:BG)/$B74</f>
        <v>#NAME?</v>
      </c>
      <c r="BI74" s="30" t="str">
        <f t="array" ref="BI74">_xludf.XLOOKUP($A74, Net!$A:$A,Net!BH:BH)/$B74</f>
        <v>#NAME?</v>
      </c>
      <c r="BJ74" s="30" t="str">
        <f t="array" ref="BJ74">_xludf.XLOOKUP($A74, Net!$A:$A,Net!BI:BI)/$B74</f>
        <v>#NAME?</v>
      </c>
      <c r="BK74" s="30" t="str">
        <f t="array" ref="BK74">_xludf.XLOOKUP($A74, Net!$A:$A,Net!BJ:BJ)/$B74</f>
        <v>#NAME?</v>
      </c>
      <c r="BL74" s="30" t="str">
        <f t="array" ref="BL74">_xludf.XLOOKUP($A74, Net!$A:$A,Net!BK:BK)/$B74</f>
        <v>#NAME?</v>
      </c>
      <c r="BM74" s="30" t="str">
        <f t="array" ref="BM74">_xludf.XLOOKUP($A74, Net!$A:$A,Net!BL:BL)/$B74</f>
        <v>#NAME?</v>
      </c>
      <c r="BN74" s="30" t="str">
        <f t="array" ref="BN74">_xludf.XLOOKUP($A74, Net!$A:$A,Net!BM:BM)/$B74</f>
        <v>#NAME?</v>
      </c>
      <c r="BO74" s="30" t="str">
        <f t="array" ref="BO74">_xludf.XLOOKUP($A74, Net!$A:$A,Net!BN:BN)/$B74</f>
        <v>#NAME?</v>
      </c>
      <c r="BP74" s="30" t="str">
        <f t="array" ref="BP74">_xludf.XLOOKUP($A74, Net!$A:$A,Net!BO:BO)/$B74</f>
        <v>#NAME?</v>
      </c>
      <c r="BQ74" s="30" t="str">
        <f t="array" ref="BQ74">_xludf.XLOOKUP($A74, Net!$A:$A,Net!BP:BP)/$B74</f>
        <v>#NAME?</v>
      </c>
      <c r="BR74" s="30" t="str">
        <f t="array" ref="BR74">_xludf.XLOOKUP($A74, Net!$A:$A,Net!BQ:BQ)/$B74</f>
        <v>#NAME?</v>
      </c>
      <c r="BS74" s="30" t="str">
        <f t="array" ref="BS74">_xludf.XLOOKUP($A74, Net!$A:$A,Net!BR:BR)/$B74</f>
        <v>#NAME?</v>
      </c>
      <c r="BT74" s="30" t="str">
        <f t="array" ref="BT74">_xludf.XLOOKUP($A74, Net!$A:$A,Net!BS:BS)/$B74</f>
        <v>#NAME?</v>
      </c>
      <c r="BU74" s="30" t="str">
        <f t="array" ref="BU74">_xludf.XLOOKUP($A74, Net!$A:$A,Net!BT:BT)/$B74</f>
        <v>#NAME?</v>
      </c>
      <c r="BV74" s="30" t="str">
        <f t="array" ref="BV74">_xludf.XLOOKUP($A74, Net!$A:$A,Net!BU:BU)/$B74</f>
        <v>#NAME?</v>
      </c>
      <c r="BW74" s="30" t="str">
        <f t="array" ref="BW74">_xludf.XLOOKUP($A74, Net!$A:$A,Net!BV:BV)/$B74</f>
        <v>#NAME?</v>
      </c>
      <c r="BX74" s="30" t="str">
        <f t="array" ref="BX74">_xludf.XLOOKUP($A74, Net!$A:$A,Net!BW:BW)/$B74</f>
        <v>#NAME?</v>
      </c>
      <c r="BY74" s="30" t="str">
        <f t="array" ref="BY74">_xludf.XLOOKUP($A74, Net!$A:$A,Net!BX:BX)/$B74</f>
        <v>#NAME?</v>
      </c>
      <c r="BZ74" s="30" t="str">
        <f t="array" ref="BZ74">_xludf.XLOOKUP($A74, Net!$A:$A,Net!BY:BY)/$B74</f>
        <v>#NAME?</v>
      </c>
      <c r="CA74" s="30" t="str">
        <f t="array" ref="CA74">_xludf.XLOOKUP($A74, Net!$A:$A,Net!BZ:BZ)/$B74</f>
        <v>#NAME?</v>
      </c>
      <c r="CB74" s="30" t="str">
        <f t="array" ref="CB74">_xludf.XLOOKUP($A74, Net!$A:$A,Net!CA:CA)/$B74</f>
        <v>#NAME?</v>
      </c>
      <c r="CC74" s="30" t="str">
        <f t="array" ref="CC74">_xludf.XLOOKUP($A74, Net!$A:$A,Net!CB:CB)/$B74</f>
        <v>#NAME?</v>
      </c>
      <c r="CD74" s="30" t="str">
        <f t="array" ref="CD74">_xludf.XLOOKUP($A74, Net!$A:$A,Net!CC:CC)/$B74</f>
        <v>#NAME?</v>
      </c>
      <c r="CE74" s="30" t="str">
        <f t="array" ref="CE74">_xludf.XLOOKUP($A74, Net!$A:$A,Net!CD:CD)/$B74</f>
        <v>#NAME?</v>
      </c>
      <c r="CF74" s="30" t="str">
        <f t="array" ref="CF74">_xludf.XLOOKUP($A74, Net!$A:$A,Net!CE:CE)/$B74</f>
        <v>#NAME?</v>
      </c>
      <c r="CG74" s="30" t="str">
        <f t="array" ref="CG74">_xludf.XLOOKUP($A74, Net!$A:$A,Net!CF:CF)/$B74</f>
        <v>#NAME?</v>
      </c>
      <c r="CH74" s="30" t="str">
        <f t="array" ref="CH74">_xludf.XLOOKUP($A74, Net!$A:$A,Net!CG:CG)/$B74</f>
        <v>#NAME?</v>
      </c>
    </row>
    <row r="75">
      <c r="A75" s="30" t="s">
        <v>64</v>
      </c>
      <c r="B75" s="36">
        <v>1601.94</v>
      </c>
      <c r="C75" s="30" t="str">
        <f t="array" ref="C75">_xludf.XLOOKUP($A75, Net!$A:$A,Net!B:B)/$B75</f>
        <v>#NAME?</v>
      </c>
      <c r="D75" s="30" t="str">
        <f t="array" ref="D75">_xludf.XLOOKUP($A75, Net!$A:$A,Net!C:C)/$B75</f>
        <v>#NAME?</v>
      </c>
      <c r="E75" s="30" t="str">
        <f t="array" ref="E75">_xludf.XLOOKUP($A75, Net!$A:$A,Net!D:D)/$B75</f>
        <v>#NAME?</v>
      </c>
      <c r="F75" s="30" t="str">
        <f t="array" ref="F75">_xludf.XLOOKUP($A75, Net!$A:$A,Net!E:E)/$B75</f>
        <v>#NAME?</v>
      </c>
      <c r="G75" s="30" t="str">
        <f t="array" ref="G75">_xludf.XLOOKUP($A75, Net!$A:$A,Net!F:F)/$B75</f>
        <v>#NAME?</v>
      </c>
      <c r="H75" s="30" t="str">
        <f t="array" ref="H75">_xludf.XLOOKUP($A75, Net!$A:$A,Net!G:G)/$B75</f>
        <v>#NAME?</v>
      </c>
      <c r="I75" s="30" t="str">
        <f t="array" ref="I75">_xludf.XLOOKUP($A75, Net!$A:$A,Net!H:H)/$B75</f>
        <v>#NAME?</v>
      </c>
      <c r="J75" s="30" t="str">
        <f t="array" ref="J75">_xludf.XLOOKUP($A75, Net!$A:$A,Net!I:I)/$B75</f>
        <v>#NAME?</v>
      </c>
      <c r="K75" s="30" t="str">
        <f t="array" ref="K75">_xludf.XLOOKUP($A75, Net!$A:$A,Net!J:J)/$B75</f>
        <v>#NAME?</v>
      </c>
      <c r="L75" s="30" t="str">
        <f t="array" ref="L75">_xludf.XLOOKUP($A75, Net!$A:$A,Net!K:K)/$B75</f>
        <v>#NAME?</v>
      </c>
      <c r="M75" s="30" t="str">
        <f t="array" ref="M75">_xludf.XLOOKUP($A75, Net!$A:$A,Net!L:L)/$B75</f>
        <v>#NAME?</v>
      </c>
      <c r="N75" s="30" t="str">
        <f t="array" ref="N75">_xludf.XLOOKUP($A75, Net!$A:$A,Net!M:M)/$B75</f>
        <v>#NAME?</v>
      </c>
      <c r="O75" s="30" t="str">
        <f t="array" ref="O75">_xludf.XLOOKUP($A75, Net!$A:$A,Net!N:N)/$B75</f>
        <v>#NAME?</v>
      </c>
      <c r="P75" s="30" t="str">
        <f t="array" ref="P75">_xludf.XLOOKUP($A75, Net!$A:$A,Net!O:O)/$B75</f>
        <v>#NAME?</v>
      </c>
      <c r="Q75" s="30" t="str">
        <f t="array" ref="Q75">_xludf.XLOOKUP($A75, Net!$A:$A,Net!P:P)/$B75</f>
        <v>#NAME?</v>
      </c>
      <c r="R75" s="30" t="str">
        <f t="array" ref="R75">_xludf.XLOOKUP($A75, Net!$A:$A,Net!Q:Q)/$B75</f>
        <v>#NAME?</v>
      </c>
      <c r="S75" s="30" t="str">
        <f t="array" ref="S75">_xludf.XLOOKUP($A75, Net!$A:$A,Net!R:R)/$B75</f>
        <v>#NAME?</v>
      </c>
      <c r="T75" s="30" t="str">
        <f t="array" ref="T75">_xludf.XLOOKUP($A75, Net!$A:$A,Net!S:S)/$B75</f>
        <v>#NAME?</v>
      </c>
      <c r="U75" s="30" t="str">
        <f t="array" ref="U75">_xludf.XLOOKUP($A75, Net!$A:$A,Net!T:T)/$B75</f>
        <v>#NAME?</v>
      </c>
      <c r="V75" s="30" t="str">
        <f t="array" ref="V75">_xludf.XLOOKUP($A75, Net!$A:$A,Net!U:U)/$B75</f>
        <v>#NAME?</v>
      </c>
      <c r="W75" s="30" t="str">
        <f t="array" ref="W75">_xludf.XLOOKUP($A75, Net!$A:$A,Net!V:V)/$B75</f>
        <v>#NAME?</v>
      </c>
      <c r="X75" s="30" t="str">
        <f t="array" ref="X75">_xludf.XLOOKUP($A75, Net!$A:$A,Net!W:W)/$B75</f>
        <v>#NAME?</v>
      </c>
      <c r="Y75" s="30" t="str">
        <f t="array" ref="Y75">_xludf.XLOOKUP($A75, Net!$A:$A,Net!X:X)/$B75</f>
        <v>#NAME?</v>
      </c>
      <c r="Z75" s="30" t="str">
        <f t="array" ref="Z75">_xludf.XLOOKUP($A75, Net!$A:$A,Net!Y:Y)/$B75</f>
        <v>#NAME?</v>
      </c>
      <c r="AA75" s="30" t="str">
        <f t="array" ref="AA75">_xludf.XLOOKUP($A75, Net!$A:$A,Net!Z:Z)/$B75</f>
        <v>#NAME?</v>
      </c>
      <c r="AB75" s="30" t="str">
        <f t="array" ref="AB75">_xludf.XLOOKUP($A75, Net!$A:$A,Net!AA:AA)/$B75</f>
        <v>#NAME?</v>
      </c>
      <c r="AC75" s="30" t="str">
        <f t="array" ref="AC75">_xludf.XLOOKUP($A75, Net!$A:$A,Net!AB:AB)/$B75</f>
        <v>#NAME?</v>
      </c>
      <c r="AD75" s="30" t="str">
        <f t="array" ref="AD75">_xludf.XLOOKUP($A75, Net!$A:$A,Net!AC:AC)/$B75</f>
        <v>#NAME?</v>
      </c>
      <c r="AE75" s="30" t="str">
        <f t="array" ref="AE75">_xludf.XLOOKUP($A75, Net!$A:$A,Net!AD:AD)/$B75</f>
        <v>#NAME?</v>
      </c>
      <c r="AF75" s="30" t="str">
        <f t="array" ref="AF75">_xludf.XLOOKUP($A75, Net!$A:$A,Net!AE:AE)/$B75</f>
        <v>#NAME?</v>
      </c>
      <c r="AG75" s="30" t="str">
        <f t="array" ref="AG75">_xludf.XLOOKUP($A75, Net!$A:$A,Net!AF:AF)/$B75</f>
        <v>#NAME?</v>
      </c>
      <c r="AH75" s="30" t="str">
        <f t="array" ref="AH75">_xludf.XLOOKUP($A75, Net!$A:$A,Net!AG:AG)/$B75</f>
        <v>#NAME?</v>
      </c>
      <c r="AI75" s="30" t="str">
        <f t="array" ref="AI75">_xludf.XLOOKUP($A75, Net!$A:$A,Net!AH:AH)/$B75</f>
        <v>#NAME?</v>
      </c>
      <c r="AJ75" s="30" t="str">
        <f t="array" ref="AJ75">_xludf.XLOOKUP($A75, Net!$A:$A,Net!AI:AI)/$B75</f>
        <v>#NAME?</v>
      </c>
      <c r="AK75" s="30" t="str">
        <f t="array" ref="AK75">_xludf.XLOOKUP($A75, Net!$A:$A,Net!AJ:AJ)/$B75</f>
        <v>#NAME?</v>
      </c>
      <c r="AL75" s="30" t="str">
        <f t="array" ref="AL75">_xludf.XLOOKUP($A75, Net!$A:$A,Net!AK:AK)/$B75</f>
        <v>#NAME?</v>
      </c>
      <c r="AM75" s="30" t="str">
        <f t="array" ref="AM75">_xludf.XLOOKUP($A75, Net!$A:$A,Net!AL:AL)/$B75</f>
        <v>#NAME?</v>
      </c>
      <c r="AN75" s="30" t="str">
        <f t="array" ref="AN75">_xludf.XLOOKUP($A75, Net!$A:$A,Net!AM:AM)/$B75</f>
        <v>#NAME?</v>
      </c>
      <c r="AO75" s="30" t="str">
        <f t="array" ref="AO75">_xludf.XLOOKUP($A75, Net!$A:$A,Net!AN:AN)/$B75</f>
        <v>#NAME?</v>
      </c>
      <c r="AP75" s="30" t="str">
        <f t="array" ref="AP75">_xludf.XLOOKUP($A75, Net!$A:$A,Net!AO:AO)/$B75</f>
        <v>#NAME?</v>
      </c>
      <c r="AQ75" s="30" t="str">
        <f t="array" ref="AQ75">_xludf.XLOOKUP($A75, Net!$A:$A,Net!AP:AP)/$B75</f>
        <v>#NAME?</v>
      </c>
      <c r="AR75" s="30" t="str">
        <f t="array" ref="AR75">_xludf.XLOOKUP($A75, Net!$A:$A,Net!AQ:AQ)/$B75</f>
        <v>#NAME?</v>
      </c>
      <c r="AS75" s="30" t="str">
        <f t="array" ref="AS75">_xludf.XLOOKUP($A75, Net!$A:$A,Net!AR:AR)/$B75</f>
        <v>#NAME?</v>
      </c>
      <c r="AT75" s="30" t="str">
        <f t="array" ref="AT75">_xludf.XLOOKUP($A75, Net!$A:$A,Net!AS:AS)/$B75</f>
        <v>#NAME?</v>
      </c>
      <c r="AU75" s="30" t="str">
        <f t="array" ref="AU75">_xludf.XLOOKUP($A75, Net!$A:$A,Net!AT:AT)/$B75</f>
        <v>#NAME?</v>
      </c>
      <c r="AV75" s="30" t="str">
        <f t="array" ref="AV75">_xludf.XLOOKUP($A75, Net!$A:$A,Net!AU:AU)/$B75</f>
        <v>#NAME?</v>
      </c>
      <c r="AW75" s="30" t="str">
        <f t="array" ref="AW75">_xludf.XLOOKUP($A75, Net!$A:$A,Net!AV:AV)/$B75</f>
        <v>#NAME?</v>
      </c>
      <c r="AX75" s="30" t="str">
        <f t="array" ref="AX75">_xludf.XLOOKUP($A75, Net!$A:$A,Net!AW:AW)/$B75</f>
        <v>#NAME?</v>
      </c>
      <c r="AY75" s="30" t="str">
        <f t="array" ref="AY75">_xludf.XLOOKUP($A75, Net!$A:$A,Net!AX:AX)/$B75</f>
        <v>#NAME?</v>
      </c>
      <c r="AZ75" s="30" t="str">
        <f t="array" ref="AZ75">_xludf.XLOOKUP($A75, Net!$A:$A,Net!AY:AY)/$B75</f>
        <v>#NAME?</v>
      </c>
      <c r="BA75" s="30" t="str">
        <f t="array" ref="BA75">_xludf.XLOOKUP($A75, Net!$A:$A,Net!AZ:AZ)/$B75</f>
        <v>#NAME?</v>
      </c>
      <c r="BB75" s="30" t="str">
        <f t="array" ref="BB75">_xludf.XLOOKUP($A75, Net!$A:$A,Net!BA:BA)/$B75</f>
        <v>#NAME?</v>
      </c>
      <c r="BC75" s="30" t="str">
        <f t="array" ref="BC75">_xludf.XLOOKUP($A75, Net!$A:$A,Net!BB:BB)/$B75</f>
        <v>#NAME?</v>
      </c>
      <c r="BD75" s="30" t="str">
        <f t="array" ref="BD75">_xludf.XLOOKUP($A75, Net!$A:$A,Net!BC:BC)/$B75</f>
        <v>#NAME?</v>
      </c>
      <c r="BE75" s="30" t="str">
        <f t="array" ref="BE75">_xludf.XLOOKUP($A75, Net!$A:$A,Net!BD:BD)/$B75</f>
        <v>#NAME?</v>
      </c>
      <c r="BF75" s="30" t="str">
        <f t="array" ref="BF75">_xludf.XLOOKUP($A75, Net!$A:$A,Net!BE:BE)/$B75</f>
        <v>#NAME?</v>
      </c>
      <c r="BG75" s="30" t="str">
        <f t="array" ref="BG75">_xludf.XLOOKUP($A75, Net!$A:$A,Net!BF:BF)/$B75</f>
        <v>#NAME?</v>
      </c>
      <c r="BH75" s="30" t="str">
        <f t="array" ref="BH75">_xludf.XLOOKUP($A75, Net!$A:$A,Net!BG:BG)/$B75</f>
        <v>#NAME?</v>
      </c>
      <c r="BI75" s="30" t="str">
        <f t="array" ref="BI75">_xludf.XLOOKUP($A75, Net!$A:$A,Net!BH:BH)/$B75</f>
        <v>#NAME?</v>
      </c>
      <c r="BJ75" s="30" t="str">
        <f t="array" ref="BJ75">_xludf.XLOOKUP($A75, Net!$A:$A,Net!BI:BI)/$B75</f>
        <v>#NAME?</v>
      </c>
      <c r="BK75" s="30" t="str">
        <f t="array" ref="BK75">_xludf.XLOOKUP($A75, Net!$A:$A,Net!BJ:BJ)/$B75</f>
        <v>#NAME?</v>
      </c>
      <c r="BL75" s="30" t="str">
        <f t="array" ref="BL75">_xludf.XLOOKUP($A75, Net!$A:$A,Net!BK:BK)/$B75</f>
        <v>#NAME?</v>
      </c>
      <c r="BM75" s="30" t="str">
        <f t="array" ref="BM75">_xludf.XLOOKUP($A75, Net!$A:$A,Net!BL:BL)/$B75</f>
        <v>#NAME?</v>
      </c>
      <c r="BN75" s="30" t="str">
        <f t="array" ref="BN75">_xludf.XLOOKUP($A75, Net!$A:$A,Net!BM:BM)/$B75</f>
        <v>#NAME?</v>
      </c>
      <c r="BO75" s="30" t="str">
        <f t="array" ref="BO75">_xludf.XLOOKUP($A75, Net!$A:$A,Net!BN:BN)/$B75</f>
        <v>#NAME?</v>
      </c>
      <c r="BP75" s="30" t="str">
        <f t="array" ref="BP75">_xludf.XLOOKUP($A75, Net!$A:$A,Net!BO:BO)/$B75</f>
        <v>#NAME?</v>
      </c>
      <c r="BQ75" s="30" t="str">
        <f t="array" ref="BQ75">_xludf.XLOOKUP($A75, Net!$A:$A,Net!BP:BP)/$B75</f>
        <v>#NAME?</v>
      </c>
      <c r="BR75" s="30" t="str">
        <f t="array" ref="BR75">_xludf.XLOOKUP($A75, Net!$A:$A,Net!BQ:BQ)/$B75</f>
        <v>#NAME?</v>
      </c>
      <c r="BS75" s="30" t="str">
        <f t="array" ref="BS75">_xludf.XLOOKUP($A75, Net!$A:$A,Net!BR:BR)/$B75</f>
        <v>#NAME?</v>
      </c>
      <c r="BT75" s="30" t="str">
        <f t="array" ref="BT75">_xludf.XLOOKUP($A75, Net!$A:$A,Net!BS:BS)/$B75</f>
        <v>#NAME?</v>
      </c>
      <c r="BU75" s="30" t="str">
        <f t="array" ref="BU75">_xludf.XLOOKUP($A75, Net!$A:$A,Net!BT:BT)/$B75</f>
        <v>#NAME?</v>
      </c>
      <c r="BV75" s="30" t="str">
        <f t="array" ref="BV75">_xludf.XLOOKUP($A75, Net!$A:$A,Net!BU:BU)/$B75</f>
        <v>#NAME?</v>
      </c>
      <c r="BW75" s="30" t="str">
        <f t="array" ref="BW75">_xludf.XLOOKUP($A75, Net!$A:$A,Net!BV:BV)/$B75</f>
        <v>#NAME?</v>
      </c>
      <c r="BX75" s="30" t="str">
        <f t="array" ref="BX75">_xludf.XLOOKUP($A75, Net!$A:$A,Net!BW:BW)/$B75</f>
        <v>#NAME?</v>
      </c>
      <c r="BY75" s="30" t="str">
        <f t="array" ref="BY75">_xludf.XLOOKUP($A75, Net!$A:$A,Net!BX:BX)/$B75</f>
        <v>#NAME?</v>
      </c>
      <c r="BZ75" s="30" t="str">
        <f t="array" ref="BZ75">_xludf.XLOOKUP($A75, Net!$A:$A,Net!BY:BY)/$B75</f>
        <v>#NAME?</v>
      </c>
      <c r="CA75" s="30" t="str">
        <f t="array" ref="CA75">_xludf.XLOOKUP($A75, Net!$A:$A,Net!BZ:BZ)/$B75</f>
        <v>#NAME?</v>
      </c>
      <c r="CB75" s="30" t="str">
        <f t="array" ref="CB75">_xludf.XLOOKUP($A75, Net!$A:$A,Net!CA:CA)/$B75</f>
        <v>#NAME?</v>
      </c>
      <c r="CC75" s="30" t="str">
        <f t="array" ref="CC75">_xludf.XLOOKUP($A75, Net!$A:$A,Net!CB:CB)/$B75</f>
        <v>#NAME?</v>
      </c>
      <c r="CD75" s="30" t="str">
        <f t="array" ref="CD75">_xludf.XLOOKUP($A75, Net!$A:$A,Net!CC:CC)/$B75</f>
        <v>#NAME?</v>
      </c>
      <c r="CE75" s="30" t="str">
        <f t="array" ref="CE75">_xludf.XLOOKUP($A75, Net!$A:$A,Net!CD:CD)/$B75</f>
        <v>#NAME?</v>
      </c>
      <c r="CF75" s="30" t="str">
        <f t="array" ref="CF75">_xludf.XLOOKUP($A75, Net!$A:$A,Net!CE:CE)/$B75</f>
        <v>#NAME?</v>
      </c>
      <c r="CG75" s="30" t="str">
        <f t="array" ref="CG75">_xludf.XLOOKUP($A75, Net!$A:$A,Net!CF:CF)/$B75</f>
        <v>#NAME?</v>
      </c>
      <c r="CH75" s="30" t="str">
        <f t="array" ref="CH75">_xludf.XLOOKUP($A75, Net!$A:$A,Net!CG:CG)/$B75</f>
        <v>#NAME?</v>
      </c>
    </row>
    <row r="76">
      <c r="A76" s="30" t="s">
        <v>57</v>
      </c>
      <c r="B76" s="36">
        <v>1452.914</v>
      </c>
      <c r="C76" s="30" t="str">
        <f t="array" ref="C76">_xludf.XLOOKUP($A76, Net!$A:$A,Net!B:B)/$B76</f>
        <v>#NAME?</v>
      </c>
      <c r="D76" s="30" t="str">
        <f t="array" ref="D76">_xludf.XLOOKUP($A76, Net!$A:$A,Net!C:C)/$B76</f>
        <v>#NAME?</v>
      </c>
      <c r="E76" s="30" t="str">
        <f t="array" ref="E76">_xludf.XLOOKUP($A76, Net!$A:$A,Net!D:D)/$B76</f>
        <v>#NAME?</v>
      </c>
      <c r="F76" s="30" t="str">
        <f t="array" ref="F76">_xludf.XLOOKUP($A76, Net!$A:$A,Net!E:E)/$B76</f>
        <v>#NAME?</v>
      </c>
      <c r="G76" s="30" t="str">
        <f t="array" ref="G76">_xludf.XLOOKUP($A76, Net!$A:$A,Net!F:F)/$B76</f>
        <v>#NAME?</v>
      </c>
      <c r="H76" s="30" t="str">
        <f t="array" ref="H76">_xludf.XLOOKUP($A76, Net!$A:$A,Net!G:G)/$B76</f>
        <v>#NAME?</v>
      </c>
      <c r="I76" s="30" t="str">
        <f t="array" ref="I76">_xludf.XLOOKUP($A76, Net!$A:$A,Net!H:H)/$B76</f>
        <v>#NAME?</v>
      </c>
      <c r="J76" s="30" t="str">
        <f t="array" ref="J76">_xludf.XLOOKUP($A76, Net!$A:$A,Net!I:I)/$B76</f>
        <v>#NAME?</v>
      </c>
      <c r="K76" s="30" t="str">
        <f t="array" ref="K76">_xludf.XLOOKUP($A76, Net!$A:$A,Net!J:J)/$B76</f>
        <v>#NAME?</v>
      </c>
      <c r="L76" s="30" t="str">
        <f t="array" ref="L76">_xludf.XLOOKUP($A76, Net!$A:$A,Net!K:K)/$B76</f>
        <v>#NAME?</v>
      </c>
      <c r="M76" s="30" t="str">
        <f t="array" ref="M76">_xludf.XLOOKUP($A76, Net!$A:$A,Net!L:L)/$B76</f>
        <v>#NAME?</v>
      </c>
      <c r="N76" s="30" t="str">
        <f t="array" ref="N76">_xludf.XLOOKUP($A76, Net!$A:$A,Net!M:M)/$B76</f>
        <v>#NAME?</v>
      </c>
      <c r="O76" s="30" t="str">
        <f t="array" ref="O76">_xludf.XLOOKUP($A76, Net!$A:$A,Net!N:N)/$B76</f>
        <v>#NAME?</v>
      </c>
      <c r="P76" s="30" t="str">
        <f t="array" ref="P76">_xludf.XLOOKUP($A76, Net!$A:$A,Net!O:O)/$B76</f>
        <v>#NAME?</v>
      </c>
      <c r="Q76" s="30" t="str">
        <f t="array" ref="Q76">_xludf.XLOOKUP($A76, Net!$A:$A,Net!P:P)/$B76</f>
        <v>#NAME?</v>
      </c>
      <c r="R76" s="30" t="str">
        <f t="array" ref="R76">_xludf.XLOOKUP($A76, Net!$A:$A,Net!Q:Q)/$B76</f>
        <v>#NAME?</v>
      </c>
      <c r="S76" s="30" t="str">
        <f t="array" ref="S76">_xludf.XLOOKUP($A76, Net!$A:$A,Net!R:R)/$B76</f>
        <v>#NAME?</v>
      </c>
      <c r="T76" s="30" t="str">
        <f t="array" ref="T76">_xludf.XLOOKUP($A76, Net!$A:$A,Net!S:S)/$B76</f>
        <v>#NAME?</v>
      </c>
      <c r="U76" s="30" t="str">
        <f t="array" ref="U76">_xludf.XLOOKUP($A76, Net!$A:$A,Net!T:T)/$B76</f>
        <v>#NAME?</v>
      </c>
      <c r="V76" s="30" t="str">
        <f t="array" ref="V76">_xludf.XLOOKUP($A76, Net!$A:$A,Net!U:U)/$B76</f>
        <v>#NAME?</v>
      </c>
      <c r="W76" s="30" t="str">
        <f t="array" ref="W76">_xludf.XLOOKUP($A76, Net!$A:$A,Net!V:V)/$B76</f>
        <v>#NAME?</v>
      </c>
      <c r="X76" s="30" t="str">
        <f t="array" ref="X76">_xludf.XLOOKUP($A76, Net!$A:$A,Net!W:W)/$B76</f>
        <v>#NAME?</v>
      </c>
      <c r="Y76" s="30" t="str">
        <f t="array" ref="Y76">_xludf.XLOOKUP($A76, Net!$A:$A,Net!X:X)/$B76</f>
        <v>#NAME?</v>
      </c>
      <c r="Z76" s="30" t="str">
        <f t="array" ref="Z76">_xludf.XLOOKUP($A76, Net!$A:$A,Net!Y:Y)/$B76</f>
        <v>#NAME?</v>
      </c>
      <c r="AA76" s="30" t="str">
        <f t="array" ref="AA76">_xludf.XLOOKUP($A76, Net!$A:$A,Net!Z:Z)/$B76</f>
        <v>#NAME?</v>
      </c>
      <c r="AB76" s="30" t="str">
        <f t="array" ref="AB76">_xludf.XLOOKUP($A76, Net!$A:$A,Net!AA:AA)/$B76</f>
        <v>#NAME?</v>
      </c>
      <c r="AC76" s="30" t="str">
        <f t="array" ref="AC76">_xludf.XLOOKUP($A76, Net!$A:$A,Net!AB:AB)/$B76</f>
        <v>#NAME?</v>
      </c>
      <c r="AD76" s="30" t="str">
        <f t="array" ref="AD76">_xludf.XLOOKUP($A76, Net!$A:$A,Net!AC:AC)/$B76</f>
        <v>#NAME?</v>
      </c>
      <c r="AE76" s="30" t="str">
        <f t="array" ref="AE76">_xludf.XLOOKUP($A76, Net!$A:$A,Net!AD:AD)/$B76</f>
        <v>#NAME?</v>
      </c>
      <c r="AF76" s="30" t="str">
        <f t="array" ref="AF76">_xludf.XLOOKUP($A76, Net!$A:$A,Net!AE:AE)/$B76</f>
        <v>#NAME?</v>
      </c>
      <c r="AG76" s="30" t="str">
        <f t="array" ref="AG76">_xludf.XLOOKUP($A76, Net!$A:$A,Net!AF:AF)/$B76</f>
        <v>#NAME?</v>
      </c>
      <c r="AH76" s="30" t="str">
        <f t="array" ref="AH76">_xludf.XLOOKUP($A76, Net!$A:$A,Net!AG:AG)/$B76</f>
        <v>#NAME?</v>
      </c>
      <c r="AI76" s="30" t="str">
        <f t="array" ref="AI76">_xludf.XLOOKUP($A76, Net!$A:$A,Net!AH:AH)/$B76</f>
        <v>#NAME?</v>
      </c>
      <c r="AJ76" s="30" t="str">
        <f t="array" ref="AJ76">_xludf.XLOOKUP($A76, Net!$A:$A,Net!AI:AI)/$B76</f>
        <v>#NAME?</v>
      </c>
      <c r="AK76" s="30" t="str">
        <f t="array" ref="AK76">_xludf.XLOOKUP($A76, Net!$A:$A,Net!AJ:AJ)/$B76</f>
        <v>#NAME?</v>
      </c>
      <c r="AL76" s="30" t="str">
        <f t="array" ref="AL76">_xludf.XLOOKUP($A76, Net!$A:$A,Net!AK:AK)/$B76</f>
        <v>#NAME?</v>
      </c>
      <c r="AM76" s="30" t="str">
        <f t="array" ref="AM76">_xludf.XLOOKUP($A76, Net!$A:$A,Net!AL:AL)/$B76</f>
        <v>#NAME?</v>
      </c>
      <c r="AN76" s="30" t="str">
        <f t="array" ref="AN76">_xludf.XLOOKUP($A76, Net!$A:$A,Net!AM:AM)/$B76</f>
        <v>#NAME?</v>
      </c>
      <c r="AO76" s="30" t="str">
        <f t="array" ref="AO76">_xludf.XLOOKUP($A76, Net!$A:$A,Net!AN:AN)/$B76</f>
        <v>#NAME?</v>
      </c>
      <c r="AP76" s="30" t="str">
        <f t="array" ref="AP76">_xludf.XLOOKUP($A76, Net!$A:$A,Net!AO:AO)/$B76</f>
        <v>#NAME?</v>
      </c>
      <c r="AQ76" s="30" t="str">
        <f t="array" ref="AQ76">_xludf.XLOOKUP($A76, Net!$A:$A,Net!AP:AP)/$B76</f>
        <v>#NAME?</v>
      </c>
      <c r="AR76" s="30" t="str">
        <f t="array" ref="AR76">_xludf.XLOOKUP($A76, Net!$A:$A,Net!AQ:AQ)/$B76</f>
        <v>#NAME?</v>
      </c>
      <c r="AS76" s="30" t="str">
        <f t="array" ref="AS76">_xludf.XLOOKUP($A76, Net!$A:$A,Net!AR:AR)/$B76</f>
        <v>#NAME?</v>
      </c>
      <c r="AT76" s="30" t="str">
        <f t="array" ref="AT76">_xludf.XLOOKUP($A76, Net!$A:$A,Net!AS:AS)/$B76</f>
        <v>#NAME?</v>
      </c>
      <c r="AU76" s="30" t="str">
        <f t="array" ref="AU76">_xludf.XLOOKUP($A76, Net!$A:$A,Net!AT:AT)/$B76</f>
        <v>#NAME?</v>
      </c>
      <c r="AV76" s="30" t="str">
        <f t="array" ref="AV76">_xludf.XLOOKUP($A76, Net!$A:$A,Net!AU:AU)/$B76</f>
        <v>#NAME?</v>
      </c>
      <c r="AW76" s="30" t="str">
        <f t="array" ref="AW76">_xludf.XLOOKUP($A76, Net!$A:$A,Net!AV:AV)/$B76</f>
        <v>#NAME?</v>
      </c>
      <c r="AX76" s="30" t="str">
        <f t="array" ref="AX76">_xludf.XLOOKUP($A76, Net!$A:$A,Net!AW:AW)/$B76</f>
        <v>#NAME?</v>
      </c>
      <c r="AY76" s="30" t="str">
        <f t="array" ref="AY76">_xludf.XLOOKUP($A76, Net!$A:$A,Net!AX:AX)/$B76</f>
        <v>#NAME?</v>
      </c>
      <c r="AZ76" s="30" t="str">
        <f t="array" ref="AZ76">_xludf.XLOOKUP($A76, Net!$A:$A,Net!AY:AY)/$B76</f>
        <v>#NAME?</v>
      </c>
      <c r="BA76" s="30" t="str">
        <f t="array" ref="BA76">_xludf.XLOOKUP($A76, Net!$A:$A,Net!AZ:AZ)/$B76</f>
        <v>#NAME?</v>
      </c>
      <c r="BB76" s="30" t="str">
        <f t="array" ref="BB76">_xludf.XLOOKUP($A76, Net!$A:$A,Net!BA:BA)/$B76</f>
        <v>#NAME?</v>
      </c>
      <c r="BC76" s="30" t="str">
        <f t="array" ref="BC76">_xludf.XLOOKUP($A76, Net!$A:$A,Net!BB:BB)/$B76</f>
        <v>#NAME?</v>
      </c>
      <c r="BD76" s="30" t="str">
        <f t="array" ref="BD76">_xludf.XLOOKUP($A76, Net!$A:$A,Net!BC:BC)/$B76</f>
        <v>#NAME?</v>
      </c>
      <c r="BE76" s="30" t="str">
        <f t="array" ref="BE76">_xludf.XLOOKUP($A76, Net!$A:$A,Net!BD:BD)/$B76</f>
        <v>#NAME?</v>
      </c>
      <c r="BF76" s="30" t="str">
        <f t="array" ref="BF76">_xludf.XLOOKUP($A76, Net!$A:$A,Net!BE:BE)/$B76</f>
        <v>#NAME?</v>
      </c>
      <c r="BG76" s="30" t="str">
        <f t="array" ref="BG76">_xludf.XLOOKUP($A76, Net!$A:$A,Net!BF:BF)/$B76</f>
        <v>#NAME?</v>
      </c>
      <c r="BH76" s="30" t="str">
        <f t="array" ref="BH76">_xludf.XLOOKUP($A76, Net!$A:$A,Net!BG:BG)/$B76</f>
        <v>#NAME?</v>
      </c>
      <c r="BI76" s="30" t="str">
        <f t="array" ref="BI76">_xludf.XLOOKUP($A76, Net!$A:$A,Net!BH:BH)/$B76</f>
        <v>#NAME?</v>
      </c>
      <c r="BJ76" s="30" t="str">
        <f t="array" ref="BJ76">_xludf.XLOOKUP($A76, Net!$A:$A,Net!BI:BI)/$B76</f>
        <v>#NAME?</v>
      </c>
      <c r="BK76" s="30" t="str">
        <f t="array" ref="BK76">_xludf.XLOOKUP($A76, Net!$A:$A,Net!BJ:BJ)/$B76</f>
        <v>#NAME?</v>
      </c>
      <c r="BL76" s="30" t="str">
        <f t="array" ref="BL76">_xludf.XLOOKUP($A76, Net!$A:$A,Net!BK:BK)/$B76</f>
        <v>#NAME?</v>
      </c>
      <c r="BM76" s="30" t="str">
        <f t="array" ref="BM76">_xludf.XLOOKUP($A76, Net!$A:$A,Net!BL:BL)/$B76</f>
        <v>#NAME?</v>
      </c>
      <c r="BN76" s="30" t="str">
        <f t="array" ref="BN76">_xludf.XLOOKUP($A76, Net!$A:$A,Net!BM:BM)/$B76</f>
        <v>#NAME?</v>
      </c>
      <c r="BO76" s="30" t="str">
        <f t="array" ref="BO76">_xludf.XLOOKUP($A76, Net!$A:$A,Net!BN:BN)/$B76</f>
        <v>#NAME?</v>
      </c>
      <c r="BP76" s="30" t="str">
        <f t="array" ref="BP76">_xludf.XLOOKUP($A76, Net!$A:$A,Net!BO:BO)/$B76</f>
        <v>#NAME?</v>
      </c>
      <c r="BQ76" s="30" t="str">
        <f t="array" ref="BQ76">_xludf.XLOOKUP($A76, Net!$A:$A,Net!BP:BP)/$B76</f>
        <v>#NAME?</v>
      </c>
      <c r="BR76" s="30" t="str">
        <f t="array" ref="BR76">_xludf.XLOOKUP($A76, Net!$A:$A,Net!BQ:BQ)/$B76</f>
        <v>#NAME?</v>
      </c>
      <c r="BS76" s="30" t="str">
        <f t="array" ref="BS76">_xludf.XLOOKUP($A76, Net!$A:$A,Net!BR:BR)/$B76</f>
        <v>#NAME?</v>
      </c>
      <c r="BT76" s="30" t="str">
        <f t="array" ref="BT76">_xludf.XLOOKUP($A76, Net!$A:$A,Net!BS:BS)/$B76</f>
        <v>#NAME?</v>
      </c>
      <c r="BU76" s="30" t="str">
        <f t="array" ref="BU76">_xludf.XLOOKUP($A76, Net!$A:$A,Net!BT:BT)/$B76</f>
        <v>#NAME?</v>
      </c>
      <c r="BV76" s="30" t="str">
        <f t="array" ref="BV76">_xludf.XLOOKUP($A76, Net!$A:$A,Net!BU:BU)/$B76</f>
        <v>#NAME?</v>
      </c>
      <c r="BW76" s="30" t="str">
        <f t="array" ref="BW76">_xludf.XLOOKUP($A76, Net!$A:$A,Net!BV:BV)/$B76</f>
        <v>#NAME?</v>
      </c>
      <c r="BX76" s="30" t="str">
        <f t="array" ref="BX76">_xludf.XLOOKUP($A76, Net!$A:$A,Net!BW:BW)/$B76</f>
        <v>#NAME?</v>
      </c>
      <c r="BY76" s="30" t="str">
        <f t="array" ref="BY76">_xludf.XLOOKUP($A76, Net!$A:$A,Net!BX:BX)/$B76</f>
        <v>#NAME?</v>
      </c>
      <c r="BZ76" s="30" t="str">
        <f t="array" ref="BZ76">_xludf.XLOOKUP($A76, Net!$A:$A,Net!BY:BY)/$B76</f>
        <v>#NAME?</v>
      </c>
      <c r="CA76" s="30" t="str">
        <f t="array" ref="CA76">_xludf.XLOOKUP($A76, Net!$A:$A,Net!BZ:BZ)/$B76</f>
        <v>#NAME?</v>
      </c>
      <c r="CB76" s="30" t="str">
        <f t="array" ref="CB76">_xludf.XLOOKUP($A76, Net!$A:$A,Net!CA:CA)/$B76</f>
        <v>#NAME?</v>
      </c>
      <c r="CC76" s="30" t="str">
        <f t="array" ref="CC76">_xludf.XLOOKUP($A76, Net!$A:$A,Net!CB:CB)/$B76</f>
        <v>#NAME?</v>
      </c>
      <c r="CD76" s="30" t="str">
        <f t="array" ref="CD76">_xludf.XLOOKUP($A76, Net!$A:$A,Net!CC:CC)/$B76</f>
        <v>#NAME?</v>
      </c>
      <c r="CE76" s="30" t="str">
        <f t="array" ref="CE76">_xludf.XLOOKUP($A76, Net!$A:$A,Net!CD:CD)/$B76</f>
        <v>#NAME?</v>
      </c>
      <c r="CF76" s="30" t="str">
        <f t="array" ref="CF76">_xludf.XLOOKUP($A76, Net!$A:$A,Net!CE:CE)/$B76</f>
        <v>#NAME?</v>
      </c>
      <c r="CG76" s="30" t="str">
        <f t="array" ref="CG76">_xludf.XLOOKUP($A76, Net!$A:$A,Net!CF:CF)/$B76</f>
        <v>#NAME?</v>
      </c>
      <c r="CH76" s="30" t="str">
        <f t="array" ref="CH76">_xludf.XLOOKUP($A76, Net!$A:$A,Net!CG:CG)/$B76</f>
        <v>#NAME?</v>
      </c>
    </row>
    <row r="77">
      <c r="A77" s="30" t="s">
        <v>33</v>
      </c>
      <c r="B77" s="36">
        <v>1196.745</v>
      </c>
      <c r="C77" s="30" t="str">
        <f t="array" ref="C77">_xludf.XLOOKUP($A77, Net!$A:$A,Net!B:B)/$B77</f>
        <v>#NAME?</v>
      </c>
      <c r="D77" s="30" t="str">
        <f t="array" ref="D77">_xludf.XLOOKUP($A77, Net!$A:$A,Net!C:C)/$B77</f>
        <v>#NAME?</v>
      </c>
      <c r="E77" s="30" t="str">
        <f t="array" ref="E77">_xludf.XLOOKUP($A77, Net!$A:$A,Net!D:D)/$B77</f>
        <v>#NAME?</v>
      </c>
      <c r="F77" s="30" t="str">
        <f t="array" ref="F77">_xludf.XLOOKUP($A77, Net!$A:$A,Net!E:E)/$B77</f>
        <v>#NAME?</v>
      </c>
      <c r="G77" s="30" t="str">
        <f t="array" ref="G77">_xludf.XLOOKUP($A77, Net!$A:$A,Net!F:F)/$B77</f>
        <v>#NAME?</v>
      </c>
      <c r="H77" s="30" t="str">
        <f t="array" ref="H77">_xludf.XLOOKUP($A77, Net!$A:$A,Net!G:G)/$B77</f>
        <v>#NAME?</v>
      </c>
      <c r="I77" s="30" t="str">
        <f t="array" ref="I77">_xludf.XLOOKUP($A77, Net!$A:$A,Net!H:H)/$B77</f>
        <v>#NAME?</v>
      </c>
      <c r="J77" s="30" t="str">
        <f t="array" ref="J77">_xludf.XLOOKUP($A77, Net!$A:$A,Net!I:I)/$B77</f>
        <v>#NAME?</v>
      </c>
      <c r="K77" s="30" t="str">
        <f t="array" ref="K77">_xludf.XLOOKUP($A77, Net!$A:$A,Net!J:J)/$B77</f>
        <v>#NAME?</v>
      </c>
      <c r="L77" s="30" t="str">
        <f t="array" ref="L77">_xludf.XLOOKUP($A77, Net!$A:$A,Net!K:K)/$B77</f>
        <v>#NAME?</v>
      </c>
      <c r="M77" s="30" t="str">
        <f t="array" ref="M77">_xludf.XLOOKUP($A77, Net!$A:$A,Net!L:L)/$B77</f>
        <v>#NAME?</v>
      </c>
      <c r="N77" s="30" t="str">
        <f t="array" ref="N77">_xludf.XLOOKUP($A77, Net!$A:$A,Net!M:M)/$B77</f>
        <v>#NAME?</v>
      </c>
      <c r="O77" s="30" t="str">
        <f t="array" ref="O77">_xludf.XLOOKUP($A77, Net!$A:$A,Net!N:N)/$B77</f>
        <v>#NAME?</v>
      </c>
      <c r="P77" s="30" t="str">
        <f t="array" ref="P77">_xludf.XLOOKUP($A77, Net!$A:$A,Net!O:O)/$B77</f>
        <v>#NAME?</v>
      </c>
      <c r="Q77" s="30" t="str">
        <f t="array" ref="Q77">_xludf.XLOOKUP($A77, Net!$A:$A,Net!P:P)/$B77</f>
        <v>#NAME?</v>
      </c>
      <c r="R77" s="30" t="str">
        <f t="array" ref="R77">_xludf.XLOOKUP($A77, Net!$A:$A,Net!Q:Q)/$B77</f>
        <v>#NAME?</v>
      </c>
      <c r="S77" s="30" t="str">
        <f t="array" ref="S77">_xludf.XLOOKUP($A77, Net!$A:$A,Net!R:R)/$B77</f>
        <v>#NAME?</v>
      </c>
      <c r="T77" s="30" t="str">
        <f t="array" ref="T77">_xludf.XLOOKUP($A77, Net!$A:$A,Net!S:S)/$B77</f>
        <v>#NAME?</v>
      </c>
      <c r="U77" s="30" t="str">
        <f t="array" ref="U77">_xludf.XLOOKUP($A77, Net!$A:$A,Net!T:T)/$B77</f>
        <v>#NAME?</v>
      </c>
      <c r="V77" s="30" t="str">
        <f t="array" ref="V77">_xludf.XLOOKUP($A77, Net!$A:$A,Net!U:U)/$B77</f>
        <v>#NAME?</v>
      </c>
      <c r="W77" s="30" t="str">
        <f t="array" ref="W77">_xludf.XLOOKUP($A77, Net!$A:$A,Net!V:V)/$B77</f>
        <v>#NAME?</v>
      </c>
      <c r="X77" s="30" t="str">
        <f t="array" ref="X77">_xludf.XLOOKUP($A77, Net!$A:$A,Net!W:W)/$B77</f>
        <v>#NAME?</v>
      </c>
      <c r="Y77" s="30" t="str">
        <f t="array" ref="Y77">_xludf.XLOOKUP($A77, Net!$A:$A,Net!X:X)/$B77</f>
        <v>#NAME?</v>
      </c>
      <c r="Z77" s="30" t="str">
        <f t="array" ref="Z77">_xludf.XLOOKUP($A77, Net!$A:$A,Net!Y:Y)/$B77</f>
        <v>#NAME?</v>
      </c>
      <c r="AA77" s="30" t="str">
        <f t="array" ref="AA77">_xludf.XLOOKUP($A77, Net!$A:$A,Net!Z:Z)/$B77</f>
        <v>#NAME?</v>
      </c>
      <c r="AB77" s="30" t="str">
        <f t="array" ref="AB77">_xludf.XLOOKUP($A77, Net!$A:$A,Net!AA:AA)/$B77</f>
        <v>#NAME?</v>
      </c>
      <c r="AC77" s="30" t="str">
        <f t="array" ref="AC77">_xludf.XLOOKUP($A77, Net!$A:$A,Net!AB:AB)/$B77</f>
        <v>#NAME?</v>
      </c>
      <c r="AD77" s="30" t="str">
        <f t="array" ref="AD77">_xludf.XLOOKUP($A77, Net!$A:$A,Net!AC:AC)/$B77</f>
        <v>#NAME?</v>
      </c>
      <c r="AE77" s="30" t="str">
        <f t="array" ref="AE77">_xludf.XLOOKUP($A77, Net!$A:$A,Net!AD:AD)/$B77</f>
        <v>#NAME?</v>
      </c>
      <c r="AF77" s="30" t="str">
        <f t="array" ref="AF77">_xludf.XLOOKUP($A77, Net!$A:$A,Net!AE:AE)/$B77</f>
        <v>#NAME?</v>
      </c>
      <c r="AG77" s="30" t="str">
        <f t="array" ref="AG77">_xludf.XLOOKUP($A77, Net!$A:$A,Net!AF:AF)/$B77</f>
        <v>#NAME?</v>
      </c>
      <c r="AH77" s="30" t="str">
        <f t="array" ref="AH77">_xludf.XLOOKUP($A77, Net!$A:$A,Net!AG:AG)/$B77</f>
        <v>#NAME?</v>
      </c>
      <c r="AI77" s="30" t="str">
        <f t="array" ref="AI77">_xludf.XLOOKUP($A77, Net!$A:$A,Net!AH:AH)/$B77</f>
        <v>#NAME?</v>
      </c>
      <c r="AJ77" s="30" t="str">
        <f t="array" ref="AJ77">_xludf.XLOOKUP($A77, Net!$A:$A,Net!AI:AI)/$B77</f>
        <v>#NAME?</v>
      </c>
      <c r="AK77" s="30" t="str">
        <f t="array" ref="AK77">_xludf.XLOOKUP($A77, Net!$A:$A,Net!AJ:AJ)/$B77</f>
        <v>#NAME?</v>
      </c>
      <c r="AL77" s="30" t="str">
        <f t="array" ref="AL77">_xludf.XLOOKUP($A77, Net!$A:$A,Net!AK:AK)/$B77</f>
        <v>#NAME?</v>
      </c>
      <c r="AM77" s="30" t="str">
        <f t="array" ref="AM77">_xludf.XLOOKUP($A77, Net!$A:$A,Net!AL:AL)/$B77</f>
        <v>#NAME?</v>
      </c>
      <c r="AN77" s="30" t="str">
        <f t="array" ref="AN77">_xludf.XLOOKUP($A77, Net!$A:$A,Net!AM:AM)/$B77</f>
        <v>#NAME?</v>
      </c>
      <c r="AO77" s="30" t="str">
        <f t="array" ref="AO77">_xludf.XLOOKUP($A77, Net!$A:$A,Net!AN:AN)/$B77</f>
        <v>#NAME?</v>
      </c>
      <c r="AP77" s="30" t="str">
        <f t="array" ref="AP77">_xludf.XLOOKUP($A77, Net!$A:$A,Net!AO:AO)/$B77</f>
        <v>#NAME?</v>
      </c>
      <c r="AQ77" s="30" t="str">
        <f t="array" ref="AQ77">_xludf.XLOOKUP($A77, Net!$A:$A,Net!AP:AP)/$B77</f>
        <v>#NAME?</v>
      </c>
      <c r="AR77" s="30" t="str">
        <f t="array" ref="AR77">_xludf.XLOOKUP($A77, Net!$A:$A,Net!AQ:AQ)/$B77</f>
        <v>#NAME?</v>
      </c>
      <c r="AS77" s="30" t="str">
        <f t="array" ref="AS77">_xludf.XLOOKUP($A77, Net!$A:$A,Net!AR:AR)/$B77</f>
        <v>#NAME?</v>
      </c>
      <c r="AT77" s="30" t="str">
        <f t="array" ref="AT77">_xludf.XLOOKUP($A77, Net!$A:$A,Net!AS:AS)/$B77</f>
        <v>#NAME?</v>
      </c>
      <c r="AU77" s="30" t="str">
        <f t="array" ref="AU77">_xludf.XLOOKUP($A77, Net!$A:$A,Net!AT:AT)/$B77</f>
        <v>#NAME?</v>
      </c>
      <c r="AV77" s="30" t="str">
        <f t="array" ref="AV77">_xludf.XLOOKUP($A77, Net!$A:$A,Net!AU:AU)/$B77</f>
        <v>#NAME?</v>
      </c>
      <c r="AW77" s="30" t="str">
        <f t="array" ref="AW77">_xludf.XLOOKUP($A77, Net!$A:$A,Net!AV:AV)/$B77</f>
        <v>#NAME?</v>
      </c>
      <c r="AX77" s="30" t="str">
        <f t="array" ref="AX77">_xludf.XLOOKUP($A77, Net!$A:$A,Net!AW:AW)/$B77</f>
        <v>#NAME?</v>
      </c>
      <c r="AY77" s="30" t="str">
        <f t="array" ref="AY77">_xludf.XLOOKUP($A77, Net!$A:$A,Net!AX:AX)/$B77</f>
        <v>#NAME?</v>
      </c>
      <c r="AZ77" s="30" t="str">
        <f t="array" ref="AZ77">_xludf.XLOOKUP($A77, Net!$A:$A,Net!AY:AY)/$B77</f>
        <v>#NAME?</v>
      </c>
      <c r="BA77" s="30" t="str">
        <f t="array" ref="BA77">_xludf.XLOOKUP($A77, Net!$A:$A,Net!AZ:AZ)/$B77</f>
        <v>#NAME?</v>
      </c>
      <c r="BB77" s="30" t="str">
        <f t="array" ref="BB77">_xludf.XLOOKUP($A77, Net!$A:$A,Net!BA:BA)/$B77</f>
        <v>#NAME?</v>
      </c>
      <c r="BC77" s="30" t="str">
        <f t="array" ref="BC77">_xludf.XLOOKUP($A77, Net!$A:$A,Net!BB:BB)/$B77</f>
        <v>#NAME?</v>
      </c>
      <c r="BD77" s="30" t="str">
        <f t="array" ref="BD77">_xludf.XLOOKUP($A77, Net!$A:$A,Net!BC:BC)/$B77</f>
        <v>#NAME?</v>
      </c>
      <c r="BE77" s="30" t="str">
        <f t="array" ref="BE77">_xludf.XLOOKUP($A77, Net!$A:$A,Net!BD:BD)/$B77</f>
        <v>#NAME?</v>
      </c>
      <c r="BF77" s="30" t="str">
        <f t="array" ref="BF77">_xludf.XLOOKUP($A77, Net!$A:$A,Net!BE:BE)/$B77</f>
        <v>#NAME?</v>
      </c>
      <c r="BG77" s="30" t="str">
        <f t="array" ref="BG77">_xludf.XLOOKUP($A77, Net!$A:$A,Net!BF:BF)/$B77</f>
        <v>#NAME?</v>
      </c>
      <c r="BH77" s="30" t="str">
        <f t="array" ref="BH77">_xludf.XLOOKUP($A77, Net!$A:$A,Net!BG:BG)/$B77</f>
        <v>#NAME?</v>
      </c>
      <c r="BI77" s="30" t="str">
        <f t="array" ref="BI77">_xludf.XLOOKUP($A77, Net!$A:$A,Net!BH:BH)/$B77</f>
        <v>#NAME?</v>
      </c>
      <c r="BJ77" s="30" t="str">
        <f t="array" ref="BJ77">_xludf.XLOOKUP($A77, Net!$A:$A,Net!BI:BI)/$B77</f>
        <v>#NAME?</v>
      </c>
      <c r="BK77" s="30" t="str">
        <f t="array" ref="BK77">_xludf.XLOOKUP($A77, Net!$A:$A,Net!BJ:BJ)/$B77</f>
        <v>#NAME?</v>
      </c>
      <c r="BL77" s="30" t="str">
        <f t="array" ref="BL77">_xludf.XLOOKUP($A77, Net!$A:$A,Net!BK:BK)/$B77</f>
        <v>#NAME?</v>
      </c>
      <c r="BM77" s="30" t="str">
        <f t="array" ref="BM77">_xludf.XLOOKUP($A77, Net!$A:$A,Net!BL:BL)/$B77</f>
        <v>#NAME?</v>
      </c>
      <c r="BN77" s="30" t="str">
        <f t="array" ref="BN77">_xludf.XLOOKUP($A77, Net!$A:$A,Net!BM:BM)/$B77</f>
        <v>#NAME?</v>
      </c>
      <c r="BO77" s="30" t="str">
        <f t="array" ref="BO77">_xludf.XLOOKUP($A77, Net!$A:$A,Net!BN:BN)/$B77</f>
        <v>#NAME?</v>
      </c>
      <c r="BP77" s="30" t="str">
        <f t="array" ref="BP77">_xludf.XLOOKUP($A77, Net!$A:$A,Net!BO:BO)/$B77</f>
        <v>#NAME?</v>
      </c>
      <c r="BQ77" s="30" t="str">
        <f t="array" ref="BQ77">_xludf.XLOOKUP($A77, Net!$A:$A,Net!BP:BP)/$B77</f>
        <v>#NAME?</v>
      </c>
      <c r="BR77" s="30" t="str">
        <f t="array" ref="BR77">_xludf.XLOOKUP($A77, Net!$A:$A,Net!BQ:BQ)/$B77</f>
        <v>#NAME?</v>
      </c>
      <c r="BS77" s="30" t="str">
        <f t="array" ref="BS77">_xludf.XLOOKUP($A77, Net!$A:$A,Net!BR:BR)/$B77</f>
        <v>#NAME?</v>
      </c>
      <c r="BT77" s="30" t="str">
        <f t="array" ref="BT77">_xludf.XLOOKUP($A77, Net!$A:$A,Net!BS:BS)/$B77</f>
        <v>#NAME?</v>
      </c>
      <c r="BU77" s="30" t="str">
        <f t="array" ref="BU77">_xludf.XLOOKUP($A77, Net!$A:$A,Net!BT:BT)/$B77</f>
        <v>#NAME?</v>
      </c>
      <c r="BV77" s="30" t="str">
        <f t="array" ref="BV77">_xludf.XLOOKUP($A77, Net!$A:$A,Net!BU:BU)/$B77</f>
        <v>#NAME?</v>
      </c>
      <c r="BW77" s="30" t="str">
        <f t="array" ref="BW77">_xludf.XLOOKUP($A77, Net!$A:$A,Net!BV:BV)/$B77</f>
        <v>#NAME?</v>
      </c>
      <c r="BX77" s="30" t="str">
        <f t="array" ref="BX77">_xludf.XLOOKUP($A77, Net!$A:$A,Net!BW:BW)/$B77</f>
        <v>#NAME?</v>
      </c>
      <c r="BY77" s="30" t="str">
        <f t="array" ref="BY77">_xludf.XLOOKUP($A77, Net!$A:$A,Net!BX:BX)/$B77</f>
        <v>#NAME?</v>
      </c>
      <c r="BZ77" s="30" t="str">
        <f t="array" ref="BZ77">_xludf.XLOOKUP($A77, Net!$A:$A,Net!BY:BY)/$B77</f>
        <v>#NAME?</v>
      </c>
      <c r="CA77" s="30" t="str">
        <f t="array" ref="CA77">_xludf.XLOOKUP($A77, Net!$A:$A,Net!BZ:BZ)/$B77</f>
        <v>#NAME?</v>
      </c>
      <c r="CB77" s="30" t="str">
        <f t="array" ref="CB77">_xludf.XLOOKUP($A77, Net!$A:$A,Net!CA:CA)/$B77</f>
        <v>#NAME?</v>
      </c>
      <c r="CC77" s="30" t="str">
        <f t="array" ref="CC77">_xludf.XLOOKUP($A77, Net!$A:$A,Net!CB:CB)/$B77</f>
        <v>#NAME?</v>
      </c>
      <c r="CD77" s="30" t="str">
        <f t="array" ref="CD77">_xludf.XLOOKUP($A77, Net!$A:$A,Net!CC:CC)/$B77</f>
        <v>#NAME?</v>
      </c>
      <c r="CE77" s="30" t="str">
        <f t="array" ref="CE77">_xludf.XLOOKUP($A77, Net!$A:$A,Net!CD:CD)/$B77</f>
        <v>#NAME?</v>
      </c>
      <c r="CF77" s="30" t="str">
        <f t="array" ref="CF77">_xludf.XLOOKUP($A77, Net!$A:$A,Net!CE:CE)/$B77</f>
        <v>#NAME?</v>
      </c>
      <c r="CG77" s="30" t="str">
        <f t="array" ref="CG77">_xludf.XLOOKUP($A77, Net!$A:$A,Net!CF:CF)/$B77</f>
        <v>#NAME?</v>
      </c>
      <c r="CH77" s="30" t="str">
        <f t="array" ref="CH77">_xludf.XLOOKUP($A77, Net!$A:$A,Net!CG:CG)/$B77</f>
        <v>#NAME?</v>
      </c>
    </row>
    <row r="78">
      <c r="A78" s="30" t="s">
        <v>69</v>
      </c>
      <c r="B78" s="36">
        <v>1292.944</v>
      </c>
      <c r="C78" s="30" t="str">
        <f t="array" ref="C78">_xludf.XLOOKUP($A78, Net!$A:$A,Net!B:B)/$B78</f>
        <v>#NAME?</v>
      </c>
      <c r="D78" s="30" t="str">
        <f t="array" ref="D78">_xludf.XLOOKUP($A78, Net!$A:$A,Net!C:C)/$B78</f>
        <v>#NAME?</v>
      </c>
      <c r="E78" s="30" t="str">
        <f t="array" ref="E78">_xludf.XLOOKUP($A78, Net!$A:$A,Net!D:D)/$B78</f>
        <v>#NAME?</v>
      </c>
      <c r="F78" s="30" t="str">
        <f t="array" ref="F78">_xludf.XLOOKUP($A78, Net!$A:$A,Net!E:E)/$B78</f>
        <v>#NAME?</v>
      </c>
      <c r="G78" s="30" t="str">
        <f t="array" ref="G78">_xludf.XLOOKUP($A78, Net!$A:$A,Net!F:F)/$B78</f>
        <v>#NAME?</v>
      </c>
      <c r="H78" s="30" t="str">
        <f t="array" ref="H78">_xludf.XLOOKUP($A78, Net!$A:$A,Net!G:G)/$B78</f>
        <v>#NAME?</v>
      </c>
      <c r="I78" s="30" t="str">
        <f t="array" ref="I78">_xludf.XLOOKUP($A78, Net!$A:$A,Net!H:H)/$B78</f>
        <v>#NAME?</v>
      </c>
      <c r="J78" s="30" t="str">
        <f t="array" ref="J78">_xludf.XLOOKUP($A78, Net!$A:$A,Net!I:I)/$B78</f>
        <v>#NAME?</v>
      </c>
      <c r="K78" s="30" t="str">
        <f t="array" ref="K78">_xludf.XLOOKUP($A78, Net!$A:$A,Net!J:J)/$B78</f>
        <v>#NAME?</v>
      </c>
      <c r="L78" s="30" t="str">
        <f t="array" ref="L78">_xludf.XLOOKUP($A78, Net!$A:$A,Net!K:K)/$B78</f>
        <v>#NAME?</v>
      </c>
      <c r="M78" s="30" t="str">
        <f t="array" ref="M78">_xludf.XLOOKUP($A78, Net!$A:$A,Net!L:L)/$B78</f>
        <v>#NAME?</v>
      </c>
      <c r="N78" s="30" t="str">
        <f t="array" ref="N78">_xludf.XLOOKUP($A78, Net!$A:$A,Net!M:M)/$B78</f>
        <v>#NAME?</v>
      </c>
      <c r="O78" s="30" t="str">
        <f t="array" ref="O78">_xludf.XLOOKUP($A78, Net!$A:$A,Net!N:N)/$B78</f>
        <v>#NAME?</v>
      </c>
      <c r="P78" s="30" t="str">
        <f t="array" ref="P78">_xludf.XLOOKUP($A78, Net!$A:$A,Net!O:O)/$B78</f>
        <v>#NAME?</v>
      </c>
      <c r="Q78" s="30" t="str">
        <f t="array" ref="Q78">_xludf.XLOOKUP($A78, Net!$A:$A,Net!P:P)/$B78</f>
        <v>#NAME?</v>
      </c>
      <c r="R78" s="30" t="str">
        <f t="array" ref="R78">_xludf.XLOOKUP($A78, Net!$A:$A,Net!Q:Q)/$B78</f>
        <v>#NAME?</v>
      </c>
      <c r="S78" s="30" t="str">
        <f t="array" ref="S78">_xludf.XLOOKUP($A78, Net!$A:$A,Net!R:R)/$B78</f>
        <v>#NAME?</v>
      </c>
      <c r="T78" s="30" t="str">
        <f t="array" ref="T78">_xludf.XLOOKUP($A78, Net!$A:$A,Net!S:S)/$B78</f>
        <v>#NAME?</v>
      </c>
      <c r="U78" s="30" t="str">
        <f t="array" ref="U78">_xludf.XLOOKUP($A78, Net!$A:$A,Net!T:T)/$B78</f>
        <v>#NAME?</v>
      </c>
      <c r="V78" s="30" t="str">
        <f t="array" ref="V78">_xludf.XLOOKUP($A78, Net!$A:$A,Net!U:U)/$B78</f>
        <v>#NAME?</v>
      </c>
      <c r="W78" s="30" t="str">
        <f t="array" ref="W78">_xludf.XLOOKUP($A78, Net!$A:$A,Net!V:V)/$B78</f>
        <v>#NAME?</v>
      </c>
      <c r="X78" s="30" t="str">
        <f t="array" ref="X78">_xludf.XLOOKUP($A78, Net!$A:$A,Net!W:W)/$B78</f>
        <v>#NAME?</v>
      </c>
      <c r="Y78" s="30" t="str">
        <f t="array" ref="Y78">_xludf.XLOOKUP($A78, Net!$A:$A,Net!X:X)/$B78</f>
        <v>#NAME?</v>
      </c>
      <c r="Z78" s="30" t="str">
        <f t="array" ref="Z78">_xludf.XLOOKUP($A78, Net!$A:$A,Net!Y:Y)/$B78</f>
        <v>#NAME?</v>
      </c>
      <c r="AA78" s="30" t="str">
        <f t="array" ref="AA78">_xludf.XLOOKUP($A78, Net!$A:$A,Net!Z:Z)/$B78</f>
        <v>#NAME?</v>
      </c>
      <c r="AB78" s="30" t="str">
        <f t="array" ref="AB78">_xludf.XLOOKUP($A78, Net!$A:$A,Net!AA:AA)/$B78</f>
        <v>#NAME?</v>
      </c>
      <c r="AC78" s="30" t="str">
        <f t="array" ref="AC78">_xludf.XLOOKUP($A78, Net!$A:$A,Net!AB:AB)/$B78</f>
        <v>#NAME?</v>
      </c>
      <c r="AD78" s="30" t="str">
        <f t="array" ref="AD78">_xludf.XLOOKUP($A78, Net!$A:$A,Net!AC:AC)/$B78</f>
        <v>#NAME?</v>
      </c>
      <c r="AE78" s="30" t="str">
        <f t="array" ref="AE78">_xludf.XLOOKUP($A78, Net!$A:$A,Net!AD:AD)/$B78</f>
        <v>#NAME?</v>
      </c>
      <c r="AF78" s="30" t="str">
        <f t="array" ref="AF78">_xludf.XLOOKUP($A78, Net!$A:$A,Net!AE:AE)/$B78</f>
        <v>#NAME?</v>
      </c>
      <c r="AG78" s="30" t="str">
        <f t="array" ref="AG78">_xludf.XLOOKUP($A78, Net!$A:$A,Net!AF:AF)/$B78</f>
        <v>#NAME?</v>
      </c>
      <c r="AH78" s="30" t="str">
        <f t="array" ref="AH78">_xludf.XLOOKUP($A78, Net!$A:$A,Net!AG:AG)/$B78</f>
        <v>#NAME?</v>
      </c>
      <c r="AI78" s="30" t="str">
        <f t="array" ref="AI78">_xludf.XLOOKUP($A78, Net!$A:$A,Net!AH:AH)/$B78</f>
        <v>#NAME?</v>
      </c>
      <c r="AJ78" s="30" t="str">
        <f t="array" ref="AJ78">_xludf.XLOOKUP($A78, Net!$A:$A,Net!AI:AI)/$B78</f>
        <v>#NAME?</v>
      </c>
      <c r="AK78" s="30" t="str">
        <f t="array" ref="AK78">_xludf.XLOOKUP($A78, Net!$A:$A,Net!AJ:AJ)/$B78</f>
        <v>#NAME?</v>
      </c>
      <c r="AL78" s="30" t="str">
        <f t="array" ref="AL78">_xludf.XLOOKUP($A78, Net!$A:$A,Net!AK:AK)/$B78</f>
        <v>#NAME?</v>
      </c>
      <c r="AM78" s="30" t="str">
        <f t="array" ref="AM78">_xludf.XLOOKUP($A78, Net!$A:$A,Net!AL:AL)/$B78</f>
        <v>#NAME?</v>
      </c>
      <c r="AN78" s="30" t="str">
        <f t="array" ref="AN78">_xludf.XLOOKUP($A78, Net!$A:$A,Net!AM:AM)/$B78</f>
        <v>#NAME?</v>
      </c>
      <c r="AO78" s="30" t="str">
        <f t="array" ref="AO78">_xludf.XLOOKUP($A78, Net!$A:$A,Net!AN:AN)/$B78</f>
        <v>#NAME?</v>
      </c>
      <c r="AP78" s="30" t="str">
        <f t="array" ref="AP78">_xludf.XLOOKUP($A78, Net!$A:$A,Net!AO:AO)/$B78</f>
        <v>#NAME?</v>
      </c>
      <c r="AQ78" s="30" t="str">
        <f t="array" ref="AQ78">_xludf.XLOOKUP($A78, Net!$A:$A,Net!AP:AP)/$B78</f>
        <v>#NAME?</v>
      </c>
      <c r="AR78" s="30" t="str">
        <f t="array" ref="AR78">_xludf.XLOOKUP($A78, Net!$A:$A,Net!AQ:AQ)/$B78</f>
        <v>#NAME?</v>
      </c>
      <c r="AS78" s="30" t="str">
        <f t="array" ref="AS78">_xludf.XLOOKUP($A78, Net!$A:$A,Net!AR:AR)/$B78</f>
        <v>#NAME?</v>
      </c>
      <c r="AT78" s="30" t="str">
        <f t="array" ref="AT78">_xludf.XLOOKUP($A78, Net!$A:$A,Net!AS:AS)/$B78</f>
        <v>#NAME?</v>
      </c>
      <c r="AU78" s="30" t="str">
        <f t="array" ref="AU78">_xludf.XLOOKUP($A78, Net!$A:$A,Net!AT:AT)/$B78</f>
        <v>#NAME?</v>
      </c>
      <c r="AV78" s="30" t="str">
        <f t="array" ref="AV78">_xludf.XLOOKUP($A78, Net!$A:$A,Net!AU:AU)/$B78</f>
        <v>#NAME?</v>
      </c>
      <c r="AW78" s="30" t="str">
        <f t="array" ref="AW78">_xludf.XLOOKUP($A78, Net!$A:$A,Net!AV:AV)/$B78</f>
        <v>#NAME?</v>
      </c>
      <c r="AX78" s="30" t="str">
        <f t="array" ref="AX78">_xludf.XLOOKUP($A78, Net!$A:$A,Net!AW:AW)/$B78</f>
        <v>#NAME?</v>
      </c>
      <c r="AY78" s="30" t="str">
        <f t="array" ref="AY78">_xludf.XLOOKUP($A78, Net!$A:$A,Net!AX:AX)/$B78</f>
        <v>#NAME?</v>
      </c>
      <c r="AZ78" s="30" t="str">
        <f t="array" ref="AZ78">_xludf.XLOOKUP($A78, Net!$A:$A,Net!AY:AY)/$B78</f>
        <v>#NAME?</v>
      </c>
      <c r="BA78" s="30" t="str">
        <f t="array" ref="BA78">_xludf.XLOOKUP($A78, Net!$A:$A,Net!AZ:AZ)/$B78</f>
        <v>#NAME?</v>
      </c>
      <c r="BB78" s="30" t="str">
        <f t="array" ref="BB78">_xludf.XLOOKUP($A78, Net!$A:$A,Net!BA:BA)/$B78</f>
        <v>#NAME?</v>
      </c>
      <c r="BC78" s="30" t="str">
        <f t="array" ref="BC78">_xludf.XLOOKUP($A78, Net!$A:$A,Net!BB:BB)/$B78</f>
        <v>#NAME?</v>
      </c>
      <c r="BD78" s="30" t="str">
        <f t="array" ref="BD78">_xludf.XLOOKUP($A78, Net!$A:$A,Net!BC:BC)/$B78</f>
        <v>#NAME?</v>
      </c>
      <c r="BE78" s="30" t="str">
        <f t="array" ref="BE78">_xludf.XLOOKUP($A78, Net!$A:$A,Net!BD:BD)/$B78</f>
        <v>#NAME?</v>
      </c>
      <c r="BF78" s="30" t="str">
        <f t="array" ref="BF78">_xludf.XLOOKUP($A78, Net!$A:$A,Net!BE:BE)/$B78</f>
        <v>#NAME?</v>
      </c>
      <c r="BG78" s="30" t="str">
        <f t="array" ref="BG78">_xludf.XLOOKUP($A78, Net!$A:$A,Net!BF:BF)/$B78</f>
        <v>#NAME?</v>
      </c>
      <c r="BH78" s="30" t="str">
        <f t="array" ref="BH78">_xludf.XLOOKUP($A78, Net!$A:$A,Net!BG:BG)/$B78</f>
        <v>#NAME?</v>
      </c>
      <c r="BI78" s="30" t="str">
        <f t="array" ref="BI78">_xludf.XLOOKUP($A78, Net!$A:$A,Net!BH:BH)/$B78</f>
        <v>#NAME?</v>
      </c>
      <c r="BJ78" s="30" t="str">
        <f t="array" ref="BJ78">_xludf.XLOOKUP($A78, Net!$A:$A,Net!BI:BI)/$B78</f>
        <v>#NAME?</v>
      </c>
      <c r="BK78" s="30" t="str">
        <f t="array" ref="BK78">_xludf.XLOOKUP($A78, Net!$A:$A,Net!BJ:BJ)/$B78</f>
        <v>#NAME?</v>
      </c>
      <c r="BL78" s="30" t="str">
        <f t="array" ref="BL78">_xludf.XLOOKUP($A78, Net!$A:$A,Net!BK:BK)/$B78</f>
        <v>#NAME?</v>
      </c>
      <c r="BM78" s="30" t="str">
        <f t="array" ref="BM78">_xludf.XLOOKUP($A78, Net!$A:$A,Net!BL:BL)/$B78</f>
        <v>#NAME?</v>
      </c>
      <c r="BN78" s="30" t="str">
        <f t="array" ref="BN78">_xludf.XLOOKUP($A78, Net!$A:$A,Net!BM:BM)/$B78</f>
        <v>#NAME?</v>
      </c>
      <c r="BO78" s="30" t="str">
        <f t="array" ref="BO78">_xludf.XLOOKUP($A78, Net!$A:$A,Net!BN:BN)/$B78</f>
        <v>#NAME?</v>
      </c>
      <c r="BP78" s="30" t="str">
        <f t="array" ref="BP78">_xludf.XLOOKUP($A78, Net!$A:$A,Net!BO:BO)/$B78</f>
        <v>#NAME?</v>
      </c>
      <c r="BQ78" s="30" t="str">
        <f t="array" ref="BQ78">_xludf.XLOOKUP($A78, Net!$A:$A,Net!BP:BP)/$B78</f>
        <v>#NAME?</v>
      </c>
      <c r="BR78" s="30" t="str">
        <f t="array" ref="BR78">_xludf.XLOOKUP($A78, Net!$A:$A,Net!BQ:BQ)/$B78</f>
        <v>#NAME?</v>
      </c>
      <c r="BS78" s="30" t="str">
        <f t="array" ref="BS78">_xludf.XLOOKUP($A78, Net!$A:$A,Net!BR:BR)/$B78</f>
        <v>#NAME?</v>
      </c>
      <c r="BT78" s="30" t="str">
        <f t="array" ref="BT78">_xludf.XLOOKUP($A78, Net!$A:$A,Net!BS:BS)/$B78</f>
        <v>#NAME?</v>
      </c>
      <c r="BU78" s="30" t="str">
        <f t="array" ref="BU78">_xludf.XLOOKUP($A78, Net!$A:$A,Net!BT:BT)/$B78</f>
        <v>#NAME?</v>
      </c>
      <c r="BV78" s="30" t="str">
        <f t="array" ref="BV78">_xludf.XLOOKUP($A78, Net!$A:$A,Net!BU:BU)/$B78</f>
        <v>#NAME?</v>
      </c>
      <c r="BW78" s="30" t="str">
        <f t="array" ref="BW78">_xludf.XLOOKUP($A78, Net!$A:$A,Net!BV:BV)/$B78</f>
        <v>#NAME?</v>
      </c>
      <c r="BX78" s="30" t="str">
        <f t="array" ref="BX78">_xludf.XLOOKUP($A78, Net!$A:$A,Net!BW:BW)/$B78</f>
        <v>#NAME?</v>
      </c>
      <c r="BY78" s="30" t="str">
        <f t="array" ref="BY78">_xludf.XLOOKUP($A78, Net!$A:$A,Net!BX:BX)/$B78</f>
        <v>#NAME?</v>
      </c>
      <c r="BZ78" s="30" t="str">
        <f t="array" ref="BZ78">_xludf.XLOOKUP($A78, Net!$A:$A,Net!BY:BY)/$B78</f>
        <v>#NAME?</v>
      </c>
      <c r="CA78" s="30" t="str">
        <f t="array" ref="CA78">_xludf.XLOOKUP($A78, Net!$A:$A,Net!BZ:BZ)/$B78</f>
        <v>#NAME?</v>
      </c>
      <c r="CB78" s="30" t="str">
        <f t="array" ref="CB78">_xludf.XLOOKUP($A78, Net!$A:$A,Net!CA:CA)/$B78</f>
        <v>#NAME?</v>
      </c>
      <c r="CC78" s="30" t="str">
        <f t="array" ref="CC78">_xludf.XLOOKUP($A78, Net!$A:$A,Net!CB:CB)/$B78</f>
        <v>#NAME?</v>
      </c>
      <c r="CD78" s="30" t="str">
        <f t="array" ref="CD78">_xludf.XLOOKUP($A78, Net!$A:$A,Net!CC:CC)/$B78</f>
        <v>#NAME?</v>
      </c>
      <c r="CE78" s="30" t="str">
        <f t="array" ref="CE78">_xludf.XLOOKUP($A78, Net!$A:$A,Net!CD:CD)/$B78</f>
        <v>#NAME?</v>
      </c>
      <c r="CF78" s="30" t="str">
        <f t="array" ref="CF78">_xludf.XLOOKUP($A78, Net!$A:$A,Net!CE:CE)/$B78</f>
        <v>#NAME?</v>
      </c>
      <c r="CG78" s="30" t="str">
        <f t="array" ref="CG78">_xludf.XLOOKUP($A78, Net!$A:$A,Net!CF:CF)/$B78</f>
        <v>#NAME?</v>
      </c>
      <c r="CH78" s="30" t="str">
        <f t="array" ref="CH78">_xludf.XLOOKUP($A78, Net!$A:$A,Net!CG:CG)/$B78</f>
        <v>#NAME?</v>
      </c>
    </row>
    <row r="79">
      <c r="A79" s="30" t="s">
        <v>83</v>
      </c>
      <c r="B79" s="36">
        <v>3431.224</v>
      </c>
      <c r="C79" s="30" t="str">
        <f t="array" ref="C79">_xludf.XLOOKUP($A79, Net!$A:$A,Net!B:B)/$B79</f>
        <v>#NAME?</v>
      </c>
      <c r="D79" s="30" t="str">
        <f t="array" ref="D79">_xludf.XLOOKUP($A79, Net!$A:$A,Net!C:C)/$B79</f>
        <v>#NAME?</v>
      </c>
      <c r="E79" s="30" t="str">
        <f t="array" ref="E79">_xludf.XLOOKUP($A79, Net!$A:$A,Net!D:D)/$B79</f>
        <v>#NAME?</v>
      </c>
      <c r="F79" s="30" t="str">
        <f t="array" ref="F79">_xludf.XLOOKUP($A79, Net!$A:$A,Net!E:E)/$B79</f>
        <v>#NAME?</v>
      </c>
      <c r="G79" s="30" t="str">
        <f t="array" ref="G79">_xludf.XLOOKUP($A79, Net!$A:$A,Net!F:F)/$B79</f>
        <v>#NAME?</v>
      </c>
      <c r="H79" s="30" t="str">
        <f t="array" ref="H79">_xludf.XLOOKUP($A79, Net!$A:$A,Net!G:G)/$B79</f>
        <v>#NAME?</v>
      </c>
      <c r="I79" s="30" t="str">
        <f t="array" ref="I79">_xludf.XLOOKUP($A79, Net!$A:$A,Net!H:H)/$B79</f>
        <v>#NAME?</v>
      </c>
      <c r="J79" s="30" t="str">
        <f t="array" ref="J79">_xludf.XLOOKUP($A79, Net!$A:$A,Net!I:I)/$B79</f>
        <v>#NAME?</v>
      </c>
      <c r="K79" s="30" t="str">
        <f t="array" ref="K79">_xludf.XLOOKUP($A79, Net!$A:$A,Net!J:J)/$B79</f>
        <v>#NAME?</v>
      </c>
      <c r="L79" s="30" t="str">
        <f t="array" ref="L79">_xludf.XLOOKUP($A79, Net!$A:$A,Net!K:K)/$B79</f>
        <v>#NAME?</v>
      </c>
      <c r="M79" s="30" t="str">
        <f t="array" ref="M79">_xludf.XLOOKUP($A79, Net!$A:$A,Net!L:L)/$B79</f>
        <v>#NAME?</v>
      </c>
      <c r="N79" s="30" t="str">
        <f t="array" ref="N79">_xludf.XLOOKUP($A79, Net!$A:$A,Net!M:M)/$B79</f>
        <v>#NAME?</v>
      </c>
      <c r="O79" s="30" t="str">
        <f t="array" ref="O79">_xludf.XLOOKUP($A79, Net!$A:$A,Net!N:N)/$B79</f>
        <v>#NAME?</v>
      </c>
      <c r="P79" s="30" t="str">
        <f t="array" ref="P79">_xludf.XLOOKUP($A79, Net!$A:$A,Net!O:O)/$B79</f>
        <v>#NAME?</v>
      </c>
      <c r="Q79" s="30" t="str">
        <f t="array" ref="Q79">_xludf.XLOOKUP($A79, Net!$A:$A,Net!P:P)/$B79</f>
        <v>#NAME?</v>
      </c>
      <c r="R79" s="30" t="str">
        <f t="array" ref="R79">_xludf.XLOOKUP($A79, Net!$A:$A,Net!Q:Q)/$B79</f>
        <v>#NAME?</v>
      </c>
      <c r="S79" s="30" t="str">
        <f t="array" ref="S79">_xludf.XLOOKUP($A79, Net!$A:$A,Net!R:R)/$B79</f>
        <v>#NAME?</v>
      </c>
      <c r="T79" s="30" t="str">
        <f t="array" ref="T79">_xludf.XLOOKUP($A79, Net!$A:$A,Net!S:S)/$B79</f>
        <v>#NAME?</v>
      </c>
      <c r="U79" s="30" t="str">
        <f t="array" ref="U79">_xludf.XLOOKUP($A79, Net!$A:$A,Net!T:T)/$B79</f>
        <v>#NAME?</v>
      </c>
      <c r="V79" s="30" t="str">
        <f t="array" ref="V79">_xludf.XLOOKUP($A79, Net!$A:$A,Net!U:U)/$B79</f>
        <v>#NAME?</v>
      </c>
      <c r="W79" s="30" t="str">
        <f t="array" ref="W79">_xludf.XLOOKUP($A79, Net!$A:$A,Net!V:V)/$B79</f>
        <v>#NAME?</v>
      </c>
      <c r="X79" s="30" t="str">
        <f t="array" ref="X79">_xludf.XLOOKUP($A79, Net!$A:$A,Net!W:W)/$B79</f>
        <v>#NAME?</v>
      </c>
      <c r="Y79" s="30" t="str">
        <f t="array" ref="Y79">_xludf.XLOOKUP($A79, Net!$A:$A,Net!X:X)/$B79</f>
        <v>#NAME?</v>
      </c>
      <c r="Z79" s="30" t="str">
        <f t="array" ref="Z79">_xludf.XLOOKUP($A79, Net!$A:$A,Net!Y:Y)/$B79</f>
        <v>#NAME?</v>
      </c>
      <c r="AA79" s="30" t="str">
        <f t="array" ref="AA79">_xludf.XLOOKUP($A79, Net!$A:$A,Net!Z:Z)/$B79</f>
        <v>#NAME?</v>
      </c>
      <c r="AB79" s="30" t="str">
        <f t="array" ref="AB79">_xludf.XLOOKUP($A79, Net!$A:$A,Net!AA:AA)/$B79</f>
        <v>#NAME?</v>
      </c>
      <c r="AC79" s="30" t="str">
        <f t="array" ref="AC79">_xludf.XLOOKUP($A79, Net!$A:$A,Net!AB:AB)/$B79</f>
        <v>#NAME?</v>
      </c>
      <c r="AD79" s="30" t="str">
        <f t="array" ref="AD79">_xludf.XLOOKUP($A79, Net!$A:$A,Net!AC:AC)/$B79</f>
        <v>#NAME?</v>
      </c>
      <c r="AE79" s="30" t="str">
        <f t="array" ref="AE79">_xludf.XLOOKUP($A79, Net!$A:$A,Net!AD:AD)/$B79</f>
        <v>#NAME?</v>
      </c>
      <c r="AF79" s="30" t="str">
        <f t="array" ref="AF79">_xludf.XLOOKUP($A79, Net!$A:$A,Net!AE:AE)/$B79</f>
        <v>#NAME?</v>
      </c>
      <c r="AG79" s="30" t="str">
        <f t="array" ref="AG79">_xludf.XLOOKUP($A79, Net!$A:$A,Net!AF:AF)/$B79</f>
        <v>#NAME?</v>
      </c>
      <c r="AH79" s="30" t="str">
        <f t="array" ref="AH79">_xludf.XLOOKUP($A79, Net!$A:$A,Net!AG:AG)/$B79</f>
        <v>#NAME?</v>
      </c>
      <c r="AI79" s="30" t="str">
        <f t="array" ref="AI79">_xludf.XLOOKUP($A79, Net!$A:$A,Net!AH:AH)/$B79</f>
        <v>#NAME?</v>
      </c>
      <c r="AJ79" s="30" t="str">
        <f t="array" ref="AJ79">_xludf.XLOOKUP($A79, Net!$A:$A,Net!AI:AI)/$B79</f>
        <v>#NAME?</v>
      </c>
      <c r="AK79" s="30" t="str">
        <f t="array" ref="AK79">_xludf.XLOOKUP($A79, Net!$A:$A,Net!AJ:AJ)/$B79</f>
        <v>#NAME?</v>
      </c>
      <c r="AL79" s="30" t="str">
        <f t="array" ref="AL79">_xludf.XLOOKUP($A79, Net!$A:$A,Net!AK:AK)/$B79</f>
        <v>#NAME?</v>
      </c>
      <c r="AM79" s="30" t="str">
        <f t="array" ref="AM79">_xludf.XLOOKUP($A79, Net!$A:$A,Net!AL:AL)/$B79</f>
        <v>#NAME?</v>
      </c>
      <c r="AN79" s="30" t="str">
        <f t="array" ref="AN79">_xludf.XLOOKUP($A79, Net!$A:$A,Net!AM:AM)/$B79</f>
        <v>#NAME?</v>
      </c>
      <c r="AO79" s="30" t="str">
        <f t="array" ref="AO79">_xludf.XLOOKUP($A79, Net!$A:$A,Net!AN:AN)/$B79</f>
        <v>#NAME?</v>
      </c>
      <c r="AP79" s="30" t="str">
        <f t="array" ref="AP79">_xludf.XLOOKUP($A79, Net!$A:$A,Net!AO:AO)/$B79</f>
        <v>#NAME?</v>
      </c>
      <c r="AQ79" s="30" t="str">
        <f t="array" ref="AQ79">_xludf.XLOOKUP($A79, Net!$A:$A,Net!AP:AP)/$B79</f>
        <v>#NAME?</v>
      </c>
      <c r="AR79" s="30" t="str">
        <f t="array" ref="AR79">_xludf.XLOOKUP($A79, Net!$A:$A,Net!AQ:AQ)/$B79</f>
        <v>#NAME?</v>
      </c>
      <c r="AS79" s="30" t="str">
        <f t="array" ref="AS79">_xludf.XLOOKUP($A79, Net!$A:$A,Net!AR:AR)/$B79</f>
        <v>#NAME?</v>
      </c>
      <c r="AT79" s="30" t="str">
        <f t="array" ref="AT79">_xludf.XLOOKUP($A79, Net!$A:$A,Net!AS:AS)/$B79</f>
        <v>#NAME?</v>
      </c>
      <c r="AU79" s="30" t="str">
        <f t="array" ref="AU79">_xludf.XLOOKUP($A79, Net!$A:$A,Net!AT:AT)/$B79</f>
        <v>#NAME?</v>
      </c>
      <c r="AV79" s="30" t="str">
        <f t="array" ref="AV79">_xludf.XLOOKUP($A79, Net!$A:$A,Net!AU:AU)/$B79</f>
        <v>#NAME?</v>
      </c>
      <c r="AW79" s="30" t="str">
        <f t="array" ref="AW79">_xludf.XLOOKUP($A79, Net!$A:$A,Net!AV:AV)/$B79</f>
        <v>#NAME?</v>
      </c>
      <c r="AX79" s="30" t="str">
        <f t="array" ref="AX79">_xludf.XLOOKUP($A79, Net!$A:$A,Net!AW:AW)/$B79</f>
        <v>#NAME?</v>
      </c>
      <c r="AY79" s="30" t="str">
        <f t="array" ref="AY79">_xludf.XLOOKUP($A79, Net!$A:$A,Net!AX:AX)/$B79</f>
        <v>#NAME?</v>
      </c>
      <c r="AZ79" s="30" t="str">
        <f t="array" ref="AZ79">_xludf.XLOOKUP($A79, Net!$A:$A,Net!AY:AY)/$B79</f>
        <v>#NAME?</v>
      </c>
      <c r="BA79" s="30" t="str">
        <f t="array" ref="BA79">_xludf.XLOOKUP($A79, Net!$A:$A,Net!AZ:AZ)/$B79</f>
        <v>#NAME?</v>
      </c>
      <c r="BB79" s="30" t="str">
        <f t="array" ref="BB79">_xludf.XLOOKUP($A79, Net!$A:$A,Net!BA:BA)/$B79</f>
        <v>#NAME?</v>
      </c>
      <c r="BC79" s="30" t="str">
        <f t="array" ref="BC79">_xludf.XLOOKUP($A79, Net!$A:$A,Net!BB:BB)/$B79</f>
        <v>#NAME?</v>
      </c>
      <c r="BD79" s="30" t="str">
        <f t="array" ref="BD79">_xludf.XLOOKUP($A79, Net!$A:$A,Net!BC:BC)/$B79</f>
        <v>#NAME?</v>
      </c>
      <c r="BE79" s="30" t="str">
        <f t="array" ref="BE79">_xludf.XLOOKUP($A79, Net!$A:$A,Net!BD:BD)/$B79</f>
        <v>#NAME?</v>
      </c>
      <c r="BF79" s="30" t="str">
        <f t="array" ref="BF79">_xludf.XLOOKUP($A79, Net!$A:$A,Net!BE:BE)/$B79</f>
        <v>#NAME?</v>
      </c>
      <c r="BG79" s="30" t="str">
        <f t="array" ref="BG79">_xludf.XLOOKUP($A79, Net!$A:$A,Net!BF:BF)/$B79</f>
        <v>#NAME?</v>
      </c>
      <c r="BH79" s="30" t="str">
        <f t="array" ref="BH79">_xludf.XLOOKUP($A79, Net!$A:$A,Net!BG:BG)/$B79</f>
        <v>#NAME?</v>
      </c>
      <c r="BI79" s="30" t="str">
        <f t="array" ref="BI79">_xludf.XLOOKUP($A79, Net!$A:$A,Net!BH:BH)/$B79</f>
        <v>#NAME?</v>
      </c>
      <c r="BJ79" s="30" t="str">
        <f t="array" ref="BJ79">_xludf.XLOOKUP($A79, Net!$A:$A,Net!BI:BI)/$B79</f>
        <v>#NAME?</v>
      </c>
      <c r="BK79" s="30" t="str">
        <f t="array" ref="BK79">_xludf.XLOOKUP($A79, Net!$A:$A,Net!BJ:BJ)/$B79</f>
        <v>#NAME?</v>
      </c>
      <c r="BL79" s="30" t="str">
        <f t="array" ref="BL79">_xludf.XLOOKUP($A79, Net!$A:$A,Net!BK:BK)/$B79</f>
        <v>#NAME?</v>
      </c>
      <c r="BM79" s="30" t="str">
        <f t="array" ref="BM79">_xludf.XLOOKUP($A79, Net!$A:$A,Net!BL:BL)/$B79</f>
        <v>#NAME?</v>
      </c>
      <c r="BN79" s="30" t="str">
        <f t="array" ref="BN79">_xludf.XLOOKUP($A79, Net!$A:$A,Net!BM:BM)/$B79</f>
        <v>#NAME?</v>
      </c>
      <c r="BO79" s="30" t="str">
        <f t="array" ref="BO79">_xludf.XLOOKUP($A79, Net!$A:$A,Net!BN:BN)/$B79</f>
        <v>#NAME?</v>
      </c>
      <c r="BP79" s="30" t="str">
        <f t="array" ref="BP79">_xludf.XLOOKUP($A79, Net!$A:$A,Net!BO:BO)/$B79</f>
        <v>#NAME?</v>
      </c>
      <c r="BQ79" s="30" t="str">
        <f t="array" ref="BQ79">_xludf.XLOOKUP($A79, Net!$A:$A,Net!BP:BP)/$B79</f>
        <v>#NAME?</v>
      </c>
      <c r="BR79" s="30" t="str">
        <f t="array" ref="BR79">_xludf.XLOOKUP($A79, Net!$A:$A,Net!BQ:BQ)/$B79</f>
        <v>#NAME?</v>
      </c>
      <c r="BS79" s="30" t="str">
        <f t="array" ref="BS79">_xludf.XLOOKUP($A79, Net!$A:$A,Net!BR:BR)/$B79</f>
        <v>#NAME?</v>
      </c>
      <c r="BT79" s="30" t="str">
        <f t="array" ref="BT79">_xludf.XLOOKUP($A79, Net!$A:$A,Net!BS:BS)/$B79</f>
        <v>#NAME?</v>
      </c>
      <c r="BU79" s="30" t="str">
        <f t="array" ref="BU79">_xludf.XLOOKUP($A79, Net!$A:$A,Net!BT:BT)/$B79</f>
        <v>#NAME?</v>
      </c>
      <c r="BV79" s="30" t="str">
        <f t="array" ref="BV79">_xludf.XLOOKUP($A79, Net!$A:$A,Net!BU:BU)/$B79</f>
        <v>#NAME?</v>
      </c>
      <c r="BW79" s="30" t="str">
        <f t="array" ref="BW79">_xludf.XLOOKUP($A79, Net!$A:$A,Net!BV:BV)/$B79</f>
        <v>#NAME?</v>
      </c>
      <c r="BX79" s="30" t="str">
        <f t="array" ref="BX79">_xludf.XLOOKUP($A79, Net!$A:$A,Net!BW:BW)/$B79</f>
        <v>#NAME?</v>
      </c>
      <c r="BY79" s="30" t="str">
        <f t="array" ref="BY79">_xludf.XLOOKUP($A79, Net!$A:$A,Net!BX:BX)/$B79</f>
        <v>#NAME?</v>
      </c>
      <c r="BZ79" s="30" t="str">
        <f t="array" ref="BZ79">_xludf.XLOOKUP($A79, Net!$A:$A,Net!BY:BY)/$B79</f>
        <v>#NAME?</v>
      </c>
      <c r="CA79" s="30" t="str">
        <f t="array" ref="CA79">_xludf.XLOOKUP($A79, Net!$A:$A,Net!BZ:BZ)/$B79</f>
        <v>#NAME?</v>
      </c>
      <c r="CB79" s="30" t="str">
        <f t="array" ref="CB79">_xludf.XLOOKUP($A79, Net!$A:$A,Net!CA:CA)/$B79</f>
        <v>#NAME?</v>
      </c>
      <c r="CC79" s="30" t="str">
        <f t="array" ref="CC79">_xludf.XLOOKUP($A79, Net!$A:$A,Net!CB:CB)/$B79</f>
        <v>#NAME?</v>
      </c>
      <c r="CD79" s="30" t="str">
        <f t="array" ref="CD79">_xludf.XLOOKUP($A79, Net!$A:$A,Net!CC:CC)/$B79</f>
        <v>#NAME?</v>
      </c>
      <c r="CE79" s="30" t="str">
        <f t="array" ref="CE79">_xludf.XLOOKUP($A79, Net!$A:$A,Net!CD:CD)/$B79</f>
        <v>#NAME?</v>
      </c>
      <c r="CF79" s="30" t="str">
        <f t="array" ref="CF79">_xludf.XLOOKUP($A79, Net!$A:$A,Net!CE:CE)/$B79</f>
        <v>#NAME?</v>
      </c>
      <c r="CG79" s="30" t="str">
        <f t="array" ref="CG79">_xludf.XLOOKUP($A79, Net!$A:$A,Net!CF:CF)/$B79</f>
        <v>#NAME?</v>
      </c>
      <c r="CH79" s="30" t="str">
        <f t="array" ref="CH79">_xludf.XLOOKUP($A79, Net!$A:$A,Net!CG:CG)/$B79</f>
        <v>#NAME?</v>
      </c>
    </row>
    <row r="80">
      <c r="A80" s="30" t="s">
        <v>20</v>
      </c>
      <c r="B80" s="36">
        <v>1510.824</v>
      </c>
      <c r="C80" s="30" t="str">
        <f t="array" ref="C80">_xludf.XLOOKUP($A80, Net!$A:$A,Net!B:B)/$B80</f>
        <v>#NAME?</v>
      </c>
      <c r="D80" s="30" t="str">
        <f t="array" ref="D80">_xludf.XLOOKUP($A80, Net!$A:$A,Net!C:C)/$B80</f>
        <v>#NAME?</v>
      </c>
      <c r="E80" s="30" t="str">
        <f t="array" ref="E80">_xludf.XLOOKUP($A80, Net!$A:$A,Net!D:D)/$B80</f>
        <v>#NAME?</v>
      </c>
      <c r="F80" s="30" t="str">
        <f t="array" ref="F80">_xludf.XLOOKUP($A80, Net!$A:$A,Net!E:E)/$B80</f>
        <v>#NAME?</v>
      </c>
      <c r="G80" s="30" t="str">
        <f t="array" ref="G80">_xludf.XLOOKUP($A80, Net!$A:$A,Net!F:F)/$B80</f>
        <v>#NAME?</v>
      </c>
      <c r="H80" s="30" t="str">
        <f t="array" ref="H80">_xludf.XLOOKUP($A80, Net!$A:$A,Net!G:G)/$B80</f>
        <v>#NAME?</v>
      </c>
      <c r="I80" s="30" t="str">
        <f t="array" ref="I80">_xludf.XLOOKUP($A80, Net!$A:$A,Net!H:H)/$B80</f>
        <v>#NAME?</v>
      </c>
      <c r="J80" s="30" t="str">
        <f t="array" ref="J80">_xludf.XLOOKUP($A80, Net!$A:$A,Net!I:I)/$B80</f>
        <v>#NAME?</v>
      </c>
      <c r="K80" s="30" t="str">
        <f t="array" ref="K80">_xludf.XLOOKUP($A80, Net!$A:$A,Net!J:J)/$B80</f>
        <v>#NAME?</v>
      </c>
      <c r="L80" s="30" t="str">
        <f t="array" ref="L80">_xludf.XLOOKUP($A80, Net!$A:$A,Net!K:K)/$B80</f>
        <v>#NAME?</v>
      </c>
      <c r="M80" s="30" t="str">
        <f t="array" ref="M80">_xludf.XLOOKUP($A80, Net!$A:$A,Net!L:L)/$B80</f>
        <v>#NAME?</v>
      </c>
      <c r="N80" s="30" t="str">
        <f t="array" ref="N80">_xludf.XLOOKUP($A80, Net!$A:$A,Net!M:M)/$B80</f>
        <v>#NAME?</v>
      </c>
      <c r="O80" s="30" t="str">
        <f t="array" ref="O80">_xludf.XLOOKUP($A80, Net!$A:$A,Net!N:N)/$B80</f>
        <v>#NAME?</v>
      </c>
      <c r="P80" s="30" t="str">
        <f t="array" ref="P80">_xludf.XLOOKUP($A80, Net!$A:$A,Net!O:O)/$B80</f>
        <v>#NAME?</v>
      </c>
      <c r="Q80" s="30" t="str">
        <f t="array" ref="Q80">_xludf.XLOOKUP($A80, Net!$A:$A,Net!P:P)/$B80</f>
        <v>#NAME?</v>
      </c>
      <c r="R80" s="30" t="str">
        <f t="array" ref="R80">_xludf.XLOOKUP($A80, Net!$A:$A,Net!Q:Q)/$B80</f>
        <v>#NAME?</v>
      </c>
      <c r="S80" s="30" t="str">
        <f t="array" ref="S80">_xludf.XLOOKUP($A80, Net!$A:$A,Net!R:R)/$B80</f>
        <v>#NAME?</v>
      </c>
      <c r="T80" s="30" t="str">
        <f t="array" ref="T80">_xludf.XLOOKUP($A80, Net!$A:$A,Net!S:S)/$B80</f>
        <v>#NAME?</v>
      </c>
      <c r="U80" s="30" t="str">
        <f t="array" ref="U80">_xludf.XLOOKUP($A80, Net!$A:$A,Net!T:T)/$B80</f>
        <v>#NAME?</v>
      </c>
      <c r="V80" s="30" t="str">
        <f t="array" ref="V80">_xludf.XLOOKUP($A80, Net!$A:$A,Net!U:U)/$B80</f>
        <v>#NAME?</v>
      </c>
      <c r="W80" s="30" t="str">
        <f t="array" ref="W80">_xludf.XLOOKUP($A80, Net!$A:$A,Net!V:V)/$B80</f>
        <v>#NAME?</v>
      </c>
      <c r="X80" s="30" t="str">
        <f t="array" ref="X80">_xludf.XLOOKUP($A80, Net!$A:$A,Net!W:W)/$B80</f>
        <v>#NAME?</v>
      </c>
      <c r="Y80" s="30" t="str">
        <f t="array" ref="Y80">_xludf.XLOOKUP($A80, Net!$A:$A,Net!X:X)/$B80</f>
        <v>#NAME?</v>
      </c>
      <c r="Z80" s="30" t="str">
        <f t="array" ref="Z80">_xludf.XLOOKUP($A80, Net!$A:$A,Net!Y:Y)/$B80</f>
        <v>#NAME?</v>
      </c>
      <c r="AA80" s="30" t="str">
        <f t="array" ref="AA80">_xludf.XLOOKUP($A80, Net!$A:$A,Net!Z:Z)/$B80</f>
        <v>#NAME?</v>
      </c>
      <c r="AB80" s="30" t="str">
        <f t="array" ref="AB80">_xludf.XLOOKUP($A80, Net!$A:$A,Net!AA:AA)/$B80</f>
        <v>#NAME?</v>
      </c>
      <c r="AC80" s="30" t="str">
        <f t="array" ref="AC80">_xludf.XLOOKUP($A80, Net!$A:$A,Net!AB:AB)/$B80</f>
        <v>#NAME?</v>
      </c>
      <c r="AD80" s="30" t="str">
        <f t="array" ref="AD80">_xludf.XLOOKUP($A80, Net!$A:$A,Net!AC:AC)/$B80</f>
        <v>#NAME?</v>
      </c>
      <c r="AE80" s="30" t="str">
        <f t="array" ref="AE80">_xludf.XLOOKUP($A80, Net!$A:$A,Net!AD:AD)/$B80</f>
        <v>#NAME?</v>
      </c>
      <c r="AF80" s="30" t="str">
        <f t="array" ref="AF80">_xludf.XLOOKUP($A80, Net!$A:$A,Net!AE:AE)/$B80</f>
        <v>#NAME?</v>
      </c>
      <c r="AG80" s="30" t="str">
        <f t="array" ref="AG80">_xludf.XLOOKUP($A80, Net!$A:$A,Net!AF:AF)/$B80</f>
        <v>#NAME?</v>
      </c>
      <c r="AH80" s="30" t="str">
        <f t="array" ref="AH80">_xludf.XLOOKUP($A80, Net!$A:$A,Net!AG:AG)/$B80</f>
        <v>#NAME?</v>
      </c>
      <c r="AI80" s="30" t="str">
        <f t="array" ref="AI80">_xludf.XLOOKUP($A80, Net!$A:$A,Net!AH:AH)/$B80</f>
        <v>#NAME?</v>
      </c>
      <c r="AJ80" s="30" t="str">
        <f t="array" ref="AJ80">_xludf.XLOOKUP($A80, Net!$A:$A,Net!AI:AI)/$B80</f>
        <v>#NAME?</v>
      </c>
      <c r="AK80" s="30" t="str">
        <f t="array" ref="AK80">_xludf.XLOOKUP($A80, Net!$A:$A,Net!AJ:AJ)/$B80</f>
        <v>#NAME?</v>
      </c>
      <c r="AL80" s="30" t="str">
        <f t="array" ref="AL80">_xludf.XLOOKUP($A80, Net!$A:$A,Net!AK:AK)/$B80</f>
        <v>#NAME?</v>
      </c>
      <c r="AM80" s="30" t="str">
        <f t="array" ref="AM80">_xludf.XLOOKUP($A80, Net!$A:$A,Net!AL:AL)/$B80</f>
        <v>#NAME?</v>
      </c>
      <c r="AN80" s="30" t="str">
        <f t="array" ref="AN80">_xludf.XLOOKUP($A80, Net!$A:$A,Net!AM:AM)/$B80</f>
        <v>#NAME?</v>
      </c>
      <c r="AO80" s="30" t="str">
        <f t="array" ref="AO80">_xludf.XLOOKUP($A80, Net!$A:$A,Net!AN:AN)/$B80</f>
        <v>#NAME?</v>
      </c>
      <c r="AP80" s="30" t="str">
        <f t="array" ref="AP80">_xludf.XLOOKUP($A80, Net!$A:$A,Net!AO:AO)/$B80</f>
        <v>#NAME?</v>
      </c>
      <c r="AQ80" s="30" t="str">
        <f t="array" ref="AQ80">_xludf.XLOOKUP($A80, Net!$A:$A,Net!AP:AP)/$B80</f>
        <v>#NAME?</v>
      </c>
      <c r="AR80" s="30" t="str">
        <f t="array" ref="AR80">_xludf.XLOOKUP($A80, Net!$A:$A,Net!AQ:AQ)/$B80</f>
        <v>#NAME?</v>
      </c>
      <c r="AS80" s="30" t="str">
        <f t="array" ref="AS80">_xludf.XLOOKUP($A80, Net!$A:$A,Net!AR:AR)/$B80</f>
        <v>#NAME?</v>
      </c>
      <c r="AT80" s="30" t="str">
        <f t="array" ref="AT80">_xludf.XLOOKUP($A80, Net!$A:$A,Net!AS:AS)/$B80</f>
        <v>#NAME?</v>
      </c>
      <c r="AU80" s="30" t="str">
        <f t="array" ref="AU80">_xludf.XLOOKUP($A80, Net!$A:$A,Net!AT:AT)/$B80</f>
        <v>#NAME?</v>
      </c>
      <c r="AV80" s="30" t="str">
        <f t="array" ref="AV80">_xludf.XLOOKUP($A80, Net!$A:$A,Net!AU:AU)/$B80</f>
        <v>#NAME?</v>
      </c>
      <c r="AW80" s="30" t="str">
        <f t="array" ref="AW80">_xludf.XLOOKUP($A80, Net!$A:$A,Net!AV:AV)/$B80</f>
        <v>#NAME?</v>
      </c>
      <c r="AX80" s="30" t="str">
        <f t="array" ref="AX80">_xludf.XLOOKUP($A80, Net!$A:$A,Net!AW:AW)/$B80</f>
        <v>#NAME?</v>
      </c>
      <c r="AY80" s="30" t="str">
        <f t="array" ref="AY80">_xludf.XLOOKUP($A80, Net!$A:$A,Net!AX:AX)/$B80</f>
        <v>#NAME?</v>
      </c>
      <c r="AZ80" s="30" t="str">
        <f t="array" ref="AZ80">_xludf.XLOOKUP($A80, Net!$A:$A,Net!AY:AY)/$B80</f>
        <v>#NAME?</v>
      </c>
      <c r="BA80" s="30" t="str">
        <f t="array" ref="BA80">_xludf.XLOOKUP($A80, Net!$A:$A,Net!AZ:AZ)/$B80</f>
        <v>#NAME?</v>
      </c>
      <c r="BB80" s="30" t="str">
        <f t="array" ref="BB80">_xludf.XLOOKUP($A80, Net!$A:$A,Net!BA:BA)/$B80</f>
        <v>#NAME?</v>
      </c>
      <c r="BC80" s="30" t="str">
        <f t="array" ref="BC80">_xludf.XLOOKUP($A80, Net!$A:$A,Net!BB:BB)/$B80</f>
        <v>#NAME?</v>
      </c>
      <c r="BD80" s="30" t="str">
        <f t="array" ref="BD80">_xludf.XLOOKUP($A80, Net!$A:$A,Net!BC:BC)/$B80</f>
        <v>#NAME?</v>
      </c>
      <c r="BE80" s="30" t="str">
        <f t="array" ref="BE80">_xludf.XLOOKUP($A80, Net!$A:$A,Net!BD:BD)/$B80</f>
        <v>#NAME?</v>
      </c>
      <c r="BF80" s="30" t="str">
        <f t="array" ref="BF80">_xludf.XLOOKUP($A80, Net!$A:$A,Net!BE:BE)/$B80</f>
        <v>#NAME?</v>
      </c>
      <c r="BG80" s="30" t="str">
        <f t="array" ref="BG80">_xludf.XLOOKUP($A80, Net!$A:$A,Net!BF:BF)/$B80</f>
        <v>#NAME?</v>
      </c>
      <c r="BH80" s="30" t="str">
        <f t="array" ref="BH80">_xludf.XLOOKUP($A80, Net!$A:$A,Net!BG:BG)/$B80</f>
        <v>#NAME?</v>
      </c>
      <c r="BI80" s="30" t="str">
        <f t="array" ref="BI80">_xludf.XLOOKUP($A80, Net!$A:$A,Net!BH:BH)/$B80</f>
        <v>#NAME?</v>
      </c>
      <c r="BJ80" s="30" t="str">
        <f t="array" ref="BJ80">_xludf.XLOOKUP($A80, Net!$A:$A,Net!BI:BI)/$B80</f>
        <v>#NAME?</v>
      </c>
      <c r="BK80" s="30" t="str">
        <f t="array" ref="BK80">_xludf.XLOOKUP($A80, Net!$A:$A,Net!BJ:BJ)/$B80</f>
        <v>#NAME?</v>
      </c>
      <c r="BL80" s="30" t="str">
        <f t="array" ref="BL80">_xludf.XLOOKUP($A80, Net!$A:$A,Net!BK:BK)/$B80</f>
        <v>#NAME?</v>
      </c>
      <c r="BM80" s="30" t="str">
        <f t="array" ref="BM80">_xludf.XLOOKUP($A80, Net!$A:$A,Net!BL:BL)/$B80</f>
        <v>#NAME?</v>
      </c>
      <c r="BN80" s="30" t="str">
        <f t="array" ref="BN80">_xludf.XLOOKUP($A80, Net!$A:$A,Net!BM:BM)/$B80</f>
        <v>#NAME?</v>
      </c>
      <c r="BO80" s="30" t="str">
        <f t="array" ref="BO80">_xludf.XLOOKUP($A80, Net!$A:$A,Net!BN:BN)/$B80</f>
        <v>#NAME?</v>
      </c>
      <c r="BP80" s="30" t="str">
        <f t="array" ref="BP80">_xludf.XLOOKUP($A80, Net!$A:$A,Net!BO:BO)/$B80</f>
        <v>#NAME?</v>
      </c>
      <c r="BQ80" s="30" t="str">
        <f t="array" ref="BQ80">_xludf.XLOOKUP($A80, Net!$A:$A,Net!BP:BP)/$B80</f>
        <v>#NAME?</v>
      </c>
      <c r="BR80" s="30" t="str">
        <f t="array" ref="BR80">_xludf.XLOOKUP($A80, Net!$A:$A,Net!BQ:BQ)/$B80</f>
        <v>#NAME?</v>
      </c>
      <c r="BS80" s="30" t="str">
        <f t="array" ref="BS80">_xludf.XLOOKUP($A80, Net!$A:$A,Net!BR:BR)/$B80</f>
        <v>#NAME?</v>
      </c>
      <c r="BT80" s="30" t="str">
        <f t="array" ref="BT80">_xludf.XLOOKUP($A80, Net!$A:$A,Net!BS:BS)/$B80</f>
        <v>#NAME?</v>
      </c>
      <c r="BU80" s="30" t="str">
        <f t="array" ref="BU80">_xludf.XLOOKUP($A80, Net!$A:$A,Net!BT:BT)/$B80</f>
        <v>#NAME?</v>
      </c>
      <c r="BV80" s="30" t="str">
        <f t="array" ref="BV80">_xludf.XLOOKUP($A80, Net!$A:$A,Net!BU:BU)/$B80</f>
        <v>#NAME?</v>
      </c>
      <c r="BW80" s="30" t="str">
        <f t="array" ref="BW80">_xludf.XLOOKUP($A80, Net!$A:$A,Net!BV:BV)/$B80</f>
        <v>#NAME?</v>
      </c>
      <c r="BX80" s="30" t="str">
        <f t="array" ref="BX80">_xludf.XLOOKUP($A80, Net!$A:$A,Net!BW:BW)/$B80</f>
        <v>#NAME?</v>
      </c>
      <c r="BY80" s="30" t="str">
        <f t="array" ref="BY80">_xludf.XLOOKUP($A80, Net!$A:$A,Net!BX:BX)/$B80</f>
        <v>#NAME?</v>
      </c>
      <c r="BZ80" s="30" t="str">
        <f t="array" ref="BZ80">_xludf.XLOOKUP($A80, Net!$A:$A,Net!BY:BY)/$B80</f>
        <v>#NAME?</v>
      </c>
      <c r="CA80" s="30" t="str">
        <f t="array" ref="CA80">_xludf.XLOOKUP($A80, Net!$A:$A,Net!BZ:BZ)/$B80</f>
        <v>#NAME?</v>
      </c>
      <c r="CB80" s="30" t="str">
        <f t="array" ref="CB80">_xludf.XLOOKUP($A80, Net!$A:$A,Net!CA:CA)/$B80</f>
        <v>#NAME?</v>
      </c>
      <c r="CC80" s="30" t="str">
        <f t="array" ref="CC80">_xludf.XLOOKUP($A80, Net!$A:$A,Net!CB:CB)/$B80</f>
        <v>#NAME?</v>
      </c>
      <c r="CD80" s="30" t="str">
        <f t="array" ref="CD80">_xludf.XLOOKUP($A80, Net!$A:$A,Net!CC:CC)/$B80</f>
        <v>#NAME?</v>
      </c>
      <c r="CE80" s="30" t="str">
        <f t="array" ref="CE80">_xludf.XLOOKUP($A80, Net!$A:$A,Net!CD:CD)/$B80</f>
        <v>#NAME?</v>
      </c>
      <c r="CF80" s="30" t="str">
        <f t="array" ref="CF80">_xludf.XLOOKUP($A80, Net!$A:$A,Net!CE:CE)/$B80</f>
        <v>#NAME?</v>
      </c>
      <c r="CG80" s="30" t="str">
        <f t="array" ref="CG80">_xludf.XLOOKUP($A80, Net!$A:$A,Net!CF:CF)/$B80</f>
        <v>#NAME?</v>
      </c>
      <c r="CH80" s="30" t="str">
        <f t="array" ref="CH80">_xludf.XLOOKUP($A80, Net!$A:$A,Net!CG:CG)/$B80</f>
        <v>#NAME?</v>
      </c>
    </row>
    <row r="81">
      <c r="A81" s="30" t="s">
        <v>55</v>
      </c>
      <c r="B81" s="36">
        <v>1186.909</v>
      </c>
      <c r="C81" s="30" t="str">
        <f t="array" ref="C81">_xludf.XLOOKUP($A81, Net!$A:$A,Net!B:B)/$B81</f>
        <v>#NAME?</v>
      </c>
      <c r="D81" s="30" t="str">
        <f t="array" ref="D81">_xludf.XLOOKUP($A81, Net!$A:$A,Net!C:C)/$B81</f>
        <v>#NAME?</v>
      </c>
      <c r="E81" s="30" t="str">
        <f t="array" ref="E81">_xludf.XLOOKUP($A81, Net!$A:$A,Net!D:D)/$B81</f>
        <v>#NAME?</v>
      </c>
      <c r="F81" s="30" t="str">
        <f t="array" ref="F81">_xludf.XLOOKUP($A81, Net!$A:$A,Net!E:E)/$B81</f>
        <v>#NAME?</v>
      </c>
      <c r="G81" s="30" t="str">
        <f t="array" ref="G81">_xludf.XLOOKUP($A81, Net!$A:$A,Net!F:F)/$B81</f>
        <v>#NAME?</v>
      </c>
      <c r="H81" s="30" t="str">
        <f t="array" ref="H81">_xludf.XLOOKUP($A81, Net!$A:$A,Net!G:G)/$B81</f>
        <v>#NAME?</v>
      </c>
      <c r="I81" s="30" t="str">
        <f t="array" ref="I81">_xludf.XLOOKUP($A81, Net!$A:$A,Net!H:H)/$B81</f>
        <v>#NAME?</v>
      </c>
      <c r="J81" s="30" t="str">
        <f t="array" ref="J81">_xludf.XLOOKUP($A81, Net!$A:$A,Net!I:I)/$B81</f>
        <v>#NAME?</v>
      </c>
      <c r="K81" s="30" t="str">
        <f t="array" ref="K81">_xludf.XLOOKUP($A81, Net!$A:$A,Net!J:J)/$B81</f>
        <v>#NAME?</v>
      </c>
      <c r="L81" s="30" t="str">
        <f t="array" ref="L81">_xludf.XLOOKUP($A81, Net!$A:$A,Net!K:K)/$B81</f>
        <v>#NAME?</v>
      </c>
      <c r="M81" s="30" t="str">
        <f t="array" ref="M81">_xludf.XLOOKUP($A81, Net!$A:$A,Net!L:L)/$B81</f>
        <v>#NAME?</v>
      </c>
      <c r="N81" s="30" t="str">
        <f t="array" ref="N81">_xludf.XLOOKUP($A81, Net!$A:$A,Net!M:M)/$B81</f>
        <v>#NAME?</v>
      </c>
      <c r="O81" s="30" t="str">
        <f t="array" ref="O81">_xludf.XLOOKUP($A81, Net!$A:$A,Net!N:N)/$B81</f>
        <v>#NAME?</v>
      </c>
      <c r="P81" s="30" t="str">
        <f t="array" ref="P81">_xludf.XLOOKUP($A81, Net!$A:$A,Net!O:O)/$B81</f>
        <v>#NAME?</v>
      </c>
      <c r="Q81" s="30" t="str">
        <f t="array" ref="Q81">_xludf.XLOOKUP($A81, Net!$A:$A,Net!P:P)/$B81</f>
        <v>#NAME?</v>
      </c>
      <c r="R81" s="30" t="str">
        <f t="array" ref="R81">_xludf.XLOOKUP($A81, Net!$A:$A,Net!Q:Q)/$B81</f>
        <v>#NAME?</v>
      </c>
      <c r="S81" s="30" t="str">
        <f t="array" ref="S81">_xludf.XLOOKUP($A81, Net!$A:$A,Net!R:R)/$B81</f>
        <v>#NAME?</v>
      </c>
      <c r="T81" s="30" t="str">
        <f t="array" ref="T81">_xludf.XLOOKUP($A81, Net!$A:$A,Net!S:S)/$B81</f>
        <v>#NAME?</v>
      </c>
      <c r="U81" s="30" t="str">
        <f t="array" ref="U81">_xludf.XLOOKUP($A81, Net!$A:$A,Net!T:T)/$B81</f>
        <v>#NAME?</v>
      </c>
      <c r="V81" s="30" t="str">
        <f t="array" ref="V81">_xludf.XLOOKUP($A81, Net!$A:$A,Net!U:U)/$B81</f>
        <v>#NAME?</v>
      </c>
      <c r="W81" s="30" t="str">
        <f t="array" ref="W81">_xludf.XLOOKUP($A81, Net!$A:$A,Net!V:V)/$B81</f>
        <v>#NAME?</v>
      </c>
      <c r="X81" s="30" t="str">
        <f t="array" ref="X81">_xludf.XLOOKUP($A81, Net!$A:$A,Net!W:W)/$B81</f>
        <v>#NAME?</v>
      </c>
      <c r="Y81" s="30" t="str">
        <f t="array" ref="Y81">_xludf.XLOOKUP($A81, Net!$A:$A,Net!X:X)/$B81</f>
        <v>#NAME?</v>
      </c>
      <c r="Z81" s="30" t="str">
        <f t="array" ref="Z81">_xludf.XLOOKUP($A81, Net!$A:$A,Net!Y:Y)/$B81</f>
        <v>#NAME?</v>
      </c>
      <c r="AA81" s="30" t="str">
        <f t="array" ref="AA81">_xludf.XLOOKUP($A81, Net!$A:$A,Net!Z:Z)/$B81</f>
        <v>#NAME?</v>
      </c>
      <c r="AB81" s="30" t="str">
        <f t="array" ref="AB81">_xludf.XLOOKUP($A81, Net!$A:$A,Net!AA:AA)/$B81</f>
        <v>#NAME?</v>
      </c>
      <c r="AC81" s="30" t="str">
        <f t="array" ref="AC81">_xludf.XLOOKUP($A81, Net!$A:$A,Net!AB:AB)/$B81</f>
        <v>#NAME?</v>
      </c>
      <c r="AD81" s="30" t="str">
        <f t="array" ref="AD81">_xludf.XLOOKUP($A81, Net!$A:$A,Net!AC:AC)/$B81</f>
        <v>#NAME?</v>
      </c>
      <c r="AE81" s="30" t="str">
        <f t="array" ref="AE81">_xludf.XLOOKUP($A81, Net!$A:$A,Net!AD:AD)/$B81</f>
        <v>#NAME?</v>
      </c>
      <c r="AF81" s="30" t="str">
        <f t="array" ref="AF81">_xludf.XLOOKUP($A81, Net!$A:$A,Net!AE:AE)/$B81</f>
        <v>#NAME?</v>
      </c>
      <c r="AG81" s="30" t="str">
        <f t="array" ref="AG81">_xludf.XLOOKUP($A81, Net!$A:$A,Net!AF:AF)/$B81</f>
        <v>#NAME?</v>
      </c>
      <c r="AH81" s="30" t="str">
        <f t="array" ref="AH81">_xludf.XLOOKUP($A81, Net!$A:$A,Net!AG:AG)/$B81</f>
        <v>#NAME?</v>
      </c>
      <c r="AI81" s="30" t="str">
        <f t="array" ref="AI81">_xludf.XLOOKUP($A81, Net!$A:$A,Net!AH:AH)/$B81</f>
        <v>#NAME?</v>
      </c>
      <c r="AJ81" s="30" t="str">
        <f t="array" ref="AJ81">_xludf.XLOOKUP($A81, Net!$A:$A,Net!AI:AI)/$B81</f>
        <v>#NAME?</v>
      </c>
      <c r="AK81" s="30" t="str">
        <f t="array" ref="AK81">_xludf.XLOOKUP($A81, Net!$A:$A,Net!AJ:AJ)/$B81</f>
        <v>#NAME?</v>
      </c>
      <c r="AL81" s="30" t="str">
        <f t="array" ref="AL81">_xludf.XLOOKUP($A81, Net!$A:$A,Net!AK:AK)/$B81</f>
        <v>#NAME?</v>
      </c>
      <c r="AM81" s="30" t="str">
        <f t="array" ref="AM81">_xludf.XLOOKUP($A81, Net!$A:$A,Net!AL:AL)/$B81</f>
        <v>#NAME?</v>
      </c>
      <c r="AN81" s="30" t="str">
        <f t="array" ref="AN81">_xludf.XLOOKUP($A81, Net!$A:$A,Net!AM:AM)/$B81</f>
        <v>#NAME?</v>
      </c>
      <c r="AO81" s="30" t="str">
        <f t="array" ref="AO81">_xludf.XLOOKUP($A81, Net!$A:$A,Net!AN:AN)/$B81</f>
        <v>#NAME?</v>
      </c>
      <c r="AP81" s="30" t="str">
        <f t="array" ref="AP81">_xludf.XLOOKUP($A81, Net!$A:$A,Net!AO:AO)/$B81</f>
        <v>#NAME?</v>
      </c>
      <c r="AQ81" s="30" t="str">
        <f t="array" ref="AQ81">_xludf.XLOOKUP($A81, Net!$A:$A,Net!AP:AP)/$B81</f>
        <v>#NAME?</v>
      </c>
      <c r="AR81" s="30" t="str">
        <f t="array" ref="AR81">_xludf.XLOOKUP($A81, Net!$A:$A,Net!AQ:AQ)/$B81</f>
        <v>#NAME?</v>
      </c>
      <c r="AS81" s="30" t="str">
        <f t="array" ref="AS81">_xludf.XLOOKUP($A81, Net!$A:$A,Net!AR:AR)/$B81</f>
        <v>#NAME?</v>
      </c>
      <c r="AT81" s="30" t="str">
        <f t="array" ref="AT81">_xludf.XLOOKUP($A81, Net!$A:$A,Net!AS:AS)/$B81</f>
        <v>#NAME?</v>
      </c>
      <c r="AU81" s="30" t="str">
        <f t="array" ref="AU81">_xludf.XLOOKUP($A81, Net!$A:$A,Net!AT:AT)/$B81</f>
        <v>#NAME?</v>
      </c>
      <c r="AV81" s="30" t="str">
        <f t="array" ref="AV81">_xludf.XLOOKUP($A81, Net!$A:$A,Net!AU:AU)/$B81</f>
        <v>#NAME?</v>
      </c>
      <c r="AW81" s="30" t="str">
        <f t="array" ref="AW81">_xludf.XLOOKUP($A81, Net!$A:$A,Net!AV:AV)/$B81</f>
        <v>#NAME?</v>
      </c>
      <c r="AX81" s="30" t="str">
        <f t="array" ref="AX81">_xludf.XLOOKUP($A81, Net!$A:$A,Net!AW:AW)/$B81</f>
        <v>#NAME?</v>
      </c>
      <c r="AY81" s="30" t="str">
        <f t="array" ref="AY81">_xludf.XLOOKUP($A81, Net!$A:$A,Net!AX:AX)/$B81</f>
        <v>#NAME?</v>
      </c>
      <c r="AZ81" s="30" t="str">
        <f t="array" ref="AZ81">_xludf.XLOOKUP($A81, Net!$A:$A,Net!AY:AY)/$B81</f>
        <v>#NAME?</v>
      </c>
      <c r="BA81" s="30" t="str">
        <f t="array" ref="BA81">_xludf.XLOOKUP($A81, Net!$A:$A,Net!AZ:AZ)/$B81</f>
        <v>#NAME?</v>
      </c>
      <c r="BB81" s="30" t="str">
        <f t="array" ref="BB81">_xludf.XLOOKUP($A81, Net!$A:$A,Net!BA:BA)/$B81</f>
        <v>#NAME?</v>
      </c>
      <c r="BC81" s="30" t="str">
        <f t="array" ref="BC81">_xludf.XLOOKUP($A81, Net!$A:$A,Net!BB:BB)/$B81</f>
        <v>#NAME?</v>
      </c>
      <c r="BD81" s="30" t="str">
        <f t="array" ref="BD81">_xludf.XLOOKUP($A81, Net!$A:$A,Net!BC:BC)/$B81</f>
        <v>#NAME?</v>
      </c>
      <c r="BE81" s="30" t="str">
        <f t="array" ref="BE81">_xludf.XLOOKUP($A81, Net!$A:$A,Net!BD:BD)/$B81</f>
        <v>#NAME?</v>
      </c>
      <c r="BF81" s="30" t="str">
        <f t="array" ref="BF81">_xludf.XLOOKUP($A81, Net!$A:$A,Net!BE:BE)/$B81</f>
        <v>#NAME?</v>
      </c>
      <c r="BG81" s="30" t="str">
        <f t="array" ref="BG81">_xludf.XLOOKUP($A81, Net!$A:$A,Net!BF:BF)/$B81</f>
        <v>#NAME?</v>
      </c>
      <c r="BH81" s="30" t="str">
        <f t="array" ref="BH81">_xludf.XLOOKUP($A81, Net!$A:$A,Net!BG:BG)/$B81</f>
        <v>#NAME?</v>
      </c>
      <c r="BI81" s="30" t="str">
        <f t="array" ref="BI81">_xludf.XLOOKUP($A81, Net!$A:$A,Net!BH:BH)/$B81</f>
        <v>#NAME?</v>
      </c>
      <c r="BJ81" s="30" t="str">
        <f t="array" ref="BJ81">_xludf.XLOOKUP($A81, Net!$A:$A,Net!BI:BI)/$B81</f>
        <v>#NAME?</v>
      </c>
      <c r="BK81" s="30" t="str">
        <f t="array" ref="BK81">_xludf.XLOOKUP($A81, Net!$A:$A,Net!BJ:BJ)/$B81</f>
        <v>#NAME?</v>
      </c>
      <c r="BL81" s="30" t="str">
        <f t="array" ref="BL81">_xludf.XLOOKUP($A81, Net!$A:$A,Net!BK:BK)/$B81</f>
        <v>#NAME?</v>
      </c>
      <c r="BM81" s="30" t="str">
        <f t="array" ref="BM81">_xludf.XLOOKUP($A81, Net!$A:$A,Net!BL:BL)/$B81</f>
        <v>#NAME?</v>
      </c>
      <c r="BN81" s="30" t="str">
        <f t="array" ref="BN81">_xludf.XLOOKUP($A81, Net!$A:$A,Net!BM:BM)/$B81</f>
        <v>#NAME?</v>
      </c>
      <c r="BO81" s="30" t="str">
        <f t="array" ref="BO81">_xludf.XLOOKUP($A81, Net!$A:$A,Net!BN:BN)/$B81</f>
        <v>#NAME?</v>
      </c>
      <c r="BP81" s="30" t="str">
        <f t="array" ref="BP81">_xludf.XLOOKUP($A81, Net!$A:$A,Net!BO:BO)/$B81</f>
        <v>#NAME?</v>
      </c>
      <c r="BQ81" s="30" t="str">
        <f t="array" ref="BQ81">_xludf.XLOOKUP($A81, Net!$A:$A,Net!BP:BP)/$B81</f>
        <v>#NAME?</v>
      </c>
      <c r="BR81" s="30" t="str">
        <f t="array" ref="BR81">_xludf.XLOOKUP($A81, Net!$A:$A,Net!BQ:BQ)/$B81</f>
        <v>#NAME?</v>
      </c>
      <c r="BS81" s="30" t="str">
        <f t="array" ref="BS81">_xludf.XLOOKUP($A81, Net!$A:$A,Net!BR:BR)/$B81</f>
        <v>#NAME?</v>
      </c>
      <c r="BT81" s="30" t="str">
        <f t="array" ref="BT81">_xludf.XLOOKUP($A81, Net!$A:$A,Net!BS:BS)/$B81</f>
        <v>#NAME?</v>
      </c>
      <c r="BU81" s="30" t="str">
        <f t="array" ref="BU81">_xludf.XLOOKUP($A81, Net!$A:$A,Net!BT:BT)/$B81</f>
        <v>#NAME?</v>
      </c>
      <c r="BV81" s="30" t="str">
        <f t="array" ref="BV81">_xludf.XLOOKUP($A81, Net!$A:$A,Net!BU:BU)/$B81</f>
        <v>#NAME?</v>
      </c>
      <c r="BW81" s="30" t="str">
        <f t="array" ref="BW81">_xludf.XLOOKUP($A81, Net!$A:$A,Net!BV:BV)/$B81</f>
        <v>#NAME?</v>
      </c>
      <c r="BX81" s="30" t="str">
        <f t="array" ref="BX81">_xludf.XLOOKUP($A81, Net!$A:$A,Net!BW:BW)/$B81</f>
        <v>#NAME?</v>
      </c>
      <c r="BY81" s="30" t="str">
        <f t="array" ref="BY81">_xludf.XLOOKUP($A81, Net!$A:$A,Net!BX:BX)/$B81</f>
        <v>#NAME?</v>
      </c>
      <c r="BZ81" s="30" t="str">
        <f t="array" ref="BZ81">_xludf.XLOOKUP($A81, Net!$A:$A,Net!BY:BY)/$B81</f>
        <v>#NAME?</v>
      </c>
      <c r="CA81" s="30" t="str">
        <f t="array" ref="CA81">_xludf.XLOOKUP($A81, Net!$A:$A,Net!BZ:BZ)/$B81</f>
        <v>#NAME?</v>
      </c>
      <c r="CB81" s="30" t="str">
        <f t="array" ref="CB81">_xludf.XLOOKUP($A81, Net!$A:$A,Net!CA:CA)/$B81</f>
        <v>#NAME?</v>
      </c>
      <c r="CC81" s="30" t="str">
        <f t="array" ref="CC81">_xludf.XLOOKUP($A81, Net!$A:$A,Net!CB:CB)/$B81</f>
        <v>#NAME?</v>
      </c>
      <c r="CD81" s="30" t="str">
        <f t="array" ref="CD81">_xludf.XLOOKUP($A81, Net!$A:$A,Net!CC:CC)/$B81</f>
        <v>#NAME?</v>
      </c>
      <c r="CE81" s="30" t="str">
        <f t="array" ref="CE81">_xludf.XLOOKUP($A81, Net!$A:$A,Net!CD:CD)/$B81</f>
        <v>#NAME?</v>
      </c>
      <c r="CF81" s="30" t="str">
        <f t="array" ref="CF81">_xludf.XLOOKUP($A81, Net!$A:$A,Net!CE:CE)/$B81</f>
        <v>#NAME?</v>
      </c>
      <c r="CG81" s="30" t="str">
        <f t="array" ref="CG81">_xludf.XLOOKUP($A81, Net!$A:$A,Net!CF:CF)/$B81</f>
        <v>#NAME?</v>
      </c>
      <c r="CH81" s="30" t="str">
        <f t="array" ref="CH81">_xludf.XLOOKUP($A81, Net!$A:$A,Net!CG:CG)/$B81</f>
        <v>#NAME?</v>
      </c>
    </row>
    <row r="82">
      <c r="A82" s="30" t="s">
        <v>10</v>
      </c>
      <c r="B82" s="36">
        <v>47.49</v>
      </c>
      <c r="C82" s="30" t="str">
        <f t="array" ref="C82">_xludf.XLOOKUP($A82, Net!$A:$A,Net!B:B)/$B82</f>
        <v>#NAME?</v>
      </c>
      <c r="D82" s="30" t="str">
        <f t="array" ref="D82">_xludf.XLOOKUP($A82, Net!$A:$A,Net!C:C)/$B82</f>
        <v>#NAME?</v>
      </c>
      <c r="E82" s="30" t="str">
        <f t="array" ref="E82">_xludf.XLOOKUP($A82, Net!$A:$A,Net!D:D)/$B82</f>
        <v>#NAME?</v>
      </c>
      <c r="F82" s="30" t="str">
        <f t="array" ref="F82">_xludf.XLOOKUP($A82, Net!$A:$A,Net!E:E)/$B82</f>
        <v>#NAME?</v>
      </c>
      <c r="G82" s="30" t="str">
        <f t="array" ref="G82">_xludf.XLOOKUP($A82, Net!$A:$A,Net!F:F)/$B82</f>
        <v>#NAME?</v>
      </c>
      <c r="H82" s="30" t="str">
        <f t="array" ref="H82">_xludf.XLOOKUP($A82, Net!$A:$A,Net!G:G)/$B82</f>
        <v>#NAME?</v>
      </c>
      <c r="I82" s="30" t="str">
        <f t="array" ref="I82">_xludf.XLOOKUP($A82, Net!$A:$A,Net!H:H)/$B82</f>
        <v>#NAME?</v>
      </c>
      <c r="J82" s="30" t="str">
        <f t="array" ref="J82">_xludf.XLOOKUP($A82, Net!$A:$A,Net!I:I)/$B82</f>
        <v>#NAME?</v>
      </c>
      <c r="K82" s="30" t="str">
        <f t="array" ref="K82">_xludf.XLOOKUP($A82, Net!$A:$A,Net!J:J)/$B82</f>
        <v>#NAME?</v>
      </c>
      <c r="L82" s="30" t="str">
        <f t="array" ref="L82">_xludf.XLOOKUP($A82, Net!$A:$A,Net!K:K)/$B82</f>
        <v>#NAME?</v>
      </c>
      <c r="M82" s="30" t="str">
        <f t="array" ref="M82">_xludf.XLOOKUP($A82, Net!$A:$A,Net!L:L)/$B82</f>
        <v>#NAME?</v>
      </c>
      <c r="N82" s="30" t="str">
        <f t="array" ref="N82">_xludf.XLOOKUP($A82, Net!$A:$A,Net!M:M)/$B82</f>
        <v>#NAME?</v>
      </c>
      <c r="O82" s="30" t="str">
        <f t="array" ref="O82">_xludf.XLOOKUP($A82, Net!$A:$A,Net!N:N)/$B82</f>
        <v>#NAME?</v>
      </c>
      <c r="P82" s="30" t="str">
        <f t="array" ref="P82">_xludf.XLOOKUP($A82, Net!$A:$A,Net!O:O)/$B82</f>
        <v>#NAME?</v>
      </c>
      <c r="Q82" s="30" t="str">
        <f t="array" ref="Q82">_xludf.XLOOKUP($A82, Net!$A:$A,Net!P:P)/$B82</f>
        <v>#NAME?</v>
      </c>
      <c r="R82" s="30" t="str">
        <f t="array" ref="R82">_xludf.XLOOKUP($A82, Net!$A:$A,Net!Q:Q)/$B82</f>
        <v>#NAME?</v>
      </c>
      <c r="S82" s="30" t="str">
        <f t="array" ref="S82">_xludf.XLOOKUP($A82, Net!$A:$A,Net!R:R)/$B82</f>
        <v>#NAME?</v>
      </c>
      <c r="T82" s="30" t="str">
        <f t="array" ref="T82">_xludf.XLOOKUP($A82, Net!$A:$A,Net!S:S)/$B82</f>
        <v>#NAME?</v>
      </c>
      <c r="U82" s="30" t="str">
        <f t="array" ref="U82">_xludf.XLOOKUP($A82, Net!$A:$A,Net!T:T)/$B82</f>
        <v>#NAME?</v>
      </c>
      <c r="V82" s="30" t="str">
        <f t="array" ref="V82">_xludf.XLOOKUP($A82, Net!$A:$A,Net!U:U)/$B82</f>
        <v>#NAME?</v>
      </c>
      <c r="W82" s="30" t="str">
        <f t="array" ref="W82">_xludf.XLOOKUP($A82, Net!$A:$A,Net!V:V)/$B82</f>
        <v>#NAME?</v>
      </c>
      <c r="X82" s="30" t="str">
        <f t="array" ref="X82">_xludf.XLOOKUP($A82, Net!$A:$A,Net!W:W)/$B82</f>
        <v>#NAME?</v>
      </c>
      <c r="Y82" s="30" t="str">
        <f t="array" ref="Y82">_xludf.XLOOKUP($A82, Net!$A:$A,Net!X:X)/$B82</f>
        <v>#NAME?</v>
      </c>
      <c r="Z82" s="30" t="str">
        <f t="array" ref="Z82">_xludf.XLOOKUP($A82, Net!$A:$A,Net!Y:Y)/$B82</f>
        <v>#NAME?</v>
      </c>
      <c r="AA82" s="30" t="str">
        <f t="array" ref="AA82">_xludf.XLOOKUP($A82, Net!$A:$A,Net!Z:Z)/$B82</f>
        <v>#NAME?</v>
      </c>
      <c r="AB82" s="30" t="str">
        <f t="array" ref="AB82">_xludf.XLOOKUP($A82, Net!$A:$A,Net!AA:AA)/$B82</f>
        <v>#NAME?</v>
      </c>
      <c r="AC82" s="30" t="str">
        <f t="array" ref="AC82">_xludf.XLOOKUP($A82, Net!$A:$A,Net!AB:AB)/$B82</f>
        <v>#NAME?</v>
      </c>
      <c r="AD82" s="30" t="str">
        <f t="array" ref="AD82">_xludf.XLOOKUP($A82, Net!$A:$A,Net!AC:AC)/$B82</f>
        <v>#NAME?</v>
      </c>
      <c r="AE82" s="30" t="str">
        <f t="array" ref="AE82">_xludf.XLOOKUP($A82, Net!$A:$A,Net!AD:AD)/$B82</f>
        <v>#NAME?</v>
      </c>
      <c r="AF82" s="30" t="str">
        <f t="array" ref="AF82">_xludf.XLOOKUP($A82, Net!$A:$A,Net!AE:AE)/$B82</f>
        <v>#NAME?</v>
      </c>
      <c r="AG82" s="30" t="str">
        <f t="array" ref="AG82">_xludf.XLOOKUP($A82, Net!$A:$A,Net!AF:AF)/$B82</f>
        <v>#NAME?</v>
      </c>
      <c r="AH82" s="30" t="str">
        <f t="array" ref="AH82">_xludf.XLOOKUP($A82, Net!$A:$A,Net!AG:AG)/$B82</f>
        <v>#NAME?</v>
      </c>
      <c r="AI82" s="30" t="str">
        <f t="array" ref="AI82">_xludf.XLOOKUP($A82, Net!$A:$A,Net!AH:AH)/$B82</f>
        <v>#NAME?</v>
      </c>
      <c r="AJ82" s="30" t="str">
        <f t="array" ref="AJ82">_xludf.XLOOKUP($A82, Net!$A:$A,Net!AI:AI)/$B82</f>
        <v>#NAME?</v>
      </c>
      <c r="AK82" s="30" t="str">
        <f t="array" ref="AK82">_xludf.XLOOKUP($A82, Net!$A:$A,Net!AJ:AJ)/$B82</f>
        <v>#NAME?</v>
      </c>
      <c r="AL82" s="30" t="str">
        <f t="array" ref="AL82">_xludf.XLOOKUP($A82, Net!$A:$A,Net!AK:AK)/$B82</f>
        <v>#NAME?</v>
      </c>
      <c r="AM82" s="30" t="str">
        <f t="array" ref="AM82">_xludf.XLOOKUP($A82, Net!$A:$A,Net!AL:AL)/$B82</f>
        <v>#NAME?</v>
      </c>
      <c r="AN82" s="30" t="str">
        <f t="array" ref="AN82">_xludf.XLOOKUP($A82, Net!$A:$A,Net!AM:AM)/$B82</f>
        <v>#NAME?</v>
      </c>
      <c r="AO82" s="30" t="str">
        <f t="array" ref="AO82">_xludf.XLOOKUP($A82, Net!$A:$A,Net!AN:AN)/$B82</f>
        <v>#NAME?</v>
      </c>
      <c r="AP82" s="30" t="str">
        <f t="array" ref="AP82">_xludf.XLOOKUP($A82, Net!$A:$A,Net!AO:AO)/$B82</f>
        <v>#NAME?</v>
      </c>
      <c r="AQ82" s="30" t="str">
        <f t="array" ref="AQ82">_xludf.XLOOKUP($A82, Net!$A:$A,Net!AP:AP)/$B82</f>
        <v>#NAME?</v>
      </c>
      <c r="AR82" s="30" t="str">
        <f t="array" ref="AR82">_xludf.XLOOKUP($A82, Net!$A:$A,Net!AQ:AQ)/$B82</f>
        <v>#NAME?</v>
      </c>
      <c r="AS82" s="30" t="str">
        <f t="array" ref="AS82">_xludf.XLOOKUP($A82, Net!$A:$A,Net!AR:AR)/$B82</f>
        <v>#NAME?</v>
      </c>
      <c r="AT82" s="30" t="str">
        <f t="array" ref="AT82">_xludf.XLOOKUP($A82, Net!$A:$A,Net!AS:AS)/$B82</f>
        <v>#NAME?</v>
      </c>
      <c r="AU82" s="30" t="str">
        <f t="array" ref="AU82">_xludf.XLOOKUP($A82, Net!$A:$A,Net!AT:AT)/$B82</f>
        <v>#NAME?</v>
      </c>
      <c r="AV82" s="30" t="str">
        <f t="array" ref="AV82">_xludf.XLOOKUP($A82, Net!$A:$A,Net!AU:AU)/$B82</f>
        <v>#NAME?</v>
      </c>
      <c r="AW82" s="30" t="str">
        <f t="array" ref="AW82">_xludf.XLOOKUP($A82, Net!$A:$A,Net!AV:AV)/$B82</f>
        <v>#NAME?</v>
      </c>
      <c r="AX82" s="30" t="str">
        <f t="array" ref="AX82">_xludf.XLOOKUP($A82, Net!$A:$A,Net!AW:AW)/$B82</f>
        <v>#NAME?</v>
      </c>
      <c r="AY82" s="30" t="str">
        <f t="array" ref="AY82">_xludf.XLOOKUP($A82, Net!$A:$A,Net!AX:AX)/$B82</f>
        <v>#NAME?</v>
      </c>
      <c r="AZ82" s="30" t="str">
        <f t="array" ref="AZ82">_xludf.XLOOKUP($A82, Net!$A:$A,Net!AY:AY)/$B82</f>
        <v>#NAME?</v>
      </c>
      <c r="BA82" s="30" t="str">
        <f t="array" ref="BA82">_xludf.XLOOKUP($A82, Net!$A:$A,Net!AZ:AZ)/$B82</f>
        <v>#NAME?</v>
      </c>
      <c r="BB82" s="30" t="str">
        <f t="array" ref="BB82">_xludf.XLOOKUP($A82, Net!$A:$A,Net!BA:BA)/$B82</f>
        <v>#NAME?</v>
      </c>
      <c r="BC82" s="30" t="str">
        <f t="array" ref="BC82">_xludf.XLOOKUP($A82, Net!$A:$A,Net!BB:BB)/$B82</f>
        <v>#NAME?</v>
      </c>
      <c r="BD82" s="30" t="str">
        <f t="array" ref="BD82">_xludf.XLOOKUP($A82, Net!$A:$A,Net!BC:BC)/$B82</f>
        <v>#NAME?</v>
      </c>
      <c r="BE82" s="30" t="str">
        <f t="array" ref="BE82">_xludf.XLOOKUP($A82, Net!$A:$A,Net!BD:BD)/$B82</f>
        <v>#NAME?</v>
      </c>
      <c r="BF82" s="30" t="str">
        <f t="array" ref="BF82">_xludf.XLOOKUP($A82, Net!$A:$A,Net!BE:BE)/$B82</f>
        <v>#NAME?</v>
      </c>
      <c r="BG82" s="30" t="str">
        <f t="array" ref="BG82">_xludf.XLOOKUP($A82, Net!$A:$A,Net!BF:BF)/$B82</f>
        <v>#NAME?</v>
      </c>
      <c r="BH82" s="30" t="str">
        <f t="array" ref="BH82">_xludf.XLOOKUP($A82, Net!$A:$A,Net!BG:BG)/$B82</f>
        <v>#NAME?</v>
      </c>
      <c r="BI82" s="30" t="str">
        <f t="array" ref="BI82">_xludf.XLOOKUP($A82, Net!$A:$A,Net!BH:BH)/$B82</f>
        <v>#NAME?</v>
      </c>
      <c r="BJ82" s="30" t="str">
        <f t="array" ref="BJ82">_xludf.XLOOKUP($A82, Net!$A:$A,Net!BI:BI)/$B82</f>
        <v>#NAME?</v>
      </c>
      <c r="BK82" s="30" t="str">
        <f t="array" ref="BK82">_xludf.XLOOKUP($A82, Net!$A:$A,Net!BJ:BJ)/$B82</f>
        <v>#NAME?</v>
      </c>
      <c r="BL82" s="30" t="str">
        <f t="array" ref="BL82">_xludf.XLOOKUP($A82, Net!$A:$A,Net!BK:BK)/$B82</f>
        <v>#NAME?</v>
      </c>
      <c r="BM82" s="30" t="str">
        <f t="array" ref="BM82">_xludf.XLOOKUP($A82, Net!$A:$A,Net!BL:BL)/$B82</f>
        <v>#NAME?</v>
      </c>
      <c r="BN82" s="30" t="str">
        <f t="array" ref="BN82">_xludf.XLOOKUP($A82, Net!$A:$A,Net!BM:BM)/$B82</f>
        <v>#NAME?</v>
      </c>
      <c r="BO82" s="30" t="str">
        <f t="array" ref="BO82">_xludf.XLOOKUP($A82, Net!$A:$A,Net!BN:BN)/$B82</f>
        <v>#NAME?</v>
      </c>
      <c r="BP82" s="30" t="str">
        <f t="array" ref="BP82">_xludf.XLOOKUP($A82, Net!$A:$A,Net!BO:BO)/$B82</f>
        <v>#NAME?</v>
      </c>
      <c r="BQ82" s="30" t="str">
        <f t="array" ref="BQ82">_xludf.XLOOKUP($A82, Net!$A:$A,Net!BP:BP)/$B82</f>
        <v>#NAME?</v>
      </c>
      <c r="BR82" s="30" t="str">
        <f t="array" ref="BR82">_xludf.XLOOKUP($A82, Net!$A:$A,Net!BQ:BQ)/$B82</f>
        <v>#NAME?</v>
      </c>
      <c r="BS82" s="30" t="str">
        <f t="array" ref="BS82">_xludf.XLOOKUP($A82, Net!$A:$A,Net!BR:BR)/$B82</f>
        <v>#NAME?</v>
      </c>
      <c r="BT82" s="30" t="str">
        <f t="array" ref="BT82">_xludf.XLOOKUP($A82, Net!$A:$A,Net!BS:BS)/$B82</f>
        <v>#NAME?</v>
      </c>
      <c r="BU82" s="30" t="str">
        <f t="array" ref="BU82">_xludf.XLOOKUP($A82, Net!$A:$A,Net!BT:BT)/$B82</f>
        <v>#NAME?</v>
      </c>
      <c r="BV82" s="30" t="str">
        <f t="array" ref="BV82">_xludf.XLOOKUP($A82, Net!$A:$A,Net!BU:BU)/$B82</f>
        <v>#NAME?</v>
      </c>
      <c r="BW82" s="30" t="str">
        <f t="array" ref="BW82">_xludf.XLOOKUP($A82, Net!$A:$A,Net!BV:BV)/$B82</f>
        <v>#NAME?</v>
      </c>
      <c r="BX82" s="30" t="str">
        <f t="array" ref="BX82">_xludf.XLOOKUP($A82, Net!$A:$A,Net!BW:BW)/$B82</f>
        <v>#NAME?</v>
      </c>
      <c r="BY82" s="30" t="str">
        <f t="array" ref="BY82">_xludf.XLOOKUP($A82, Net!$A:$A,Net!BX:BX)/$B82</f>
        <v>#NAME?</v>
      </c>
      <c r="BZ82" s="30" t="str">
        <f t="array" ref="BZ82">_xludf.XLOOKUP($A82, Net!$A:$A,Net!BY:BY)/$B82</f>
        <v>#NAME?</v>
      </c>
      <c r="CA82" s="30" t="str">
        <f t="array" ref="CA82">_xludf.XLOOKUP($A82, Net!$A:$A,Net!BZ:BZ)/$B82</f>
        <v>#NAME?</v>
      </c>
      <c r="CB82" s="30" t="str">
        <f t="array" ref="CB82">_xludf.XLOOKUP($A82, Net!$A:$A,Net!CA:CA)/$B82</f>
        <v>#NAME?</v>
      </c>
      <c r="CC82" s="30" t="str">
        <f t="array" ref="CC82">_xludf.XLOOKUP($A82, Net!$A:$A,Net!CB:CB)/$B82</f>
        <v>#NAME?</v>
      </c>
      <c r="CD82" s="30" t="str">
        <f t="array" ref="CD82">_xludf.XLOOKUP($A82, Net!$A:$A,Net!CC:CC)/$B82</f>
        <v>#NAME?</v>
      </c>
      <c r="CE82" s="30" t="str">
        <f t="array" ref="CE82">_xludf.XLOOKUP($A82, Net!$A:$A,Net!CD:CD)/$B82</f>
        <v>#NAME?</v>
      </c>
      <c r="CF82" s="30" t="str">
        <f t="array" ref="CF82">_xludf.XLOOKUP($A82, Net!$A:$A,Net!CE:CE)/$B82</f>
        <v>#NAME?</v>
      </c>
      <c r="CG82" s="30" t="str">
        <f t="array" ref="CG82">_xludf.XLOOKUP($A82, Net!$A:$A,Net!CF:CF)/$B82</f>
        <v>#NAME?</v>
      </c>
      <c r="CH82" s="30" t="str">
        <f t="array" ref="CH82">_xludf.XLOOKUP($A82, Net!$A:$A,Net!CG:CG)/$B82</f>
        <v>#NAME?</v>
      </c>
    </row>
    <row r="83">
      <c r="A83" s="30" t="s">
        <v>32</v>
      </c>
      <c r="B83" s="36">
        <v>510.49</v>
      </c>
      <c r="C83" s="30" t="str">
        <f t="array" ref="C83">_xludf.XLOOKUP($A83, Net!$A:$A,Net!B:B)/$B83</f>
        <v>#NAME?</v>
      </c>
      <c r="D83" s="30" t="str">
        <f t="array" ref="D83">_xludf.XLOOKUP($A83, Net!$A:$A,Net!C:C)/$B83</f>
        <v>#NAME?</v>
      </c>
      <c r="E83" s="30" t="str">
        <f t="array" ref="E83">_xludf.XLOOKUP($A83, Net!$A:$A,Net!D:D)/$B83</f>
        <v>#NAME?</v>
      </c>
      <c r="F83" s="30" t="str">
        <f t="array" ref="F83">_xludf.XLOOKUP($A83, Net!$A:$A,Net!E:E)/$B83</f>
        <v>#NAME?</v>
      </c>
      <c r="G83" s="30" t="str">
        <f t="array" ref="G83">_xludf.XLOOKUP($A83, Net!$A:$A,Net!F:F)/$B83</f>
        <v>#NAME?</v>
      </c>
      <c r="H83" s="30" t="str">
        <f t="array" ref="H83">_xludf.XLOOKUP($A83, Net!$A:$A,Net!G:G)/$B83</f>
        <v>#NAME?</v>
      </c>
      <c r="I83" s="30" t="str">
        <f t="array" ref="I83">_xludf.XLOOKUP($A83, Net!$A:$A,Net!H:H)/$B83</f>
        <v>#NAME?</v>
      </c>
      <c r="J83" s="30" t="str">
        <f t="array" ref="J83">_xludf.XLOOKUP($A83, Net!$A:$A,Net!I:I)/$B83</f>
        <v>#NAME?</v>
      </c>
      <c r="K83" s="30" t="str">
        <f t="array" ref="K83">_xludf.XLOOKUP($A83, Net!$A:$A,Net!J:J)/$B83</f>
        <v>#NAME?</v>
      </c>
      <c r="L83" s="30" t="str">
        <f t="array" ref="L83">_xludf.XLOOKUP($A83, Net!$A:$A,Net!K:K)/$B83</f>
        <v>#NAME?</v>
      </c>
      <c r="M83" s="30" t="str">
        <f t="array" ref="M83">_xludf.XLOOKUP($A83, Net!$A:$A,Net!L:L)/$B83</f>
        <v>#NAME?</v>
      </c>
      <c r="N83" s="30" t="str">
        <f t="array" ref="N83">_xludf.XLOOKUP($A83, Net!$A:$A,Net!M:M)/$B83</f>
        <v>#NAME?</v>
      </c>
      <c r="O83" s="30" t="str">
        <f t="array" ref="O83">_xludf.XLOOKUP($A83, Net!$A:$A,Net!N:N)/$B83</f>
        <v>#NAME?</v>
      </c>
      <c r="P83" s="30" t="str">
        <f t="array" ref="P83">_xludf.XLOOKUP($A83, Net!$A:$A,Net!O:O)/$B83</f>
        <v>#NAME?</v>
      </c>
      <c r="Q83" s="30" t="str">
        <f t="array" ref="Q83">_xludf.XLOOKUP($A83, Net!$A:$A,Net!P:P)/$B83</f>
        <v>#NAME?</v>
      </c>
      <c r="R83" s="30" t="str">
        <f t="array" ref="R83">_xludf.XLOOKUP($A83, Net!$A:$A,Net!Q:Q)/$B83</f>
        <v>#NAME?</v>
      </c>
      <c r="S83" s="30" t="str">
        <f t="array" ref="S83">_xludf.XLOOKUP($A83, Net!$A:$A,Net!R:R)/$B83</f>
        <v>#NAME?</v>
      </c>
      <c r="T83" s="30" t="str">
        <f t="array" ref="T83">_xludf.XLOOKUP($A83, Net!$A:$A,Net!S:S)/$B83</f>
        <v>#NAME?</v>
      </c>
      <c r="U83" s="30" t="str">
        <f t="array" ref="U83">_xludf.XLOOKUP($A83, Net!$A:$A,Net!T:T)/$B83</f>
        <v>#NAME?</v>
      </c>
      <c r="V83" s="30" t="str">
        <f t="array" ref="V83">_xludf.XLOOKUP($A83, Net!$A:$A,Net!U:U)/$B83</f>
        <v>#NAME?</v>
      </c>
      <c r="W83" s="30" t="str">
        <f t="array" ref="W83">_xludf.XLOOKUP($A83, Net!$A:$A,Net!V:V)/$B83</f>
        <v>#NAME?</v>
      </c>
      <c r="X83" s="30" t="str">
        <f t="array" ref="X83">_xludf.XLOOKUP($A83, Net!$A:$A,Net!W:W)/$B83</f>
        <v>#NAME?</v>
      </c>
      <c r="Y83" s="30" t="str">
        <f t="array" ref="Y83">_xludf.XLOOKUP($A83, Net!$A:$A,Net!X:X)/$B83</f>
        <v>#NAME?</v>
      </c>
      <c r="Z83" s="30" t="str">
        <f t="array" ref="Z83">_xludf.XLOOKUP($A83, Net!$A:$A,Net!Y:Y)/$B83</f>
        <v>#NAME?</v>
      </c>
      <c r="AA83" s="30" t="str">
        <f t="array" ref="AA83">_xludf.XLOOKUP($A83, Net!$A:$A,Net!Z:Z)/$B83</f>
        <v>#NAME?</v>
      </c>
      <c r="AB83" s="30" t="str">
        <f t="array" ref="AB83">_xludf.XLOOKUP($A83, Net!$A:$A,Net!AA:AA)/$B83</f>
        <v>#NAME?</v>
      </c>
      <c r="AC83" s="30" t="str">
        <f t="array" ref="AC83">_xludf.XLOOKUP($A83, Net!$A:$A,Net!AB:AB)/$B83</f>
        <v>#NAME?</v>
      </c>
      <c r="AD83" s="30" t="str">
        <f t="array" ref="AD83">_xludf.XLOOKUP($A83, Net!$A:$A,Net!AC:AC)/$B83</f>
        <v>#NAME?</v>
      </c>
      <c r="AE83" s="30" t="str">
        <f t="array" ref="AE83">_xludf.XLOOKUP($A83, Net!$A:$A,Net!AD:AD)/$B83</f>
        <v>#NAME?</v>
      </c>
      <c r="AF83" s="30" t="str">
        <f t="array" ref="AF83">_xludf.XLOOKUP($A83, Net!$A:$A,Net!AE:AE)/$B83</f>
        <v>#NAME?</v>
      </c>
      <c r="AG83" s="30" t="str">
        <f t="array" ref="AG83">_xludf.XLOOKUP($A83, Net!$A:$A,Net!AF:AF)/$B83</f>
        <v>#NAME?</v>
      </c>
      <c r="AH83" s="30" t="str">
        <f t="array" ref="AH83">_xludf.XLOOKUP($A83, Net!$A:$A,Net!AG:AG)/$B83</f>
        <v>#NAME?</v>
      </c>
      <c r="AI83" s="30" t="str">
        <f t="array" ref="AI83">_xludf.XLOOKUP($A83, Net!$A:$A,Net!AH:AH)/$B83</f>
        <v>#NAME?</v>
      </c>
      <c r="AJ83" s="30" t="str">
        <f t="array" ref="AJ83">_xludf.XLOOKUP($A83, Net!$A:$A,Net!AI:AI)/$B83</f>
        <v>#NAME?</v>
      </c>
      <c r="AK83" s="30" t="str">
        <f t="array" ref="AK83">_xludf.XLOOKUP($A83, Net!$A:$A,Net!AJ:AJ)/$B83</f>
        <v>#NAME?</v>
      </c>
      <c r="AL83" s="30" t="str">
        <f t="array" ref="AL83">_xludf.XLOOKUP($A83, Net!$A:$A,Net!AK:AK)/$B83</f>
        <v>#NAME?</v>
      </c>
      <c r="AM83" s="30" t="str">
        <f t="array" ref="AM83">_xludf.XLOOKUP($A83, Net!$A:$A,Net!AL:AL)/$B83</f>
        <v>#NAME?</v>
      </c>
      <c r="AN83" s="30" t="str">
        <f t="array" ref="AN83">_xludf.XLOOKUP($A83, Net!$A:$A,Net!AM:AM)/$B83</f>
        <v>#NAME?</v>
      </c>
      <c r="AO83" s="30" t="str">
        <f t="array" ref="AO83">_xludf.XLOOKUP($A83, Net!$A:$A,Net!AN:AN)/$B83</f>
        <v>#NAME?</v>
      </c>
      <c r="AP83" s="30" t="str">
        <f t="array" ref="AP83">_xludf.XLOOKUP($A83, Net!$A:$A,Net!AO:AO)/$B83</f>
        <v>#NAME?</v>
      </c>
      <c r="AQ83" s="30" t="str">
        <f t="array" ref="AQ83">_xludf.XLOOKUP($A83, Net!$A:$A,Net!AP:AP)/$B83</f>
        <v>#NAME?</v>
      </c>
      <c r="AR83" s="30" t="str">
        <f t="array" ref="AR83">_xludf.XLOOKUP($A83, Net!$A:$A,Net!AQ:AQ)/$B83</f>
        <v>#NAME?</v>
      </c>
      <c r="AS83" s="30" t="str">
        <f t="array" ref="AS83">_xludf.XLOOKUP($A83, Net!$A:$A,Net!AR:AR)/$B83</f>
        <v>#NAME?</v>
      </c>
      <c r="AT83" s="30" t="str">
        <f t="array" ref="AT83">_xludf.XLOOKUP($A83, Net!$A:$A,Net!AS:AS)/$B83</f>
        <v>#NAME?</v>
      </c>
      <c r="AU83" s="30" t="str">
        <f t="array" ref="AU83">_xludf.XLOOKUP($A83, Net!$A:$A,Net!AT:AT)/$B83</f>
        <v>#NAME?</v>
      </c>
      <c r="AV83" s="30" t="str">
        <f t="array" ref="AV83">_xludf.XLOOKUP($A83, Net!$A:$A,Net!AU:AU)/$B83</f>
        <v>#NAME?</v>
      </c>
      <c r="AW83" s="30" t="str">
        <f t="array" ref="AW83">_xludf.XLOOKUP($A83, Net!$A:$A,Net!AV:AV)/$B83</f>
        <v>#NAME?</v>
      </c>
      <c r="AX83" s="30" t="str">
        <f t="array" ref="AX83">_xludf.XLOOKUP($A83, Net!$A:$A,Net!AW:AW)/$B83</f>
        <v>#NAME?</v>
      </c>
      <c r="AY83" s="30" t="str">
        <f t="array" ref="AY83">_xludf.XLOOKUP($A83, Net!$A:$A,Net!AX:AX)/$B83</f>
        <v>#NAME?</v>
      </c>
      <c r="AZ83" s="30" t="str">
        <f t="array" ref="AZ83">_xludf.XLOOKUP($A83, Net!$A:$A,Net!AY:AY)/$B83</f>
        <v>#NAME?</v>
      </c>
      <c r="BA83" s="30" t="str">
        <f t="array" ref="BA83">_xludf.XLOOKUP($A83, Net!$A:$A,Net!AZ:AZ)/$B83</f>
        <v>#NAME?</v>
      </c>
      <c r="BB83" s="30" t="str">
        <f t="array" ref="BB83">_xludf.XLOOKUP($A83, Net!$A:$A,Net!BA:BA)/$B83</f>
        <v>#NAME?</v>
      </c>
      <c r="BC83" s="30" t="str">
        <f t="array" ref="BC83">_xludf.XLOOKUP($A83, Net!$A:$A,Net!BB:BB)/$B83</f>
        <v>#NAME?</v>
      </c>
      <c r="BD83" s="30" t="str">
        <f t="array" ref="BD83">_xludf.XLOOKUP($A83, Net!$A:$A,Net!BC:BC)/$B83</f>
        <v>#NAME?</v>
      </c>
      <c r="BE83" s="30" t="str">
        <f t="array" ref="BE83">_xludf.XLOOKUP($A83, Net!$A:$A,Net!BD:BD)/$B83</f>
        <v>#NAME?</v>
      </c>
      <c r="BF83" s="30" t="str">
        <f t="array" ref="BF83">_xludf.XLOOKUP($A83, Net!$A:$A,Net!BE:BE)/$B83</f>
        <v>#NAME?</v>
      </c>
      <c r="BG83" s="30" t="str">
        <f t="array" ref="BG83">_xludf.XLOOKUP($A83, Net!$A:$A,Net!BF:BF)/$B83</f>
        <v>#NAME?</v>
      </c>
      <c r="BH83" s="30" t="str">
        <f t="array" ref="BH83">_xludf.XLOOKUP($A83, Net!$A:$A,Net!BG:BG)/$B83</f>
        <v>#NAME?</v>
      </c>
      <c r="BI83" s="30" t="str">
        <f t="array" ref="BI83">_xludf.XLOOKUP($A83, Net!$A:$A,Net!BH:BH)/$B83</f>
        <v>#NAME?</v>
      </c>
      <c r="BJ83" s="30" t="str">
        <f t="array" ref="BJ83">_xludf.XLOOKUP($A83, Net!$A:$A,Net!BI:BI)/$B83</f>
        <v>#NAME?</v>
      </c>
      <c r="BK83" s="30" t="str">
        <f t="array" ref="BK83">_xludf.XLOOKUP($A83, Net!$A:$A,Net!BJ:BJ)/$B83</f>
        <v>#NAME?</v>
      </c>
      <c r="BL83" s="30" t="str">
        <f t="array" ref="BL83">_xludf.XLOOKUP($A83, Net!$A:$A,Net!BK:BK)/$B83</f>
        <v>#NAME?</v>
      </c>
      <c r="BM83" s="30" t="str">
        <f t="array" ref="BM83">_xludf.XLOOKUP($A83, Net!$A:$A,Net!BL:BL)/$B83</f>
        <v>#NAME?</v>
      </c>
      <c r="BN83" s="30" t="str">
        <f t="array" ref="BN83">_xludf.XLOOKUP($A83, Net!$A:$A,Net!BM:BM)/$B83</f>
        <v>#NAME?</v>
      </c>
      <c r="BO83" s="30" t="str">
        <f t="array" ref="BO83">_xludf.XLOOKUP($A83, Net!$A:$A,Net!BN:BN)/$B83</f>
        <v>#NAME?</v>
      </c>
      <c r="BP83" s="30" t="str">
        <f t="array" ref="BP83">_xludf.XLOOKUP($A83, Net!$A:$A,Net!BO:BO)/$B83</f>
        <v>#NAME?</v>
      </c>
      <c r="BQ83" s="30" t="str">
        <f t="array" ref="BQ83">_xludf.XLOOKUP($A83, Net!$A:$A,Net!BP:BP)/$B83</f>
        <v>#NAME?</v>
      </c>
      <c r="BR83" s="30" t="str">
        <f t="array" ref="BR83">_xludf.XLOOKUP($A83, Net!$A:$A,Net!BQ:BQ)/$B83</f>
        <v>#NAME?</v>
      </c>
      <c r="BS83" s="30" t="str">
        <f t="array" ref="BS83">_xludf.XLOOKUP($A83, Net!$A:$A,Net!BR:BR)/$B83</f>
        <v>#NAME?</v>
      </c>
      <c r="BT83" s="30" t="str">
        <f t="array" ref="BT83">_xludf.XLOOKUP($A83, Net!$A:$A,Net!BS:BS)/$B83</f>
        <v>#NAME?</v>
      </c>
      <c r="BU83" s="30" t="str">
        <f t="array" ref="BU83">_xludf.XLOOKUP($A83, Net!$A:$A,Net!BT:BT)/$B83</f>
        <v>#NAME?</v>
      </c>
      <c r="BV83" s="30" t="str">
        <f t="array" ref="BV83">_xludf.XLOOKUP($A83, Net!$A:$A,Net!BU:BU)/$B83</f>
        <v>#NAME?</v>
      </c>
      <c r="BW83" s="30" t="str">
        <f t="array" ref="BW83">_xludf.XLOOKUP($A83, Net!$A:$A,Net!BV:BV)/$B83</f>
        <v>#NAME?</v>
      </c>
      <c r="BX83" s="30" t="str">
        <f t="array" ref="BX83">_xludf.XLOOKUP($A83, Net!$A:$A,Net!BW:BW)/$B83</f>
        <v>#NAME?</v>
      </c>
      <c r="BY83" s="30" t="str">
        <f t="array" ref="BY83">_xludf.XLOOKUP($A83, Net!$A:$A,Net!BX:BX)/$B83</f>
        <v>#NAME?</v>
      </c>
      <c r="BZ83" s="30" t="str">
        <f t="array" ref="BZ83">_xludf.XLOOKUP($A83, Net!$A:$A,Net!BY:BY)/$B83</f>
        <v>#NAME?</v>
      </c>
      <c r="CA83" s="30" t="str">
        <f t="array" ref="CA83">_xludf.XLOOKUP($A83, Net!$A:$A,Net!BZ:BZ)/$B83</f>
        <v>#NAME?</v>
      </c>
      <c r="CB83" s="30" t="str">
        <f t="array" ref="CB83">_xludf.XLOOKUP($A83, Net!$A:$A,Net!CA:CA)/$B83</f>
        <v>#NAME?</v>
      </c>
      <c r="CC83" s="30" t="str">
        <f t="array" ref="CC83">_xludf.XLOOKUP($A83, Net!$A:$A,Net!CB:CB)/$B83</f>
        <v>#NAME?</v>
      </c>
      <c r="CD83" s="30" t="str">
        <f t="array" ref="CD83">_xludf.XLOOKUP($A83, Net!$A:$A,Net!CC:CC)/$B83</f>
        <v>#NAME?</v>
      </c>
      <c r="CE83" s="30" t="str">
        <f t="array" ref="CE83">_xludf.XLOOKUP($A83, Net!$A:$A,Net!CD:CD)/$B83</f>
        <v>#NAME?</v>
      </c>
      <c r="CF83" s="30" t="str">
        <f t="array" ref="CF83">_xludf.XLOOKUP($A83, Net!$A:$A,Net!CE:CE)/$B83</f>
        <v>#NAME?</v>
      </c>
      <c r="CG83" s="30" t="str">
        <f t="array" ref="CG83">_xludf.XLOOKUP($A83, Net!$A:$A,Net!CF:CF)/$B83</f>
        <v>#NAME?</v>
      </c>
      <c r="CH83" s="30" t="str">
        <f t="array" ref="CH83">_xludf.XLOOKUP($A83, Net!$A:$A,Net!CG:CG)/$B83</f>
        <v>#NAME?</v>
      </c>
    </row>
    <row r="84">
      <c r="A84" s="30" t="s">
        <v>49</v>
      </c>
      <c r="B84" s="36">
        <v>1209.811</v>
      </c>
      <c r="C84" s="30" t="str">
        <f t="array" ref="C84">_xludf.XLOOKUP($A84, Net!$A:$A,Net!B:B)/$B84</f>
        <v>#NAME?</v>
      </c>
      <c r="D84" s="30" t="str">
        <f t="array" ref="D84">_xludf.XLOOKUP($A84, Net!$A:$A,Net!C:C)/$B84</f>
        <v>#NAME?</v>
      </c>
      <c r="E84" s="30" t="str">
        <f t="array" ref="E84">_xludf.XLOOKUP($A84, Net!$A:$A,Net!D:D)/$B84</f>
        <v>#NAME?</v>
      </c>
      <c r="F84" s="30" t="str">
        <f t="array" ref="F84">_xludf.XLOOKUP($A84, Net!$A:$A,Net!E:E)/$B84</f>
        <v>#NAME?</v>
      </c>
      <c r="G84" s="30" t="str">
        <f t="array" ref="G84">_xludf.XLOOKUP($A84, Net!$A:$A,Net!F:F)/$B84</f>
        <v>#NAME?</v>
      </c>
      <c r="H84" s="30" t="str">
        <f t="array" ref="H84">_xludf.XLOOKUP($A84, Net!$A:$A,Net!G:G)/$B84</f>
        <v>#NAME?</v>
      </c>
      <c r="I84" s="30" t="str">
        <f t="array" ref="I84">_xludf.XLOOKUP($A84, Net!$A:$A,Net!H:H)/$B84</f>
        <v>#NAME?</v>
      </c>
      <c r="J84" s="30" t="str">
        <f t="array" ref="J84">_xludf.XLOOKUP($A84, Net!$A:$A,Net!I:I)/$B84</f>
        <v>#NAME?</v>
      </c>
      <c r="K84" s="30" t="str">
        <f t="array" ref="K84">_xludf.XLOOKUP($A84, Net!$A:$A,Net!J:J)/$B84</f>
        <v>#NAME?</v>
      </c>
      <c r="L84" s="30" t="str">
        <f t="array" ref="L84">_xludf.XLOOKUP($A84, Net!$A:$A,Net!K:K)/$B84</f>
        <v>#NAME?</v>
      </c>
      <c r="M84" s="30" t="str">
        <f t="array" ref="M84">_xludf.XLOOKUP($A84, Net!$A:$A,Net!L:L)/$B84</f>
        <v>#NAME?</v>
      </c>
      <c r="N84" s="30" t="str">
        <f t="array" ref="N84">_xludf.XLOOKUP($A84, Net!$A:$A,Net!M:M)/$B84</f>
        <v>#NAME?</v>
      </c>
      <c r="O84" s="30" t="str">
        <f t="array" ref="O84">_xludf.XLOOKUP($A84, Net!$A:$A,Net!N:N)/$B84</f>
        <v>#NAME?</v>
      </c>
      <c r="P84" s="30" t="str">
        <f t="array" ref="P84">_xludf.XLOOKUP($A84, Net!$A:$A,Net!O:O)/$B84</f>
        <v>#NAME?</v>
      </c>
      <c r="Q84" s="30" t="str">
        <f t="array" ref="Q84">_xludf.XLOOKUP($A84, Net!$A:$A,Net!P:P)/$B84</f>
        <v>#NAME?</v>
      </c>
      <c r="R84" s="30" t="str">
        <f t="array" ref="R84">_xludf.XLOOKUP($A84, Net!$A:$A,Net!Q:Q)/$B84</f>
        <v>#NAME?</v>
      </c>
      <c r="S84" s="30" t="str">
        <f t="array" ref="S84">_xludf.XLOOKUP($A84, Net!$A:$A,Net!R:R)/$B84</f>
        <v>#NAME?</v>
      </c>
      <c r="T84" s="30" t="str">
        <f t="array" ref="T84">_xludf.XLOOKUP($A84, Net!$A:$A,Net!S:S)/$B84</f>
        <v>#NAME?</v>
      </c>
      <c r="U84" s="30" t="str">
        <f t="array" ref="U84">_xludf.XLOOKUP($A84, Net!$A:$A,Net!T:T)/$B84</f>
        <v>#NAME?</v>
      </c>
      <c r="V84" s="30" t="str">
        <f t="array" ref="V84">_xludf.XLOOKUP($A84, Net!$A:$A,Net!U:U)/$B84</f>
        <v>#NAME?</v>
      </c>
      <c r="W84" s="30" t="str">
        <f t="array" ref="W84">_xludf.XLOOKUP($A84, Net!$A:$A,Net!V:V)/$B84</f>
        <v>#NAME?</v>
      </c>
      <c r="X84" s="30" t="str">
        <f t="array" ref="X84">_xludf.XLOOKUP($A84, Net!$A:$A,Net!W:W)/$B84</f>
        <v>#NAME?</v>
      </c>
      <c r="Y84" s="30" t="str">
        <f t="array" ref="Y84">_xludf.XLOOKUP($A84, Net!$A:$A,Net!X:X)/$B84</f>
        <v>#NAME?</v>
      </c>
      <c r="Z84" s="30" t="str">
        <f t="array" ref="Z84">_xludf.XLOOKUP($A84, Net!$A:$A,Net!Y:Y)/$B84</f>
        <v>#NAME?</v>
      </c>
      <c r="AA84" s="30" t="str">
        <f t="array" ref="AA84">_xludf.XLOOKUP($A84, Net!$A:$A,Net!Z:Z)/$B84</f>
        <v>#NAME?</v>
      </c>
      <c r="AB84" s="30" t="str">
        <f t="array" ref="AB84">_xludf.XLOOKUP($A84, Net!$A:$A,Net!AA:AA)/$B84</f>
        <v>#NAME?</v>
      </c>
      <c r="AC84" s="30" t="str">
        <f t="array" ref="AC84">_xludf.XLOOKUP($A84, Net!$A:$A,Net!AB:AB)/$B84</f>
        <v>#NAME?</v>
      </c>
      <c r="AD84" s="30" t="str">
        <f t="array" ref="AD84">_xludf.XLOOKUP($A84, Net!$A:$A,Net!AC:AC)/$B84</f>
        <v>#NAME?</v>
      </c>
      <c r="AE84" s="30" t="str">
        <f t="array" ref="AE84">_xludf.XLOOKUP($A84, Net!$A:$A,Net!AD:AD)/$B84</f>
        <v>#NAME?</v>
      </c>
      <c r="AF84" s="30" t="str">
        <f t="array" ref="AF84">_xludf.XLOOKUP($A84, Net!$A:$A,Net!AE:AE)/$B84</f>
        <v>#NAME?</v>
      </c>
      <c r="AG84" s="30" t="str">
        <f t="array" ref="AG84">_xludf.XLOOKUP($A84, Net!$A:$A,Net!AF:AF)/$B84</f>
        <v>#NAME?</v>
      </c>
      <c r="AH84" s="30" t="str">
        <f t="array" ref="AH84">_xludf.XLOOKUP($A84, Net!$A:$A,Net!AG:AG)/$B84</f>
        <v>#NAME?</v>
      </c>
      <c r="AI84" s="30" t="str">
        <f t="array" ref="AI84">_xludf.XLOOKUP($A84, Net!$A:$A,Net!AH:AH)/$B84</f>
        <v>#NAME?</v>
      </c>
      <c r="AJ84" s="30" t="str">
        <f t="array" ref="AJ84">_xludf.XLOOKUP($A84, Net!$A:$A,Net!AI:AI)/$B84</f>
        <v>#NAME?</v>
      </c>
      <c r="AK84" s="30" t="str">
        <f t="array" ref="AK84">_xludf.XLOOKUP($A84, Net!$A:$A,Net!AJ:AJ)/$B84</f>
        <v>#NAME?</v>
      </c>
      <c r="AL84" s="30" t="str">
        <f t="array" ref="AL84">_xludf.XLOOKUP($A84, Net!$A:$A,Net!AK:AK)/$B84</f>
        <v>#NAME?</v>
      </c>
      <c r="AM84" s="30" t="str">
        <f t="array" ref="AM84">_xludf.XLOOKUP($A84, Net!$A:$A,Net!AL:AL)/$B84</f>
        <v>#NAME?</v>
      </c>
      <c r="AN84" s="30" t="str">
        <f t="array" ref="AN84">_xludf.XLOOKUP($A84, Net!$A:$A,Net!AM:AM)/$B84</f>
        <v>#NAME?</v>
      </c>
      <c r="AO84" s="30" t="str">
        <f t="array" ref="AO84">_xludf.XLOOKUP($A84, Net!$A:$A,Net!AN:AN)/$B84</f>
        <v>#NAME?</v>
      </c>
      <c r="AP84" s="30" t="str">
        <f t="array" ref="AP84">_xludf.XLOOKUP($A84, Net!$A:$A,Net!AO:AO)/$B84</f>
        <v>#NAME?</v>
      </c>
      <c r="AQ84" s="30" t="str">
        <f t="array" ref="AQ84">_xludf.XLOOKUP($A84, Net!$A:$A,Net!AP:AP)/$B84</f>
        <v>#NAME?</v>
      </c>
      <c r="AR84" s="30" t="str">
        <f t="array" ref="AR84">_xludf.XLOOKUP($A84, Net!$A:$A,Net!AQ:AQ)/$B84</f>
        <v>#NAME?</v>
      </c>
      <c r="AS84" s="30" t="str">
        <f t="array" ref="AS84">_xludf.XLOOKUP($A84, Net!$A:$A,Net!AR:AR)/$B84</f>
        <v>#NAME?</v>
      </c>
      <c r="AT84" s="30" t="str">
        <f t="array" ref="AT84">_xludf.XLOOKUP($A84, Net!$A:$A,Net!AS:AS)/$B84</f>
        <v>#NAME?</v>
      </c>
      <c r="AU84" s="30" t="str">
        <f t="array" ref="AU84">_xludf.XLOOKUP($A84, Net!$A:$A,Net!AT:AT)/$B84</f>
        <v>#NAME?</v>
      </c>
      <c r="AV84" s="30" t="str">
        <f t="array" ref="AV84">_xludf.XLOOKUP($A84, Net!$A:$A,Net!AU:AU)/$B84</f>
        <v>#NAME?</v>
      </c>
      <c r="AW84" s="30" t="str">
        <f t="array" ref="AW84">_xludf.XLOOKUP($A84, Net!$A:$A,Net!AV:AV)/$B84</f>
        <v>#NAME?</v>
      </c>
      <c r="AX84" s="30" t="str">
        <f t="array" ref="AX84">_xludf.XLOOKUP($A84, Net!$A:$A,Net!AW:AW)/$B84</f>
        <v>#NAME?</v>
      </c>
      <c r="AY84" s="30" t="str">
        <f t="array" ref="AY84">_xludf.XLOOKUP($A84, Net!$A:$A,Net!AX:AX)/$B84</f>
        <v>#NAME?</v>
      </c>
      <c r="AZ84" s="30" t="str">
        <f t="array" ref="AZ84">_xludf.XLOOKUP($A84, Net!$A:$A,Net!AY:AY)/$B84</f>
        <v>#NAME?</v>
      </c>
      <c r="BA84" s="30" t="str">
        <f t="array" ref="BA84">_xludf.XLOOKUP($A84, Net!$A:$A,Net!AZ:AZ)/$B84</f>
        <v>#NAME?</v>
      </c>
      <c r="BB84" s="30" t="str">
        <f t="array" ref="BB84">_xludf.XLOOKUP($A84, Net!$A:$A,Net!BA:BA)/$B84</f>
        <v>#NAME?</v>
      </c>
      <c r="BC84" s="30" t="str">
        <f t="array" ref="BC84">_xludf.XLOOKUP($A84, Net!$A:$A,Net!BB:BB)/$B84</f>
        <v>#NAME?</v>
      </c>
      <c r="BD84" s="30" t="str">
        <f t="array" ref="BD84">_xludf.XLOOKUP($A84, Net!$A:$A,Net!BC:BC)/$B84</f>
        <v>#NAME?</v>
      </c>
      <c r="BE84" s="30" t="str">
        <f t="array" ref="BE84">_xludf.XLOOKUP($A84, Net!$A:$A,Net!BD:BD)/$B84</f>
        <v>#NAME?</v>
      </c>
      <c r="BF84" s="30" t="str">
        <f t="array" ref="BF84">_xludf.XLOOKUP($A84, Net!$A:$A,Net!BE:BE)/$B84</f>
        <v>#NAME?</v>
      </c>
      <c r="BG84" s="30" t="str">
        <f t="array" ref="BG84">_xludf.XLOOKUP($A84, Net!$A:$A,Net!BF:BF)/$B84</f>
        <v>#NAME?</v>
      </c>
      <c r="BH84" s="30" t="str">
        <f t="array" ref="BH84">_xludf.XLOOKUP($A84, Net!$A:$A,Net!BG:BG)/$B84</f>
        <v>#NAME?</v>
      </c>
      <c r="BI84" s="30" t="str">
        <f t="array" ref="BI84">_xludf.XLOOKUP($A84, Net!$A:$A,Net!BH:BH)/$B84</f>
        <v>#NAME?</v>
      </c>
      <c r="BJ84" s="30" t="str">
        <f t="array" ref="BJ84">_xludf.XLOOKUP($A84, Net!$A:$A,Net!BI:BI)/$B84</f>
        <v>#NAME?</v>
      </c>
      <c r="BK84" s="30" t="str">
        <f t="array" ref="BK84">_xludf.XLOOKUP($A84, Net!$A:$A,Net!BJ:BJ)/$B84</f>
        <v>#NAME?</v>
      </c>
      <c r="BL84" s="30" t="str">
        <f t="array" ref="BL84">_xludf.XLOOKUP($A84, Net!$A:$A,Net!BK:BK)/$B84</f>
        <v>#NAME?</v>
      </c>
      <c r="BM84" s="30" t="str">
        <f t="array" ref="BM84">_xludf.XLOOKUP($A84, Net!$A:$A,Net!BL:BL)/$B84</f>
        <v>#NAME?</v>
      </c>
      <c r="BN84" s="30" t="str">
        <f t="array" ref="BN84">_xludf.XLOOKUP($A84, Net!$A:$A,Net!BM:BM)/$B84</f>
        <v>#NAME?</v>
      </c>
      <c r="BO84" s="30" t="str">
        <f t="array" ref="BO84">_xludf.XLOOKUP($A84, Net!$A:$A,Net!BN:BN)/$B84</f>
        <v>#NAME?</v>
      </c>
      <c r="BP84" s="30" t="str">
        <f t="array" ref="BP84">_xludf.XLOOKUP($A84, Net!$A:$A,Net!BO:BO)/$B84</f>
        <v>#NAME?</v>
      </c>
      <c r="BQ84" s="30" t="str">
        <f t="array" ref="BQ84">_xludf.XLOOKUP($A84, Net!$A:$A,Net!BP:BP)/$B84</f>
        <v>#NAME?</v>
      </c>
      <c r="BR84" s="30" t="str">
        <f t="array" ref="BR84">_xludf.XLOOKUP($A84, Net!$A:$A,Net!BQ:BQ)/$B84</f>
        <v>#NAME?</v>
      </c>
      <c r="BS84" s="30" t="str">
        <f t="array" ref="BS84">_xludf.XLOOKUP($A84, Net!$A:$A,Net!BR:BR)/$B84</f>
        <v>#NAME?</v>
      </c>
      <c r="BT84" s="30" t="str">
        <f t="array" ref="BT84">_xludf.XLOOKUP($A84, Net!$A:$A,Net!BS:BS)/$B84</f>
        <v>#NAME?</v>
      </c>
      <c r="BU84" s="30" t="str">
        <f t="array" ref="BU84">_xludf.XLOOKUP($A84, Net!$A:$A,Net!BT:BT)/$B84</f>
        <v>#NAME?</v>
      </c>
      <c r="BV84" s="30" t="str">
        <f t="array" ref="BV84">_xludf.XLOOKUP($A84, Net!$A:$A,Net!BU:BU)/$B84</f>
        <v>#NAME?</v>
      </c>
      <c r="BW84" s="30" t="str">
        <f t="array" ref="BW84">_xludf.XLOOKUP($A84, Net!$A:$A,Net!BV:BV)/$B84</f>
        <v>#NAME?</v>
      </c>
      <c r="BX84" s="30" t="str">
        <f t="array" ref="BX84">_xludf.XLOOKUP($A84, Net!$A:$A,Net!BW:BW)/$B84</f>
        <v>#NAME?</v>
      </c>
      <c r="BY84" s="30" t="str">
        <f t="array" ref="BY84">_xludf.XLOOKUP($A84, Net!$A:$A,Net!BX:BX)/$B84</f>
        <v>#NAME?</v>
      </c>
      <c r="BZ84" s="30" t="str">
        <f t="array" ref="BZ84">_xludf.XLOOKUP($A84, Net!$A:$A,Net!BY:BY)/$B84</f>
        <v>#NAME?</v>
      </c>
      <c r="CA84" s="30" t="str">
        <f t="array" ref="CA84">_xludf.XLOOKUP($A84, Net!$A:$A,Net!BZ:BZ)/$B84</f>
        <v>#NAME?</v>
      </c>
      <c r="CB84" s="30" t="str">
        <f t="array" ref="CB84">_xludf.XLOOKUP($A84, Net!$A:$A,Net!CA:CA)/$B84</f>
        <v>#NAME?</v>
      </c>
      <c r="CC84" s="30" t="str">
        <f t="array" ref="CC84">_xludf.XLOOKUP($A84, Net!$A:$A,Net!CB:CB)/$B84</f>
        <v>#NAME?</v>
      </c>
      <c r="CD84" s="30" t="str">
        <f t="array" ref="CD84">_xludf.XLOOKUP($A84, Net!$A:$A,Net!CC:CC)/$B84</f>
        <v>#NAME?</v>
      </c>
      <c r="CE84" s="30" t="str">
        <f t="array" ref="CE84">_xludf.XLOOKUP($A84, Net!$A:$A,Net!CD:CD)/$B84</f>
        <v>#NAME?</v>
      </c>
      <c r="CF84" s="30" t="str">
        <f t="array" ref="CF84">_xludf.XLOOKUP($A84, Net!$A:$A,Net!CE:CE)/$B84</f>
        <v>#NAME?</v>
      </c>
      <c r="CG84" s="30" t="str">
        <f t="array" ref="CG84">_xludf.XLOOKUP($A84, Net!$A:$A,Net!CF:CF)/$B84</f>
        <v>#NAME?</v>
      </c>
      <c r="CH84" s="30" t="str">
        <f t="array" ref="CH84">_xludf.XLOOKUP($A84, Net!$A:$A,Net!CG:CG)/$B84</f>
        <v>#NAME?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51.57"/>
    <col customWidth="1" min="2" max="2" width="10.71"/>
  </cols>
  <sheetData>
    <row r="1">
      <c r="A1" s="33" t="s">
        <v>97</v>
      </c>
      <c r="B1" s="34" t="s">
        <v>98</v>
      </c>
      <c r="C1" s="35">
        <v>41699.0</v>
      </c>
      <c r="D1" s="35">
        <v>41730.0</v>
      </c>
      <c r="E1" s="35">
        <v>41760.0</v>
      </c>
      <c r="F1" s="35">
        <v>41791.0</v>
      </c>
      <c r="G1" s="35">
        <v>41821.0</v>
      </c>
      <c r="H1" s="35">
        <v>41852.0</v>
      </c>
      <c r="I1" s="35">
        <v>41883.0</v>
      </c>
      <c r="J1" s="35">
        <v>41913.0</v>
      </c>
      <c r="K1" s="35">
        <v>41944.0</v>
      </c>
      <c r="L1" s="35">
        <v>41974.0</v>
      </c>
      <c r="M1" s="35">
        <v>42064.0</v>
      </c>
      <c r="N1" s="35">
        <v>42095.0</v>
      </c>
      <c r="O1" s="35">
        <v>42125.0</v>
      </c>
      <c r="P1" s="35">
        <v>42156.0</v>
      </c>
      <c r="Q1" s="35">
        <v>42186.0</v>
      </c>
      <c r="R1" s="35">
        <v>42217.0</v>
      </c>
      <c r="S1" s="35">
        <v>42248.0</v>
      </c>
      <c r="T1" s="35">
        <v>42278.0</v>
      </c>
      <c r="U1" s="35">
        <v>42309.0</v>
      </c>
      <c r="V1" s="35">
        <v>42430.0</v>
      </c>
      <c r="W1" s="35">
        <v>42461.0</v>
      </c>
      <c r="X1" s="35">
        <v>42491.0</v>
      </c>
      <c r="Y1" s="35">
        <v>42522.0</v>
      </c>
      <c r="Z1" s="35">
        <v>42552.0</v>
      </c>
      <c r="AA1" s="35">
        <v>42583.0</v>
      </c>
      <c r="AB1" s="35">
        <v>42614.0</v>
      </c>
      <c r="AC1" s="35">
        <v>42644.0</v>
      </c>
      <c r="AD1" s="35">
        <v>42675.0</v>
      </c>
      <c r="AE1" s="35">
        <v>42705.0</v>
      </c>
      <c r="AF1" s="35">
        <v>42795.0</v>
      </c>
      <c r="AG1" s="35">
        <v>42826.0</v>
      </c>
      <c r="AH1" s="35">
        <v>42856.0</v>
      </c>
      <c r="AI1" s="35">
        <v>42887.0</v>
      </c>
      <c r="AJ1" s="35">
        <v>42917.0</v>
      </c>
      <c r="AK1" s="35">
        <v>42948.0</v>
      </c>
      <c r="AL1" s="35">
        <v>42979.0</v>
      </c>
      <c r="AM1" s="35">
        <v>43009.0</v>
      </c>
      <c r="AN1" s="35">
        <v>43040.0</v>
      </c>
      <c r="AO1" s="35">
        <v>43070.0</v>
      </c>
      <c r="AP1" s="35">
        <v>43160.0</v>
      </c>
      <c r="AQ1" s="35">
        <v>43191.0</v>
      </c>
      <c r="AR1" s="35">
        <v>43221.0</v>
      </c>
      <c r="AS1" s="35">
        <v>43252.0</v>
      </c>
      <c r="AT1" s="35">
        <v>43282.0</v>
      </c>
      <c r="AU1" s="35">
        <v>43313.0</v>
      </c>
      <c r="AV1" s="35">
        <v>43344.0</v>
      </c>
      <c r="AW1" s="35">
        <v>43374.0</v>
      </c>
      <c r="AX1" s="35">
        <v>43405.0</v>
      </c>
      <c r="AY1" s="35">
        <v>43435.0</v>
      </c>
      <c r="AZ1" s="35">
        <v>43525.0</v>
      </c>
      <c r="BA1" s="35">
        <v>43556.0</v>
      </c>
      <c r="BB1" s="35">
        <v>43586.0</v>
      </c>
      <c r="BC1" s="35">
        <v>43617.0</v>
      </c>
      <c r="BD1" s="35">
        <v>43647.0</v>
      </c>
      <c r="BE1" s="35">
        <v>43678.0</v>
      </c>
      <c r="BF1" s="35">
        <v>43709.0</v>
      </c>
      <c r="BG1" s="35">
        <v>43739.0</v>
      </c>
      <c r="BH1" s="35">
        <v>43770.0</v>
      </c>
      <c r="BI1" s="35">
        <v>43800.0</v>
      </c>
      <c r="BJ1" s="35">
        <v>43891.0</v>
      </c>
      <c r="BK1" s="35">
        <v>43922.0</v>
      </c>
      <c r="BL1" s="35">
        <v>43952.0</v>
      </c>
      <c r="BM1" s="35">
        <v>43983.0</v>
      </c>
      <c r="BN1" s="35">
        <v>44013.0</v>
      </c>
      <c r="BO1" s="35">
        <v>44044.0</v>
      </c>
      <c r="BP1" s="35">
        <v>44075.0</v>
      </c>
      <c r="BQ1" s="35">
        <v>44105.0</v>
      </c>
      <c r="BR1" s="35">
        <v>44228.0</v>
      </c>
      <c r="BS1" s="35">
        <v>44256.0</v>
      </c>
      <c r="BT1" s="35">
        <v>44287.0</v>
      </c>
      <c r="BU1" s="35">
        <v>44317.0</v>
      </c>
      <c r="BV1" s="35">
        <v>44348.0</v>
      </c>
      <c r="BW1" s="35">
        <v>44378.0</v>
      </c>
      <c r="BX1" s="35">
        <v>44409.0</v>
      </c>
      <c r="BY1" s="35">
        <v>44440.0</v>
      </c>
      <c r="BZ1" s="35">
        <v>44470.0</v>
      </c>
      <c r="CA1" s="35">
        <v>44501.0</v>
      </c>
      <c r="CB1" s="35">
        <v>44531.0</v>
      </c>
      <c r="CC1" s="35">
        <v>44593.0</v>
      </c>
      <c r="CD1" s="35">
        <v>44621.0</v>
      </c>
      <c r="CE1" s="35">
        <v>44652.0</v>
      </c>
      <c r="CF1" s="35">
        <v>44682.0</v>
      </c>
      <c r="CG1" s="35">
        <v>44713.0</v>
      </c>
      <c r="CH1" s="35">
        <v>44743.0</v>
      </c>
    </row>
    <row r="2">
      <c r="A2" s="30" t="s">
        <v>78</v>
      </c>
      <c r="B2" s="36">
        <v>2.1636930000000003</v>
      </c>
      <c r="C2" s="37" t="str">
        <f t="array" ref="C2">_xludf.XLOOKUP($A2, Net!$A:$A,Net!B:B)/$B2</f>
        <v>#NAME?</v>
      </c>
      <c r="D2" s="37" t="str">
        <f t="array" ref="D2">_xludf.XLOOKUP($A2, Net!$A:$A,Net!C:C)/$B2</f>
        <v>#NAME?</v>
      </c>
      <c r="E2" s="37" t="str">
        <f t="array" ref="E2">_xludf.XLOOKUP($A2, Net!$A:$A,Net!D:D)/$B2</f>
        <v>#NAME?</v>
      </c>
      <c r="F2" s="37" t="str">
        <f t="array" ref="F2">_xludf.XLOOKUP($A2, Net!$A:$A,Net!E:E)/$B2</f>
        <v>#NAME?</v>
      </c>
      <c r="G2" s="37" t="str">
        <f t="array" ref="G2">_xludf.XLOOKUP($A2, Net!$A:$A,Net!F:F)/$B2</f>
        <v>#NAME?</v>
      </c>
      <c r="H2" s="37" t="str">
        <f t="array" ref="H2">_xludf.XLOOKUP($A2, Net!$A:$A,Net!G:G)/$B2</f>
        <v>#NAME?</v>
      </c>
      <c r="I2" s="37" t="str">
        <f t="array" ref="I2">_xludf.XLOOKUP($A2, Net!$A:$A,Net!H:H)/$B2</f>
        <v>#NAME?</v>
      </c>
      <c r="J2" s="37" t="str">
        <f t="array" ref="J2">_xludf.XLOOKUP($A2, Net!$A:$A,Net!I:I)/$B2</f>
        <v>#NAME?</v>
      </c>
      <c r="K2" s="37" t="str">
        <f t="array" ref="K2">_xludf.XLOOKUP($A2, Net!$A:$A,Net!J:J)/$B2</f>
        <v>#NAME?</v>
      </c>
      <c r="L2" s="37" t="str">
        <f t="array" ref="L2">_xludf.XLOOKUP($A2, Net!$A:$A,Net!K:K)/$B2</f>
        <v>#NAME?</v>
      </c>
      <c r="M2" s="37" t="str">
        <f t="array" ref="M2">_xludf.XLOOKUP($A2, Net!$A:$A,Net!L:L)/$B2</f>
        <v>#NAME?</v>
      </c>
      <c r="N2" s="37" t="str">
        <f t="array" ref="N2">_xludf.XLOOKUP($A2, Net!$A:$A,Net!M:M)/$B2</f>
        <v>#NAME?</v>
      </c>
      <c r="O2" s="37" t="str">
        <f t="array" ref="O2">_xludf.XLOOKUP($A2, Net!$A:$A,Net!N:N)/$B2</f>
        <v>#NAME?</v>
      </c>
      <c r="P2" s="37" t="str">
        <f t="array" ref="P2">_xludf.XLOOKUP($A2, Net!$A:$A,Net!O:O)/$B2</f>
        <v>#NAME?</v>
      </c>
      <c r="Q2" s="37" t="str">
        <f t="array" ref="Q2">_xludf.XLOOKUP($A2, Net!$A:$A,Net!P:P)/$B2</f>
        <v>#NAME?</v>
      </c>
      <c r="R2" s="37" t="str">
        <f t="array" ref="R2">_xludf.XLOOKUP($A2, Net!$A:$A,Net!Q:Q)/$B2</f>
        <v>#NAME?</v>
      </c>
      <c r="S2" s="37" t="str">
        <f t="array" ref="S2">_xludf.XLOOKUP($A2, Net!$A:$A,Net!R:R)/$B2</f>
        <v>#NAME?</v>
      </c>
      <c r="T2" s="37" t="str">
        <f t="array" ref="T2">_xludf.XLOOKUP($A2, Net!$A:$A,Net!S:S)/$B2</f>
        <v>#NAME?</v>
      </c>
      <c r="U2" s="37" t="str">
        <f t="array" ref="U2">_xludf.XLOOKUP($A2, Net!$A:$A,Net!T:T)/$B2</f>
        <v>#NAME?</v>
      </c>
      <c r="V2" s="37" t="str">
        <f t="array" ref="V2">_xludf.XLOOKUP($A2, Net!$A:$A,Net!U:U)/$B2</f>
        <v>#NAME?</v>
      </c>
      <c r="W2" s="37" t="str">
        <f t="array" ref="W2">_xludf.XLOOKUP($A2, Net!$A:$A,Net!V:V)/$B2</f>
        <v>#NAME?</v>
      </c>
      <c r="X2" s="37" t="str">
        <f t="array" ref="X2">_xludf.XLOOKUP($A2, Net!$A:$A,Net!W:W)/$B2</f>
        <v>#NAME?</v>
      </c>
      <c r="Y2" s="37" t="str">
        <f t="array" ref="Y2">_xludf.XLOOKUP($A2, Net!$A:$A,Net!X:X)/$B2</f>
        <v>#NAME?</v>
      </c>
      <c r="Z2" s="37" t="str">
        <f t="array" ref="Z2">_xludf.XLOOKUP($A2, Net!$A:$A,Net!Y:Y)/$B2</f>
        <v>#NAME?</v>
      </c>
      <c r="AA2" s="37" t="str">
        <f t="array" ref="AA2">_xludf.XLOOKUP($A2, Net!$A:$A,Net!Z:Z)/$B2</f>
        <v>#NAME?</v>
      </c>
      <c r="AB2" s="37" t="str">
        <f t="array" ref="AB2">_xludf.XLOOKUP($A2, Net!$A:$A,Net!AA:AA)/$B2</f>
        <v>#NAME?</v>
      </c>
      <c r="AC2" s="37" t="str">
        <f t="array" ref="AC2">_xludf.XLOOKUP($A2, Net!$A:$A,Net!AB:AB)/$B2</f>
        <v>#NAME?</v>
      </c>
      <c r="AD2" s="37" t="str">
        <f t="array" ref="AD2">_xludf.XLOOKUP($A2, Net!$A:$A,Net!AC:AC)/$B2</f>
        <v>#NAME?</v>
      </c>
      <c r="AE2" s="37" t="str">
        <f t="array" ref="AE2">_xludf.XLOOKUP($A2, Net!$A:$A,Net!AD:AD)/$B2</f>
        <v>#NAME?</v>
      </c>
      <c r="AF2" s="37" t="str">
        <f t="array" ref="AF2">_xludf.XLOOKUP($A2, Net!$A:$A,Net!AE:AE)/$B2</f>
        <v>#NAME?</v>
      </c>
      <c r="AG2" s="37" t="str">
        <f t="array" ref="AG2">_xludf.XLOOKUP($A2, Net!$A:$A,Net!AF:AF)/$B2</f>
        <v>#NAME?</v>
      </c>
      <c r="AH2" s="37" t="str">
        <f t="array" ref="AH2">_xludf.XLOOKUP($A2, Net!$A:$A,Net!AG:AG)/$B2</f>
        <v>#NAME?</v>
      </c>
      <c r="AI2" s="37" t="str">
        <f t="array" ref="AI2">_xludf.XLOOKUP($A2, Net!$A:$A,Net!AH:AH)/$B2</f>
        <v>#NAME?</v>
      </c>
      <c r="AJ2" s="37" t="str">
        <f t="array" ref="AJ2">_xludf.XLOOKUP($A2, Net!$A:$A,Net!AI:AI)/$B2</f>
        <v>#NAME?</v>
      </c>
      <c r="AK2" s="37" t="str">
        <f t="array" ref="AK2">_xludf.XLOOKUP($A2, Net!$A:$A,Net!AJ:AJ)/$B2</f>
        <v>#NAME?</v>
      </c>
      <c r="AL2" s="37" t="str">
        <f t="array" ref="AL2">_xludf.XLOOKUP($A2, Net!$A:$A,Net!AK:AK)/$B2</f>
        <v>#NAME?</v>
      </c>
      <c r="AM2" s="37" t="str">
        <f t="array" ref="AM2">_xludf.XLOOKUP($A2, Net!$A:$A,Net!AL:AL)/$B2</f>
        <v>#NAME?</v>
      </c>
      <c r="AN2" s="37" t="str">
        <f t="array" ref="AN2">_xludf.XLOOKUP($A2, Net!$A:$A,Net!AM:AM)/$B2</f>
        <v>#NAME?</v>
      </c>
      <c r="AO2" s="37" t="str">
        <f t="array" ref="AO2">_xludf.XLOOKUP($A2, Net!$A:$A,Net!AN:AN)/$B2</f>
        <v>#NAME?</v>
      </c>
      <c r="AP2" s="37" t="str">
        <f t="array" ref="AP2">_xludf.XLOOKUP($A2, Net!$A:$A,Net!AO:AO)/$B2</f>
        <v>#NAME?</v>
      </c>
      <c r="AQ2" s="37" t="str">
        <f t="array" ref="AQ2">_xludf.XLOOKUP($A2, Net!$A:$A,Net!AP:AP)/$B2</f>
        <v>#NAME?</v>
      </c>
      <c r="AR2" s="37" t="str">
        <f t="array" ref="AR2">_xludf.XLOOKUP($A2, Net!$A:$A,Net!AQ:AQ)/$B2</f>
        <v>#NAME?</v>
      </c>
      <c r="AS2" s="37" t="str">
        <f t="array" ref="AS2">_xludf.XLOOKUP($A2, Net!$A:$A,Net!AR:AR)/$B2</f>
        <v>#NAME?</v>
      </c>
      <c r="AT2" s="37" t="str">
        <f t="array" ref="AT2">_xludf.XLOOKUP($A2, Net!$A:$A,Net!AS:AS)/$B2</f>
        <v>#NAME?</v>
      </c>
      <c r="AU2" s="37" t="str">
        <f t="array" ref="AU2">_xludf.XLOOKUP($A2, Net!$A:$A,Net!AT:AT)/$B2</f>
        <v>#NAME?</v>
      </c>
      <c r="AV2" s="37" t="str">
        <f t="array" ref="AV2">_xludf.XLOOKUP($A2, Net!$A:$A,Net!AU:AU)/$B2</f>
        <v>#NAME?</v>
      </c>
      <c r="AW2" s="37" t="str">
        <f t="array" ref="AW2">_xludf.XLOOKUP($A2, Net!$A:$A,Net!AV:AV)/$B2</f>
        <v>#NAME?</v>
      </c>
      <c r="AX2" s="37" t="str">
        <f t="array" ref="AX2">_xludf.XLOOKUP($A2, Net!$A:$A,Net!AW:AW)/$B2</f>
        <v>#NAME?</v>
      </c>
      <c r="AY2" s="37" t="str">
        <f t="array" ref="AY2">_xludf.XLOOKUP($A2, Net!$A:$A,Net!AX:AX)/$B2</f>
        <v>#NAME?</v>
      </c>
      <c r="AZ2" s="37" t="str">
        <f t="array" ref="AZ2">_xludf.XLOOKUP($A2, Net!$A:$A,Net!AY:AY)/$B2</f>
        <v>#NAME?</v>
      </c>
      <c r="BA2" s="37" t="str">
        <f t="array" ref="BA2">_xludf.XLOOKUP($A2, Net!$A:$A,Net!AZ:AZ)/$B2</f>
        <v>#NAME?</v>
      </c>
      <c r="BB2" s="37" t="str">
        <f t="array" ref="BB2">_xludf.XLOOKUP($A2, Net!$A:$A,Net!BA:BA)/$B2</f>
        <v>#NAME?</v>
      </c>
      <c r="BC2" s="37" t="str">
        <f t="array" ref="BC2">_xludf.XLOOKUP($A2, Net!$A:$A,Net!BB:BB)/$B2</f>
        <v>#NAME?</v>
      </c>
      <c r="BD2" s="37" t="str">
        <f t="array" ref="BD2">_xludf.XLOOKUP($A2, Net!$A:$A,Net!BC:BC)/$B2</f>
        <v>#NAME?</v>
      </c>
      <c r="BE2" s="37" t="str">
        <f t="array" ref="BE2">_xludf.XLOOKUP($A2, Net!$A:$A,Net!BD:BD)/$B2</f>
        <v>#NAME?</v>
      </c>
      <c r="BF2" s="37" t="str">
        <f t="array" ref="BF2">_xludf.XLOOKUP($A2, Net!$A:$A,Net!BE:BE)/$B2</f>
        <v>#NAME?</v>
      </c>
      <c r="BG2" s="37" t="str">
        <f t="array" ref="BG2">_xludf.XLOOKUP($A2, Net!$A:$A,Net!BF:BF)/$B2</f>
        <v>#NAME?</v>
      </c>
      <c r="BH2" s="37" t="str">
        <f t="array" ref="BH2">_xludf.XLOOKUP($A2, Net!$A:$A,Net!BG:BG)/$B2</f>
        <v>#NAME?</v>
      </c>
      <c r="BI2" s="37" t="str">
        <f t="array" ref="BI2">_xludf.XLOOKUP($A2, Net!$A:$A,Net!BH:BH)/$B2</f>
        <v>#NAME?</v>
      </c>
      <c r="BJ2" s="37" t="str">
        <f t="array" ref="BJ2">_xludf.XLOOKUP($A2, Net!$A:$A,Net!BI:BI)/$B2</f>
        <v>#NAME?</v>
      </c>
      <c r="BK2" s="37" t="str">
        <f t="array" ref="BK2">_xludf.XLOOKUP($A2, Net!$A:$A,Net!BJ:BJ)/$B2</f>
        <v>#NAME?</v>
      </c>
      <c r="BL2" s="37" t="str">
        <f t="array" ref="BL2">_xludf.XLOOKUP($A2, Net!$A:$A,Net!BK:BK)/$B2</f>
        <v>#NAME?</v>
      </c>
      <c r="BM2" s="37" t="str">
        <f t="array" ref="BM2">_xludf.XLOOKUP($A2, Net!$A:$A,Net!BL:BL)/$B2</f>
        <v>#NAME?</v>
      </c>
      <c r="BN2" s="37" t="str">
        <f t="array" ref="BN2">_xludf.XLOOKUP($A2, Net!$A:$A,Net!BM:BM)/$B2</f>
        <v>#NAME?</v>
      </c>
      <c r="BO2" s="37" t="str">
        <f t="array" ref="BO2">_xludf.XLOOKUP($A2, Net!$A:$A,Net!BN:BN)/$B2</f>
        <v>#NAME?</v>
      </c>
      <c r="BP2" s="37" t="str">
        <f t="array" ref="BP2">_xludf.XLOOKUP($A2, Net!$A:$A,Net!BO:BO)/$B2</f>
        <v>#NAME?</v>
      </c>
      <c r="BQ2" s="37" t="str">
        <f t="array" ref="BQ2">_xludf.XLOOKUP($A2, Net!$A:$A,Net!BP:BP)/$B2</f>
        <v>#NAME?</v>
      </c>
      <c r="BR2" s="37" t="str">
        <f t="array" ref="BR2">_xludf.XLOOKUP($A2, Net!$A:$A,Net!BQ:BQ)/$B2</f>
        <v>#NAME?</v>
      </c>
      <c r="BS2" s="37" t="str">
        <f t="array" ref="BS2">_xludf.XLOOKUP($A2, Net!$A:$A,Net!BR:BR)/$B2</f>
        <v>#NAME?</v>
      </c>
      <c r="BT2" s="37" t="str">
        <f t="array" ref="BT2">_xludf.XLOOKUP($A2, Net!$A:$A,Net!BS:BS)/$B2</f>
        <v>#NAME?</v>
      </c>
      <c r="BU2" s="37" t="str">
        <f t="array" ref="BU2">_xludf.XLOOKUP($A2, Net!$A:$A,Net!BT:BT)/$B2</f>
        <v>#NAME?</v>
      </c>
      <c r="BV2" s="37" t="str">
        <f t="array" ref="BV2">_xludf.XLOOKUP($A2, Net!$A:$A,Net!BU:BU)/$B2</f>
        <v>#NAME?</v>
      </c>
      <c r="BW2" s="37" t="str">
        <f t="array" ref="BW2">_xludf.XLOOKUP($A2, Net!$A:$A,Net!BV:BV)/$B2</f>
        <v>#NAME?</v>
      </c>
      <c r="BX2" s="37" t="str">
        <f t="array" ref="BX2">_xludf.XLOOKUP($A2, Net!$A:$A,Net!BW:BW)/$B2</f>
        <v>#NAME?</v>
      </c>
      <c r="BY2" s="37" t="str">
        <f t="array" ref="BY2">_xludf.XLOOKUP($A2, Net!$A:$A,Net!BX:BX)/$B2</f>
        <v>#NAME?</v>
      </c>
      <c r="BZ2" s="37" t="str">
        <f t="array" ref="BZ2">_xludf.XLOOKUP($A2, Net!$A:$A,Net!BY:BY)/$B2</f>
        <v>#NAME?</v>
      </c>
      <c r="CA2" s="37" t="str">
        <f t="array" ref="CA2">_xludf.XLOOKUP($A2, Net!$A:$A,Net!BZ:BZ)/$B2</f>
        <v>#NAME?</v>
      </c>
      <c r="CB2" s="37" t="str">
        <f t="array" ref="CB2">_xludf.XLOOKUP($A2, Net!$A:$A,Net!CA:CA)/$B2</f>
        <v>#NAME?</v>
      </c>
      <c r="CC2" s="37" t="str">
        <f t="array" ref="CC2">_xludf.XLOOKUP($A2, Net!$A:$A,Net!CB:CB)/$B2</f>
        <v>#NAME?</v>
      </c>
      <c r="CD2" s="37" t="str">
        <f t="array" ref="CD2">_xludf.XLOOKUP($A2, Net!$A:$A,Net!CC:CC)/$B2</f>
        <v>#NAME?</v>
      </c>
      <c r="CE2" s="37" t="str">
        <f t="array" ref="CE2">_xludf.XLOOKUP($A2, Net!$A:$A,Net!CD:CD)/$B2</f>
        <v>#NAME?</v>
      </c>
      <c r="CF2" s="37" t="str">
        <f t="array" ref="CF2">_xludf.XLOOKUP($A2, Net!$A:$A,Net!CE:CE)/$B2</f>
        <v>#NAME?</v>
      </c>
      <c r="CG2" s="37" t="str">
        <f t="array" ref="CG2">_xludf.XLOOKUP($A2, Net!$A:$A,Net!CF:CF)/$B2</f>
        <v>#NAME?</v>
      </c>
      <c r="CH2" s="37" t="str">
        <f t="array" ref="CH2">_xludf.XLOOKUP($A2, Net!$A:$A,Net!CG:CG)/$B2</f>
        <v>#NAME?</v>
      </c>
    </row>
    <row r="3">
      <c r="A3" s="30" t="s">
        <v>34</v>
      </c>
      <c r="B3" s="36">
        <v>0.766912</v>
      </c>
      <c r="C3" s="37" t="str">
        <f t="array" ref="C3">_xludf.XLOOKUP($A3, Net!$A:$A,Net!B:B)/$B3</f>
        <v>#NAME?</v>
      </c>
      <c r="D3" s="37" t="str">
        <f t="array" ref="D3">_xludf.XLOOKUP($A3, Net!$A:$A,Net!C:C)/$B3</f>
        <v>#NAME?</v>
      </c>
      <c r="E3" s="37" t="str">
        <f t="array" ref="E3">_xludf.XLOOKUP($A3, Net!$A:$A,Net!D:D)/$B3</f>
        <v>#NAME?</v>
      </c>
      <c r="F3" s="37" t="str">
        <f t="array" ref="F3">_xludf.XLOOKUP($A3, Net!$A:$A,Net!E:E)/$B3</f>
        <v>#NAME?</v>
      </c>
      <c r="G3" s="37" t="str">
        <f t="array" ref="G3">_xludf.XLOOKUP($A3, Net!$A:$A,Net!F:F)/$B3</f>
        <v>#NAME?</v>
      </c>
      <c r="H3" s="37" t="str">
        <f t="array" ref="H3">_xludf.XLOOKUP($A3, Net!$A:$A,Net!G:G)/$B3</f>
        <v>#NAME?</v>
      </c>
      <c r="I3" s="37" t="str">
        <f t="array" ref="I3">_xludf.XLOOKUP($A3, Net!$A:$A,Net!H:H)/$B3</f>
        <v>#NAME?</v>
      </c>
      <c r="J3" s="37" t="str">
        <f t="array" ref="J3">_xludf.XLOOKUP($A3, Net!$A:$A,Net!I:I)/$B3</f>
        <v>#NAME?</v>
      </c>
      <c r="K3" s="37" t="str">
        <f t="array" ref="K3">_xludf.XLOOKUP($A3, Net!$A:$A,Net!J:J)/$B3</f>
        <v>#NAME?</v>
      </c>
      <c r="L3" s="37" t="str">
        <f t="array" ref="L3">_xludf.XLOOKUP($A3, Net!$A:$A,Net!K:K)/$B3</f>
        <v>#NAME?</v>
      </c>
      <c r="M3" s="37" t="str">
        <f t="array" ref="M3">_xludf.XLOOKUP($A3, Net!$A:$A,Net!L:L)/$B3</f>
        <v>#NAME?</v>
      </c>
      <c r="N3" s="37" t="str">
        <f t="array" ref="N3">_xludf.XLOOKUP($A3, Net!$A:$A,Net!M:M)/$B3</f>
        <v>#NAME?</v>
      </c>
      <c r="O3" s="37" t="str">
        <f t="array" ref="O3">_xludf.XLOOKUP($A3, Net!$A:$A,Net!N:N)/$B3</f>
        <v>#NAME?</v>
      </c>
      <c r="P3" s="37" t="str">
        <f t="array" ref="P3">_xludf.XLOOKUP($A3, Net!$A:$A,Net!O:O)/$B3</f>
        <v>#NAME?</v>
      </c>
      <c r="Q3" s="37" t="str">
        <f t="array" ref="Q3">_xludf.XLOOKUP($A3, Net!$A:$A,Net!P:P)/$B3</f>
        <v>#NAME?</v>
      </c>
      <c r="R3" s="37" t="str">
        <f t="array" ref="R3">_xludf.XLOOKUP($A3, Net!$A:$A,Net!Q:Q)/$B3</f>
        <v>#NAME?</v>
      </c>
      <c r="S3" s="37" t="str">
        <f t="array" ref="S3">_xludf.XLOOKUP($A3, Net!$A:$A,Net!R:R)/$B3</f>
        <v>#NAME?</v>
      </c>
      <c r="T3" s="37" t="str">
        <f t="array" ref="T3">_xludf.XLOOKUP($A3, Net!$A:$A,Net!S:S)/$B3</f>
        <v>#NAME?</v>
      </c>
      <c r="U3" s="37" t="str">
        <f t="array" ref="U3">_xludf.XLOOKUP($A3, Net!$A:$A,Net!T:T)/$B3</f>
        <v>#NAME?</v>
      </c>
      <c r="V3" s="37" t="str">
        <f t="array" ref="V3">_xludf.XLOOKUP($A3, Net!$A:$A,Net!U:U)/$B3</f>
        <v>#NAME?</v>
      </c>
      <c r="W3" s="37" t="str">
        <f t="array" ref="W3">_xludf.XLOOKUP($A3, Net!$A:$A,Net!V:V)/$B3</f>
        <v>#NAME?</v>
      </c>
      <c r="X3" s="37" t="str">
        <f t="array" ref="X3">_xludf.XLOOKUP($A3, Net!$A:$A,Net!W:W)/$B3</f>
        <v>#NAME?</v>
      </c>
      <c r="Y3" s="37" t="str">
        <f t="array" ref="Y3">_xludf.XLOOKUP($A3, Net!$A:$A,Net!X:X)/$B3</f>
        <v>#NAME?</v>
      </c>
      <c r="Z3" s="37" t="str">
        <f t="array" ref="Z3">_xludf.XLOOKUP($A3, Net!$A:$A,Net!Y:Y)/$B3</f>
        <v>#NAME?</v>
      </c>
      <c r="AA3" s="37" t="str">
        <f t="array" ref="AA3">_xludf.XLOOKUP($A3, Net!$A:$A,Net!Z:Z)/$B3</f>
        <v>#NAME?</v>
      </c>
      <c r="AB3" s="37" t="str">
        <f t="array" ref="AB3">_xludf.XLOOKUP($A3, Net!$A:$A,Net!AA:AA)/$B3</f>
        <v>#NAME?</v>
      </c>
      <c r="AC3" s="37" t="str">
        <f t="array" ref="AC3">_xludf.XLOOKUP($A3, Net!$A:$A,Net!AB:AB)/$B3</f>
        <v>#NAME?</v>
      </c>
      <c r="AD3" s="37" t="str">
        <f t="array" ref="AD3">_xludf.XLOOKUP($A3, Net!$A:$A,Net!AC:AC)/$B3</f>
        <v>#NAME?</v>
      </c>
      <c r="AE3" s="37" t="str">
        <f t="array" ref="AE3">_xludf.XLOOKUP($A3, Net!$A:$A,Net!AD:AD)/$B3</f>
        <v>#NAME?</v>
      </c>
      <c r="AF3" s="37" t="str">
        <f t="array" ref="AF3">_xludf.XLOOKUP($A3, Net!$A:$A,Net!AE:AE)/$B3</f>
        <v>#NAME?</v>
      </c>
      <c r="AG3" s="37" t="str">
        <f t="array" ref="AG3">_xludf.XLOOKUP($A3, Net!$A:$A,Net!AF:AF)/$B3</f>
        <v>#NAME?</v>
      </c>
      <c r="AH3" s="37" t="str">
        <f t="array" ref="AH3">_xludf.XLOOKUP($A3, Net!$A:$A,Net!AG:AG)/$B3</f>
        <v>#NAME?</v>
      </c>
      <c r="AI3" s="37" t="str">
        <f t="array" ref="AI3">_xludf.XLOOKUP($A3, Net!$A:$A,Net!AH:AH)/$B3</f>
        <v>#NAME?</v>
      </c>
      <c r="AJ3" s="37" t="str">
        <f t="array" ref="AJ3">_xludf.XLOOKUP($A3, Net!$A:$A,Net!AI:AI)/$B3</f>
        <v>#NAME?</v>
      </c>
      <c r="AK3" s="37" t="str">
        <f t="array" ref="AK3">_xludf.XLOOKUP($A3, Net!$A:$A,Net!AJ:AJ)/$B3</f>
        <v>#NAME?</v>
      </c>
      <c r="AL3" s="37" t="str">
        <f t="array" ref="AL3">_xludf.XLOOKUP($A3, Net!$A:$A,Net!AK:AK)/$B3</f>
        <v>#NAME?</v>
      </c>
      <c r="AM3" s="37" t="str">
        <f t="array" ref="AM3">_xludf.XLOOKUP($A3, Net!$A:$A,Net!AL:AL)/$B3</f>
        <v>#NAME?</v>
      </c>
      <c r="AN3" s="37" t="str">
        <f t="array" ref="AN3">_xludf.XLOOKUP($A3, Net!$A:$A,Net!AM:AM)/$B3</f>
        <v>#NAME?</v>
      </c>
      <c r="AO3" s="37" t="str">
        <f t="array" ref="AO3">_xludf.XLOOKUP($A3, Net!$A:$A,Net!AN:AN)/$B3</f>
        <v>#NAME?</v>
      </c>
      <c r="AP3" s="37" t="str">
        <f t="array" ref="AP3">_xludf.XLOOKUP($A3, Net!$A:$A,Net!AO:AO)/$B3</f>
        <v>#NAME?</v>
      </c>
      <c r="AQ3" s="37" t="str">
        <f t="array" ref="AQ3">_xludf.XLOOKUP($A3, Net!$A:$A,Net!AP:AP)/$B3</f>
        <v>#NAME?</v>
      </c>
      <c r="AR3" s="37" t="str">
        <f t="array" ref="AR3">_xludf.XLOOKUP($A3, Net!$A:$A,Net!AQ:AQ)/$B3</f>
        <v>#NAME?</v>
      </c>
      <c r="AS3" s="37" t="str">
        <f t="array" ref="AS3">_xludf.XLOOKUP($A3, Net!$A:$A,Net!AR:AR)/$B3</f>
        <v>#NAME?</v>
      </c>
      <c r="AT3" s="37" t="str">
        <f t="array" ref="AT3">_xludf.XLOOKUP($A3, Net!$A:$A,Net!AS:AS)/$B3</f>
        <v>#NAME?</v>
      </c>
      <c r="AU3" s="37" t="str">
        <f t="array" ref="AU3">_xludf.XLOOKUP($A3, Net!$A:$A,Net!AT:AT)/$B3</f>
        <v>#NAME?</v>
      </c>
      <c r="AV3" s="37" t="str">
        <f t="array" ref="AV3">_xludf.XLOOKUP($A3, Net!$A:$A,Net!AU:AU)/$B3</f>
        <v>#NAME?</v>
      </c>
      <c r="AW3" s="37" t="str">
        <f t="array" ref="AW3">_xludf.XLOOKUP($A3, Net!$A:$A,Net!AV:AV)/$B3</f>
        <v>#NAME?</v>
      </c>
      <c r="AX3" s="37" t="str">
        <f t="array" ref="AX3">_xludf.XLOOKUP($A3, Net!$A:$A,Net!AW:AW)/$B3</f>
        <v>#NAME?</v>
      </c>
      <c r="AY3" s="37" t="str">
        <f t="array" ref="AY3">_xludf.XLOOKUP($A3, Net!$A:$A,Net!AX:AX)/$B3</f>
        <v>#NAME?</v>
      </c>
      <c r="AZ3" s="37" t="str">
        <f t="array" ref="AZ3">_xludf.XLOOKUP($A3, Net!$A:$A,Net!AY:AY)/$B3</f>
        <v>#NAME?</v>
      </c>
      <c r="BA3" s="37" t="str">
        <f t="array" ref="BA3">_xludf.XLOOKUP($A3, Net!$A:$A,Net!AZ:AZ)/$B3</f>
        <v>#NAME?</v>
      </c>
      <c r="BB3" s="37" t="str">
        <f t="array" ref="BB3">_xludf.XLOOKUP($A3, Net!$A:$A,Net!BA:BA)/$B3</f>
        <v>#NAME?</v>
      </c>
      <c r="BC3" s="37" t="str">
        <f t="array" ref="BC3">_xludf.XLOOKUP($A3, Net!$A:$A,Net!BB:BB)/$B3</f>
        <v>#NAME?</v>
      </c>
      <c r="BD3" s="37" t="str">
        <f t="array" ref="BD3">_xludf.XLOOKUP($A3, Net!$A:$A,Net!BC:BC)/$B3</f>
        <v>#NAME?</v>
      </c>
      <c r="BE3" s="37" t="str">
        <f t="array" ref="BE3">_xludf.XLOOKUP($A3, Net!$A:$A,Net!BD:BD)/$B3</f>
        <v>#NAME?</v>
      </c>
      <c r="BF3" s="37" t="str">
        <f t="array" ref="BF3">_xludf.XLOOKUP($A3, Net!$A:$A,Net!BE:BE)/$B3</f>
        <v>#NAME?</v>
      </c>
      <c r="BG3" s="37" t="str">
        <f t="array" ref="BG3">_xludf.XLOOKUP($A3, Net!$A:$A,Net!BF:BF)/$B3</f>
        <v>#NAME?</v>
      </c>
      <c r="BH3" s="37" t="str">
        <f t="array" ref="BH3">_xludf.XLOOKUP($A3, Net!$A:$A,Net!BG:BG)/$B3</f>
        <v>#NAME?</v>
      </c>
      <c r="BI3" s="37" t="str">
        <f t="array" ref="BI3">_xludf.XLOOKUP($A3, Net!$A:$A,Net!BH:BH)/$B3</f>
        <v>#NAME?</v>
      </c>
      <c r="BJ3" s="37" t="str">
        <f t="array" ref="BJ3">_xludf.XLOOKUP($A3, Net!$A:$A,Net!BI:BI)/$B3</f>
        <v>#NAME?</v>
      </c>
      <c r="BK3" s="37" t="str">
        <f t="array" ref="BK3">_xludf.XLOOKUP($A3, Net!$A:$A,Net!BJ:BJ)/$B3</f>
        <v>#NAME?</v>
      </c>
      <c r="BL3" s="37" t="str">
        <f t="array" ref="BL3">_xludf.XLOOKUP($A3, Net!$A:$A,Net!BK:BK)/$B3</f>
        <v>#NAME?</v>
      </c>
      <c r="BM3" s="37" t="str">
        <f t="array" ref="BM3">_xludf.XLOOKUP($A3, Net!$A:$A,Net!BL:BL)/$B3</f>
        <v>#NAME?</v>
      </c>
      <c r="BN3" s="37" t="str">
        <f t="array" ref="BN3">_xludf.XLOOKUP($A3, Net!$A:$A,Net!BM:BM)/$B3</f>
        <v>#NAME?</v>
      </c>
      <c r="BO3" s="37" t="str">
        <f t="array" ref="BO3">_xludf.XLOOKUP($A3, Net!$A:$A,Net!BN:BN)/$B3</f>
        <v>#NAME?</v>
      </c>
      <c r="BP3" s="37" t="str">
        <f t="array" ref="BP3">_xludf.XLOOKUP($A3, Net!$A:$A,Net!BO:BO)/$B3</f>
        <v>#NAME?</v>
      </c>
      <c r="BQ3" s="37" t="str">
        <f t="array" ref="BQ3">_xludf.XLOOKUP($A3, Net!$A:$A,Net!BP:BP)/$B3</f>
        <v>#NAME?</v>
      </c>
      <c r="BR3" s="37" t="str">
        <f t="array" ref="BR3">_xludf.XLOOKUP($A3, Net!$A:$A,Net!BQ:BQ)/$B3</f>
        <v>#NAME?</v>
      </c>
      <c r="BS3" s="37" t="str">
        <f t="array" ref="BS3">_xludf.XLOOKUP($A3, Net!$A:$A,Net!BR:BR)/$B3</f>
        <v>#NAME?</v>
      </c>
      <c r="BT3" s="37" t="str">
        <f t="array" ref="BT3">_xludf.XLOOKUP($A3, Net!$A:$A,Net!BS:BS)/$B3</f>
        <v>#NAME?</v>
      </c>
      <c r="BU3" s="37" t="str">
        <f t="array" ref="BU3">_xludf.XLOOKUP($A3, Net!$A:$A,Net!BT:BT)/$B3</f>
        <v>#NAME?</v>
      </c>
      <c r="BV3" s="37" t="str">
        <f t="array" ref="BV3">_xludf.XLOOKUP($A3, Net!$A:$A,Net!BU:BU)/$B3</f>
        <v>#NAME?</v>
      </c>
      <c r="BW3" s="37" t="str">
        <f t="array" ref="BW3">_xludf.XLOOKUP($A3, Net!$A:$A,Net!BV:BV)/$B3</f>
        <v>#NAME?</v>
      </c>
      <c r="BX3" s="37" t="str">
        <f t="array" ref="BX3">_xludf.XLOOKUP($A3, Net!$A:$A,Net!BW:BW)/$B3</f>
        <v>#NAME?</v>
      </c>
      <c r="BY3" s="37" t="str">
        <f t="array" ref="BY3">_xludf.XLOOKUP($A3, Net!$A:$A,Net!BX:BX)/$B3</f>
        <v>#NAME?</v>
      </c>
      <c r="BZ3" s="37" t="str">
        <f t="array" ref="BZ3">_xludf.XLOOKUP($A3, Net!$A:$A,Net!BY:BY)/$B3</f>
        <v>#NAME?</v>
      </c>
      <c r="CA3" s="37" t="str">
        <f t="array" ref="CA3">_xludf.XLOOKUP($A3, Net!$A:$A,Net!BZ:BZ)/$B3</f>
        <v>#NAME?</v>
      </c>
      <c r="CB3" s="37" t="str">
        <f t="array" ref="CB3">_xludf.XLOOKUP($A3, Net!$A:$A,Net!CA:CA)/$B3</f>
        <v>#NAME?</v>
      </c>
      <c r="CC3" s="37" t="str">
        <f t="array" ref="CC3">_xludf.XLOOKUP($A3, Net!$A:$A,Net!CB:CB)/$B3</f>
        <v>#NAME?</v>
      </c>
      <c r="CD3" s="37" t="str">
        <f t="array" ref="CD3">_xludf.XLOOKUP($A3, Net!$A:$A,Net!CC:CC)/$B3</f>
        <v>#NAME?</v>
      </c>
      <c r="CE3" s="37" t="str">
        <f t="array" ref="CE3">_xludf.XLOOKUP($A3, Net!$A:$A,Net!CD:CD)/$B3</f>
        <v>#NAME?</v>
      </c>
      <c r="CF3" s="37" t="str">
        <f t="array" ref="CF3">_xludf.XLOOKUP($A3, Net!$A:$A,Net!CE:CE)/$B3</f>
        <v>#NAME?</v>
      </c>
      <c r="CG3" s="37" t="str">
        <f t="array" ref="CG3">_xludf.XLOOKUP($A3, Net!$A:$A,Net!CF:CF)/$B3</f>
        <v>#NAME?</v>
      </c>
      <c r="CH3" s="37" t="str">
        <f t="array" ref="CH3">_xludf.XLOOKUP($A3, Net!$A:$A,Net!CG:CG)/$B3</f>
        <v>#NAME?</v>
      </c>
    </row>
    <row r="4">
      <c r="A4" s="30" t="s">
        <v>52</v>
      </c>
      <c r="B4" s="36">
        <v>1.020307</v>
      </c>
      <c r="C4" s="37" t="str">
        <f t="array" ref="C4">_xludf.XLOOKUP($A4, Net!$A:$A,Net!B:B)/$B4</f>
        <v>#NAME?</v>
      </c>
      <c r="D4" s="37" t="str">
        <f t="array" ref="D4">_xludf.XLOOKUP($A4, Net!$A:$A,Net!C:C)/$B4</f>
        <v>#NAME?</v>
      </c>
      <c r="E4" s="37" t="str">
        <f t="array" ref="E4">_xludf.XLOOKUP($A4, Net!$A:$A,Net!D:D)/$B4</f>
        <v>#NAME?</v>
      </c>
      <c r="F4" s="37" t="str">
        <f t="array" ref="F4">_xludf.XLOOKUP($A4, Net!$A:$A,Net!E:E)/$B4</f>
        <v>#NAME?</v>
      </c>
      <c r="G4" s="37" t="str">
        <f t="array" ref="G4">_xludf.XLOOKUP($A4, Net!$A:$A,Net!F:F)/$B4</f>
        <v>#NAME?</v>
      </c>
      <c r="H4" s="37" t="str">
        <f t="array" ref="H4">_xludf.XLOOKUP($A4, Net!$A:$A,Net!G:G)/$B4</f>
        <v>#NAME?</v>
      </c>
      <c r="I4" s="37" t="str">
        <f t="array" ref="I4">_xludf.XLOOKUP($A4, Net!$A:$A,Net!H:H)/$B4</f>
        <v>#NAME?</v>
      </c>
      <c r="J4" s="37" t="str">
        <f t="array" ref="J4">_xludf.XLOOKUP($A4, Net!$A:$A,Net!I:I)/$B4</f>
        <v>#NAME?</v>
      </c>
      <c r="K4" s="37" t="str">
        <f t="array" ref="K4">_xludf.XLOOKUP($A4, Net!$A:$A,Net!J:J)/$B4</f>
        <v>#NAME?</v>
      </c>
      <c r="L4" s="37" t="str">
        <f t="array" ref="L4">_xludf.XLOOKUP($A4, Net!$A:$A,Net!K:K)/$B4</f>
        <v>#NAME?</v>
      </c>
      <c r="M4" s="37" t="str">
        <f t="array" ref="M4">_xludf.XLOOKUP($A4, Net!$A:$A,Net!L:L)/$B4</f>
        <v>#NAME?</v>
      </c>
      <c r="N4" s="37" t="str">
        <f t="array" ref="N4">_xludf.XLOOKUP($A4, Net!$A:$A,Net!M:M)/$B4</f>
        <v>#NAME?</v>
      </c>
      <c r="O4" s="37" t="str">
        <f t="array" ref="O4">_xludf.XLOOKUP($A4, Net!$A:$A,Net!N:N)/$B4</f>
        <v>#NAME?</v>
      </c>
      <c r="P4" s="37" t="str">
        <f t="array" ref="P4">_xludf.XLOOKUP($A4, Net!$A:$A,Net!O:O)/$B4</f>
        <v>#NAME?</v>
      </c>
      <c r="Q4" s="37" t="str">
        <f t="array" ref="Q4">_xludf.XLOOKUP($A4, Net!$A:$A,Net!P:P)/$B4</f>
        <v>#NAME?</v>
      </c>
      <c r="R4" s="37" t="str">
        <f t="array" ref="R4">_xludf.XLOOKUP($A4, Net!$A:$A,Net!Q:Q)/$B4</f>
        <v>#NAME?</v>
      </c>
      <c r="S4" s="37" t="str">
        <f t="array" ref="S4">_xludf.XLOOKUP($A4, Net!$A:$A,Net!R:R)/$B4</f>
        <v>#NAME?</v>
      </c>
      <c r="T4" s="37" t="str">
        <f t="array" ref="T4">_xludf.XLOOKUP($A4, Net!$A:$A,Net!S:S)/$B4</f>
        <v>#NAME?</v>
      </c>
      <c r="U4" s="37" t="str">
        <f t="array" ref="U4">_xludf.XLOOKUP($A4, Net!$A:$A,Net!T:T)/$B4</f>
        <v>#NAME?</v>
      </c>
      <c r="V4" s="37" t="str">
        <f t="array" ref="V4">_xludf.XLOOKUP($A4, Net!$A:$A,Net!U:U)/$B4</f>
        <v>#NAME?</v>
      </c>
      <c r="W4" s="37" t="str">
        <f t="array" ref="W4">_xludf.XLOOKUP($A4, Net!$A:$A,Net!V:V)/$B4</f>
        <v>#NAME?</v>
      </c>
      <c r="X4" s="37" t="str">
        <f t="array" ref="X4">_xludf.XLOOKUP($A4, Net!$A:$A,Net!W:W)/$B4</f>
        <v>#NAME?</v>
      </c>
      <c r="Y4" s="37" t="str">
        <f t="array" ref="Y4">_xludf.XLOOKUP($A4, Net!$A:$A,Net!X:X)/$B4</f>
        <v>#NAME?</v>
      </c>
      <c r="Z4" s="37" t="str">
        <f t="array" ref="Z4">_xludf.XLOOKUP($A4, Net!$A:$A,Net!Y:Y)/$B4</f>
        <v>#NAME?</v>
      </c>
      <c r="AA4" s="37" t="str">
        <f t="array" ref="AA4">_xludf.XLOOKUP($A4, Net!$A:$A,Net!Z:Z)/$B4</f>
        <v>#NAME?</v>
      </c>
      <c r="AB4" s="37" t="str">
        <f t="array" ref="AB4">_xludf.XLOOKUP($A4, Net!$A:$A,Net!AA:AA)/$B4</f>
        <v>#NAME?</v>
      </c>
      <c r="AC4" s="37" t="str">
        <f t="array" ref="AC4">_xludf.XLOOKUP($A4, Net!$A:$A,Net!AB:AB)/$B4</f>
        <v>#NAME?</v>
      </c>
      <c r="AD4" s="37" t="str">
        <f t="array" ref="AD4">_xludf.XLOOKUP($A4, Net!$A:$A,Net!AC:AC)/$B4</f>
        <v>#NAME?</v>
      </c>
      <c r="AE4" s="37" t="str">
        <f t="array" ref="AE4">_xludf.XLOOKUP($A4, Net!$A:$A,Net!AD:AD)/$B4</f>
        <v>#NAME?</v>
      </c>
      <c r="AF4" s="37" t="str">
        <f t="array" ref="AF4">_xludf.XLOOKUP($A4, Net!$A:$A,Net!AE:AE)/$B4</f>
        <v>#NAME?</v>
      </c>
      <c r="AG4" s="37" t="str">
        <f t="array" ref="AG4">_xludf.XLOOKUP($A4, Net!$A:$A,Net!AF:AF)/$B4</f>
        <v>#NAME?</v>
      </c>
      <c r="AH4" s="37" t="str">
        <f t="array" ref="AH4">_xludf.XLOOKUP($A4, Net!$A:$A,Net!AG:AG)/$B4</f>
        <v>#NAME?</v>
      </c>
      <c r="AI4" s="37" t="str">
        <f t="array" ref="AI4">_xludf.XLOOKUP($A4, Net!$A:$A,Net!AH:AH)/$B4</f>
        <v>#NAME?</v>
      </c>
      <c r="AJ4" s="37" t="str">
        <f t="array" ref="AJ4">_xludf.XLOOKUP($A4, Net!$A:$A,Net!AI:AI)/$B4</f>
        <v>#NAME?</v>
      </c>
      <c r="AK4" s="37" t="str">
        <f t="array" ref="AK4">_xludf.XLOOKUP($A4, Net!$A:$A,Net!AJ:AJ)/$B4</f>
        <v>#NAME?</v>
      </c>
      <c r="AL4" s="37" t="str">
        <f t="array" ref="AL4">_xludf.XLOOKUP($A4, Net!$A:$A,Net!AK:AK)/$B4</f>
        <v>#NAME?</v>
      </c>
      <c r="AM4" s="37" t="str">
        <f t="array" ref="AM4">_xludf.XLOOKUP($A4, Net!$A:$A,Net!AL:AL)/$B4</f>
        <v>#NAME?</v>
      </c>
      <c r="AN4" s="37" t="str">
        <f t="array" ref="AN4">_xludf.XLOOKUP($A4, Net!$A:$A,Net!AM:AM)/$B4</f>
        <v>#NAME?</v>
      </c>
      <c r="AO4" s="37" t="str">
        <f t="array" ref="AO4">_xludf.XLOOKUP($A4, Net!$A:$A,Net!AN:AN)/$B4</f>
        <v>#NAME?</v>
      </c>
      <c r="AP4" s="37" t="str">
        <f t="array" ref="AP4">_xludf.XLOOKUP($A4, Net!$A:$A,Net!AO:AO)/$B4</f>
        <v>#NAME?</v>
      </c>
      <c r="AQ4" s="37" t="str">
        <f t="array" ref="AQ4">_xludf.XLOOKUP($A4, Net!$A:$A,Net!AP:AP)/$B4</f>
        <v>#NAME?</v>
      </c>
      <c r="AR4" s="37" t="str">
        <f t="array" ref="AR4">_xludf.XLOOKUP($A4, Net!$A:$A,Net!AQ:AQ)/$B4</f>
        <v>#NAME?</v>
      </c>
      <c r="AS4" s="37" t="str">
        <f t="array" ref="AS4">_xludf.XLOOKUP($A4, Net!$A:$A,Net!AR:AR)/$B4</f>
        <v>#NAME?</v>
      </c>
      <c r="AT4" s="37" t="str">
        <f t="array" ref="AT4">_xludf.XLOOKUP($A4, Net!$A:$A,Net!AS:AS)/$B4</f>
        <v>#NAME?</v>
      </c>
      <c r="AU4" s="37" t="str">
        <f t="array" ref="AU4">_xludf.XLOOKUP($A4, Net!$A:$A,Net!AT:AT)/$B4</f>
        <v>#NAME?</v>
      </c>
      <c r="AV4" s="37" t="str">
        <f t="array" ref="AV4">_xludf.XLOOKUP($A4, Net!$A:$A,Net!AU:AU)/$B4</f>
        <v>#NAME?</v>
      </c>
      <c r="AW4" s="37" t="str">
        <f t="array" ref="AW4">_xludf.XLOOKUP($A4, Net!$A:$A,Net!AV:AV)/$B4</f>
        <v>#NAME?</v>
      </c>
      <c r="AX4" s="37" t="str">
        <f t="array" ref="AX4">_xludf.XLOOKUP($A4, Net!$A:$A,Net!AW:AW)/$B4</f>
        <v>#NAME?</v>
      </c>
      <c r="AY4" s="37" t="str">
        <f t="array" ref="AY4">_xludf.XLOOKUP($A4, Net!$A:$A,Net!AX:AX)/$B4</f>
        <v>#NAME?</v>
      </c>
      <c r="AZ4" s="37" t="str">
        <f t="array" ref="AZ4">_xludf.XLOOKUP($A4, Net!$A:$A,Net!AY:AY)/$B4</f>
        <v>#NAME?</v>
      </c>
      <c r="BA4" s="37" t="str">
        <f t="array" ref="BA4">_xludf.XLOOKUP($A4, Net!$A:$A,Net!AZ:AZ)/$B4</f>
        <v>#NAME?</v>
      </c>
      <c r="BB4" s="37" t="str">
        <f t="array" ref="BB4">_xludf.XLOOKUP($A4, Net!$A:$A,Net!BA:BA)/$B4</f>
        <v>#NAME?</v>
      </c>
      <c r="BC4" s="37" t="str">
        <f t="array" ref="BC4">_xludf.XLOOKUP($A4, Net!$A:$A,Net!BB:BB)/$B4</f>
        <v>#NAME?</v>
      </c>
      <c r="BD4" s="37" t="str">
        <f t="array" ref="BD4">_xludf.XLOOKUP($A4, Net!$A:$A,Net!BC:BC)/$B4</f>
        <v>#NAME?</v>
      </c>
      <c r="BE4" s="37" t="str">
        <f t="array" ref="BE4">_xludf.XLOOKUP($A4, Net!$A:$A,Net!BD:BD)/$B4</f>
        <v>#NAME?</v>
      </c>
      <c r="BF4" s="37" t="str">
        <f t="array" ref="BF4">_xludf.XLOOKUP($A4, Net!$A:$A,Net!BE:BE)/$B4</f>
        <v>#NAME?</v>
      </c>
      <c r="BG4" s="37" t="str">
        <f t="array" ref="BG4">_xludf.XLOOKUP($A4, Net!$A:$A,Net!BF:BF)/$B4</f>
        <v>#NAME?</v>
      </c>
      <c r="BH4" s="37" t="str">
        <f t="array" ref="BH4">_xludf.XLOOKUP($A4, Net!$A:$A,Net!BG:BG)/$B4</f>
        <v>#NAME?</v>
      </c>
      <c r="BI4" s="37" t="str">
        <f t="array" ref="BI4">_xludf.XLOOKUP($A4, Net!$A:$A,Net!BH:BH)/$B4</f>
        <v>#NAME?</v>
      </c>
      <c r="BJ4" s="37" t="str">
        <f t="array" ref="BJ4">_xludf.XLOOKUP($A4, Net!$A:$A,Net!BI:BI)/$B4</f>
        <v>#NAME?</v>
      </c>
      <c r="BK4" s="37" t="str">
        <f t="array" ref="BK4">_xludf.XLOOKUP($A4, Net!$A:$A,Net!BJ:BJ)/$B4</f>
        <v>#NAME?</v>
      </c>
      <c r="BL4" s="37" t="str">
        <f t="array" ref="BL4">_xludf.XLOOKUP($A4, Net!$A:$A,Net!BK:BK)/$B4</f>
        <v>#NAME?</v>
      </c>
      <c r="BM4" s="37" t="str">
        <f t="array" ref="BM4">_xludf.XLOOKUP($A4, Net!$A:$A,Net!BL:BL)/$B4</f>
        <v>#NAME?</v>
      </c>
      <c r="BN4" s="37" t="str">
        <f t="array" ref="BN4">_xludf.XLOOKUP($A4, Net!$A:$A,Net!BM:BM)/$B4</f>
        <v>#NAME?</v>
      </c>
      <c r="BO4" s="37" t="str">
        <f t="array" ref="BO4">_xludf.XLOOKUP($A4, Net!$A:$A,Net!BN:BN)/$B4</f>
        <v>#NAME?</v>
      </c>
      <c r="BP4" s="37" t="str">
        <f t="array" ref="BP4">_xludf.XLOOKUP($A4, Net!$A:$A,Net!BO:BO)/$B4</f>
        <v>#NAME?</v>
      </c>
      <c r="BQ4" s="37" t="str">
        <f t="array" ref="BQ4">_xludf.XLOOKUP($A4, Net!$A:$A,Net!BP:BP)/$B4</f>
        <v>#NAME?</v>
      </c>
      <c r="BR4" s="37" t="str">
        <f t="array" ref="BR4">_xludf.XLOOKUP($A4, Net!$A:$A,Net!BQ:BQ)/$B4</f>
        <v>#NAME?</v>
      </c>
      <c r="BS4" s="37" t="str">
        <f t="array" ref="BS4">_xludf.XLOOKUP($A4, Net!$A:$A,Net!BR:BR)/$B4</f>
        <v>#NAME?</v>
      </c>
      <c r="BT4" s="37" t="str">
        <f t="array" ref="BT4">_xludf.XLOOKUP($A4, Net!$A:$A,Net!BS:BS)/$B4</f>
        <v>#NAME?</v>
      </c>
      <c r="BU4" s="37" t="str">
        <f t="array" ref="BU4">_xludf.XLOOKUP($A4, Net!$A:$A,Net!BT:BT)/$B4</f>
        <v>#NAME?</v>
      </c>
      <c r="BV4" s="37" t="str">
        <f t="array" ref="BV4">_xludf.XLOOKUP($A4, Net!$A:$A,Net!BU:BU)/$B4</f>
        <v>#NAME?</v>
      </c>
      <c r="BW4" s="37" t="str">
        <f t="array" ref="BW4">_xludf.XLOOKUP($A4, Net!$A:$A,Net!BV:BV)/$B4</f>
        <v>#NAME?</v>
      </c>
      <c r="BX4" s="37" t="str">
        <f t="array" ref="BX4">_xludf.XLOOKUP($A4, Net!$A:$A,Net!BW:BW)/$B4</f>
        <v>#NAME?</v>
      </c>
      <c r="BY4" s="37" t="str">
        <f t="array" ref="BY4">_xludf.XLOOKUP($A4, Net!$A:$A,Net!BX:BX)/$B4</f>
        <v>#NAME?</v>
      </c>
      <c r="BZ4" s="37" t="str">
        <f t="array" ref="BZ4">_xludf.XLOOKUP($A4, Net!$A:$A,Net!BY:BY)/$B4</f>
        <v>#NAME?</v>
      </c>
      <c r="CA4" s="37" t="str">
        <f t="array" ref="CA4">_xludf.XLOOKUP($A4, Net!$A:$A,Net!BZ:BZ)/$B4</f>
        <v>#NAME?</v>
      </c>
      <c r="CB4" s="37" t="str">
        <f t="array" ref="CB4">_xludf.XLOOKUP($A4, Net!$A:$A,Net!CA:CA)/$B4</f>
        <v>#NAME?</v>
      </c>
      <c r="CC4" s="37" t="str">
        <f t="array" ref="CC4">_xludf.XLOOKUP($A4, Net!$A:$A,Net!CB:CB)/$B4</f>
        <v>#NAME?</v>
      </c>
      <c r="CD4" s="37" t="str">
        <f t="array" ref="CD4">_xludf.XLOOKUP($A4, Net!$A:$A,Net!CC:CC)/$B4</f>
        <v>#NAME?</v>
      </c>
      <c r="CE4" s="37" t="str">
        <f t="array" ref="CE4">_xludf.XLOOKUP($A4, Net!$A:$A,Net!CD:CD)/$B4</f>
        <v>#NAME?</v>
      </c>
      <c r="CF4" s="37" t="str">
        <f t="array" ref="CF4">_xludf.XLOOKUP($A4, Net!$A:$A,Net!CE:CE)/$B4</f>
        <v>#NAME?</v>
      </c>
      <c r="CG4" s="37" t="str">
        <f t="array" ref="CG4">_xludf.XLOOKUP($A4, Net!$A:$A,Net!CF:CF)/$B4</f>
        <v>#NAME?</v>
      </c>
      <c r="CH4" s="37" t="str">
        <f t="array" ref="CH4">_xludf.XLOOKUP($A4, Net!$A:$A,Net!CG:CG)/$B4</f>
        <v>#NAME?</v>
      </c>
    </row>
    <row r="5">
      <c r="A5" s="30" t="s">
        <v>31</v>
      </c>
      <c r="B5" s="36">
        <v>0.960142</v>
      </c>
      <c r="C5" s="37" t="str">
        <f t="array" ref="C5">_xludf.XLOOKUP($A5, Net!$A:$A,Net!B:B)/$B5</f>
        <v>#NAME?</v>
      </c>
      <c r="D5" s="37" t="str">
        <f t="array" ref="D5">_xludf.XLOOKUP($A5, Net!$A:$A,Net!C:C)/$B5</f>
        <v>#NAME?</v>
      </c>
      <c r="E5" s="37" t="str">
        <f t="array" ref="E5">_xludf.XLOOKUP($A5, Net!$A:$A,Net!D:D)/$B5</f>
        <v>#NAME?</v>
      </c>
      <c r="F5" s="37" t="str">
        <f t="array" ref="F5">_xludf.XLOOKUP($A5, Net!$A:$A,Net!E:E)/$B5</f>
        <v>#NAME?</v>
      </c>
      <c r="G5" s="37" t="str">
        <f t="array" ref="G5">_xludf.XLOOKUP($A5, Net!$A:$A,Net!F:F)/$B5</f>
        <v>#NAME?</v>
      </c>
      <c r="H5" s="37" t="str">
        <f t="array" ref="H5">_xludf.XLOOKUP($A5, Net!$A:$A,Net!G:G)/$B5</f>
        <v>#NAME?</v>
      </c>
      <c r="I5" s="37" t="str">
        <f t="array" ref="I5">_xludf.XLOOKUP($A5, Net!$A:$A,Net!H:H)/$B5</f>
        <v>#NAME?</v>
      </c>
      <c r="J5" s="37" t="str">
        <f t="array" ref="J5">_xludf.XLOOKUP($A5, Net!$A:$A,Net!I:I)/$B5</f>
        <v>#NAME?</v>
      </c>
      <c r="K5" s="37" t="str">
        <f t="array" ref="K5">_xludf.XLOOKUP($A5, Net!$A:$A,Net!J:J)/$B5</f>
        <v>#NAME?</v>
      </c>
      <c r="L5" s="37" t="str">
        <f t="array" ref="L5">_xludf.XLOOKUP($A5, Net!$A:$A,Net!K:K)/$B5</f>
        <v>#NAME?</v>
      </c>
      <c r="M5" s="37" t="str">
        <f t="array" ref="M5">_xludf.XLOOKUP($A5, Net!$A:$A,Net!L:L)/$B5</f>
        <v>#NAME?</v>
      </c>
      <c r="N5" s="37" t="str">
        <f t="array" ref="N5">_xludf.XLOOKUP($A5, Net!$A:$A,Net!M:M)/$B5</f>
        <v>#NAME?</v>
      </c>
      <c r="O5" s="37" t="str">
        <f t="array" ref="O5">_xludf.XLOOKUP($A5, Net!$A:$A,Net!N:N)/$B5</f>
        <v>#NAME?</v>
      </c>
      <c r="P5" s="37" t="str">
        <f t="array" ref="P5">_xludf.XLOOKUP($A5, Net!$A:$A,Net!O:O)/$B5</f>
        <v>#NAME?</v>
      </c>
      <c r="Q5" s="37" t="str">
        <f t="array" ref="Q5">_xludf.XLOOKUP($A5, Net!$A:$A,Net!P:P)/$B5</f>
        <v>#NAME?</v>
      </c>
      <c r="R5" s="37" t="str">
        <f t="array" ref="R5">_xludf.XLOOKUP($A5, Net!$A:$A,Net!Q:Q)/$B5</f>
        <v>#NAME?</v>
      </c>
      <c r="S5" s="37" t="str">
        <f t="array" ref="S5">_xludf.XLOOKUP($A5, Net!$A:$A,Net!R:R)/$B5</f>
        <v>#NAME?</v>
      </c>
      <c r="T5" s="37" t="str">
        <f t="array" ref="T5">_xludf.XLOOKUP($A5, Net!$A:$A,Net!S:S)/$B5</f>
        <v>#NAME?</v>
      </c>
      <c r="U5" s="37" t="str">
        <f t="array" ref="U5">_xludf.XLOOKUP($A5, Net!$A:$A,Net!T:T)/$B5</f>
        <v>#NAME?</v>
      </c>
      <c r="V5" s="37" t="str">
        <f t="array" ref="V5">_xludf.XLOOKUP($A5, Net!$A:$A,Net!U:U)/$B5</f>
        <v>#NAME?</v>
      </c>
      <c r="W5" s="37" t="str">
        <f t="array" ref="W5">_xludf.XLOOKUP($A5, Net!$A:$A,Net!V:V)/$B5</f>
        <v>#NAME?</v>
      </c>
      <c r="X5" s="37" t="str">
        <f t="array" ref="X5">_xludf.XLOOKUP($A5, Net!$A:$A,Net!W:W)/$B5</f>
        <v>#NAME?</v>
      </c>
      <c r="Y5" s="37" t="str">
        <f t="array" ref="Y5">_xludf.XLOOKUP($A5, Net!$A:$A,Net!X:X)/$B5</f>
        <v>#NAME?</v>
      </c>
      <c r="Z5" s="37" t="str">
        <f t="array" ref="Z5">_xludf.XLOOKUP($A5, Net!$A:$A,Net!Y:Y)/$B5</f>
        <v>#NAME?</v>
      </c>
      <c r="AA5" s="37" t="str">
        <f t="array" ref="AA5">_xludf.XLOOKUP($A5, Net!$A:$A,Net!Z:Z)/$B5</f>
        <v>#NAME?</v>
      </c>
      <c r="AB5" s="37" t="str">
        <f t="array" ref="AB5">_xludf.XLOOKUP($A5, Net!$A:$A,Net!AA:AA)/$B5</f>
        <v>#NAME?</v>
      </c>
      <c r="AC5" s="37" t="str">
        <f t="array" ref="AC5">_xludf.XLOOKUP($A5, Net!$A:$A,Net!AB:AB)/$B5</f>
        <v>#NAME?</v>
      </c>
      <c r="AD5" s="37" t="str">
        <f t="array" ref="AD5">_xludf.XLOOKUP($A5, Net!$A:$A,Net!AC:AC)/$B5</f>
        <v>#NAME?</v>
      </c>
      <c r="AE5" s="37" t="str">
        <f t="array" ref="AE5">_xludf.XLOOKUP($A5, Net!$A:$A,Net!AD:AD)/$B5</f>
        <v>#NAME?</v>
      </c>
      <c r="AF5" s="37" t="str">
        <f t="array" ref="AF5">_xludf.XLOOKUP($A5, Net!$A:$A,Net!AE:AE)/$B5</f>
        <v>#NAME?</v>
      </c>
      <c r="AG5" s="37" t="str">
        <f t="array" ref="AG5">_xludf.XLOOKUP($A5, Net!$A:$A,Net!AF:AF)/$B5</f>
        <v>#NAME?</v>
      </c>
      <c r="AH5" s="37" t="str">
        <f t="array" ref="AH5">_xludf.XLOOKUP($A5, Net!$A:$A,Net!AG:AG)/$B5</f>
        <v>#NAME?</v>
      </c>
      <c r="AI5" s="37" t="str">
        <f t="array" ref="AI5">_xludf.XLOOKUP($A5, Net!$A:$A,Net!AH:AH)/$B5</f>
        <v>#NAME?</v>
      </c>
      <c r="AJ5" s="37" t="str">
        <f t="array" ref="AJ5">_xludf.XLOOKUP($A5, Net!$A:$A,Net!AI:AI)/$B5</f>
        <v>#NAME?</v>
      </c>
      <c r="AK5" s="37" t="str">
        <f t="array" ref="AK5">_xludf.XLOOKUP($A5, Net!$A:$A,Net!AJ:AJ)/$B5</f>
        <v>#NAME?</v>
      </c>
      <c r="AL5" s="37" t="str">
        <f t="array" ref="AL5">_xludf.XLOOKUP($A5, Net!$A:$A,Net!AK:AK)/$B5</f>
        <v>#NAME?</v>
      </c>
      <c r="AM5" s="37" t="str">
        <f t="array" ref="AM5">_xludf.XLOOKUP($A5, Net!$A:$A,Net!AL:AL)/$B5</f>
        <v>#NAME?</v>
      </c>
      <c r="AN5" s="37" t="str">
        <f t="array" ref="AN5">_xludf.XLOOKUP($A5, Net!$A:$A,Net!AM:AM)/$B5</f>
        <v>#NAME?</v>
      </c>
      <c r="AO5" s="37" t="str">
        <f t="array" ref="AO5">_xludf.XLOOKUP($A5, Net!$A:$A,Net!AN:AN)/$B5</f>
        <v>#NAME?</v>
      </c>
      <c r="AP5" s="37" t="str">
        <f t="array" ref="AP5">_xludf.XLOOKUP($A5, Net!$A:$A,Net!AO:AO)/$B5</f>
        <v>#NAME?</v>
      </c>
      <c r="AQ5" s="37" t="str">
        <f t="array" ref="AQ5">_xludf.XLOOKUP($A5, Net!$A:$A,Net!AP:AP)/$B5</f>
        <v>#NAME?</v>
      </c>
      <c r="AR5" s="37" t="str">
        <f t="array" ref="AR5">_xludf.XLOOKUP($A5, Net!$A:$A,Net!AQ:AQ)/$B5</f>
        <v>#NAME?</v>
      </c>
      <c r="AS5" s="37" t="str">
        <f t="array" ref="AS5">_xludf.XLOOKUP($A5, Net!$A:$A,Net!AR:AR)/$B5</f>
        <v>#NAME?</v>
      </c>
      <c r="AT5" s="37" t="str">
        <f t="array" ref="AT5">_xludf.XLOOKUP($A5, Net!$A:$A,Net!AS:AS)/$B5</f>
        <v>#NAME?</v>
      </c>
      <c r="AU5" s="37" t="str">
        <f t="array" ref="AU5">_xludf.XLOOKUP($A5, Net!$A:$A,Net!AT:AT)/$B5</f>
        <v>#NAME?</v>
      </c>
      <c r="AV5" s="37" t="str">
        <f t="array" ref="AV5">_xludf.XLOOKUP($A5, Net!$A:$A,Net!AU:AU)/$B5</f>
        <v>#NAME?</v>
      </c>
      <c r="AW5" s="37" t="str">
        <f t="array" ref="AW5">_xludf.XLOOKUP($A5, Net!$A:$A,Net!AV:AV)/$B5</f>
        <v>#NAME?</v>
      </c>
      <c r="AX5" s="37" t="str">
        <f t="array" ref="AX5">_xludf.XLOOKUP($A5, Net!$A:$A,Net!AW:AW)/$B5</f>
        <v>#NAME?</v>
      </c>
      <c r="AY5" s="37" t="str">
        <f t="array" ref="AY5">_xludf.XLOOKUP($A5, Net!$A:$A,Net!AX:AX)/$B5</f>
        <v>#NAME?</v>
      </c>
      <c r="AZ5" s="37" t="str">
        <f t="array" ref="AZ5">_xludf.XLOOKUP($A5, Net!$A:$A,Net!AY:AY)/$B5</f>
        <v>#NAME?</v>
      </c>
      <c r="BA5" s="37" t="str">
        <f t="array" ref="BA5">_xludf.XLOOKUP($A5, Net!$A:$A,Net!AZ:AZ)/$B5</f>
        <v>#NAME?</v>
      </c>
      <c r="BB5" s="37" t="str">
        <f t="array" ref="BB5">_xludf.XLOOKUP($A5, Net!$A:$A,Net!BA:BA)/$B5</f>
        <v>#NAME?</v>
      </c>
      <c r="BC5" s="37" t="str">
        <f t="array" ref="BC5">_xludf.XLOOKUP($A5, Net!$A:$A,Net!BB:BB)/$B5</f>
        <v>#NAME?</v>
      </c>
      <c r="BD5" s="37" t="str">
        <f t="array" ref="BD5">_xludf.XLOOKUP($A5, Net!$A:$A,Net!BC:BC)/$B5</f>
        <v>#NAME?</v>
      </c>
      <c r="BE5" s="37" t="str">
        <f t="array" ref="BE5">_xludf.XLOOKUP($A5, Net!$A:$A,Net!BD:BD)/$B5</f>
        <v>#NAME?</v>
      </c>
      <c r="BF5" s="37" t="str">
        <f t="array" ref="BF5">_xludf.XLOOKUP($A5, Net!$A:$A,Net!BE:BE)/$B5</f>
        <v>#NAME?</v>
      </c>
      <c r="BG5" s="37" t="str">
        <f t="array" ref="BG5">_xludf.XLOOKUP($A5, Net!$A:$A,Net!BF:BF)/$B5</f>
        <v>#NAME?</v>
      </c>
      <c r="BH5" s="37" t="str">
        <f t="array" ref="BH5">_xludf.XLOOKUP($A5, Net!$A:$A,Net!BG:BG)/$B5</f>
        <v>#NAME?</v>
      </c>
      <c r="BI5" s="37" t="str">
        <f t="array" ref="BI5">_xludf.XLOOKUP($A5, Net!$A:$A,Net!BH:BH)/$B5</f>
        <v>#NAME?</v>
      </c>
      <c r="BJ5" s="37" t="str">
        <f t="array" ref="BJ5">_xludf.XLOOKUP($A5, Net!$A:$A,Net!BI:BI)/$B5</f>
        <v>#NAME?</v>
      </c>
      <c r="BK5" s="37" t="str">
        <f t="array" ref="BK5">_xludf.XLOOKUP($A5, Net!$A:$A,Net!BJ:BJ)/$B5</f>
        <v>#NAME?</v>
      </c>
      <c r="BL5" s="37" t="str">
        <f t="array" ref="BL5">_xludf.XLOOKUP($A5, Net!$A:$A,Net!BK:BK)/$B5</f>
        <v>#NAME?</v>
      </c>
      <c r="BM5" s="37" t="str">
        <f t="array" ref="BM5">_xludf.XLOOKUP($A5, Net!$A:$A,Net!BL:BL)/$B5</f>
        <v>#NAME?</v>
      </c>
      <c r="BN5" s="37" t="str">
        <f t="array" ref="BN5">_xludf.XLOOKUP($A5, Net!$A:$A,Net!BM:BM)/$B5</f>
        <v>#NAME?</v>
      </c>
      <c r="BO5" s="37" t="str">
        <f t="array" ref="BO5">_xludf.XLOOKUP($A5, Net!$A:$A,Net!BN:BN)/$B5</f>
        <v>#NAME?</v>
      </c>
      <c r="BP5" s="37" t="str">
        <f t="array" ref="BP5">_xludf.XLOOKUP($A5, Net!$A:$A,Net!BO:BO)/$B5</f>
        <v>#NAME?</v>
      </c>
      <c r="BQ5" s="37" t="str">
        <f t="array" ref="BQ5">_xludf.XLOOKUP($A5, Net!$A:$A,Net!BP:BP)/$B5</f>
        <v>#NAME?</v>
      </c>
      <c r="BR5" s="37" t="str">
        <f t="array" ref="BR5">_xludf.XLOOKUP($A5, Net!$A:$A,Net!BQ:BQ)/$B5</f>
        <v>#NAME?</v>
      </c>
      <c r="BS5" s="37" t="str">
        <f t="array" ref="BS5">_xludf.XLOOKUP($A5, Net!$A:$A,Net!BR:BR)/$B5</f>
        <v>#NAME?</v>
      </c>
      <c r="BT5" s="37" t="str">
        <f t="array" ref="BT5">_xludf.XLOOKUP($A5, Net!$A:$A,Net!BS:BS)/$B5</f>
        <v>#NAME?</v>
      </c>
      <c r="BU5" s="37" t="str">
        <f t="array" ref="BU5">_xludf.XLOOKUP($A5, Net!$A:$A,Net!BT:BT)/$B5</f>
        <v>#NAME?</v>
      </c>
      <c r="BV5" s="37" t="str">
        <f t="array" ref="BV5">_xludf.XLOOKUP($A5, Net!$A:$A,Net!BU:BU)/$B5</f>
        <v>#NAME?</v>
      </c>
      <c r="BW5" s="37" t="str">
        <f t="array" ref="BW5">_xludf.XLOOKUP($A5, Net!$A:$A,Net!BV:BV)/$B5</f>
        <v>#NAME?</v>
      </c>
      <c r="BX5" s="37" t="str">
        <f t="array" ref="BX5">_xludf.XLOOKUP($A5, Net!$A:$A,Net!BW:BW)/$B5</f>
        <v>#NAME?</v>
      </c>
      <c r="BY5" s="37" t="str">
        <f t="array" ref="BY5">_xludf.XLOOKUP($A5, Net!$A:$A,Net!BX:BX)/$B5</f>
        <v>#NAME?</v>
      </c>
      <c r="BZ5" s="37" t="str">
        <f t="array" ref="BZ5">_xludf.XLOOKUP($A5, Net!$A:$A,Net!BY:BY)/$B5</f>
        <v>#NAME?</v>
      </c>
      <c r="CA5" s="37" t="str">
        <f t="array" ref="CA5">_xludf.XLOOKUP($A5, Net!$A:$A,Net!BZ:BZ)/$B5</f>
        <v>#NAME?</v>
      </c>
      <c r="CB5" s="37" t="str">
        <f t="array" ref="CB5">_xludf.XLOOKUP($A5, Net!$A:$A,Net!CA:CA)/$B5</f>
        <v>#NAME?</v>
      </c>
      <c r="CC5" s="37" t="str">
        <f t="array" ref="CC5">_xludf.XLOOKUP($A5, Net!$A:$A,Net!CB:CB)/$B5</f>
        <v>#NAME?</v>
      </c>
      <c r="CD5" s="37" t="str">
        <f t="array" ref="CD5">_xludf.XLOOKUP($A5, Net!$A:$A,Net!CC:CC)/$B5</f>
        <v>#NAME?</v>
      </c>
      <c r="CE5" s="37" t="str">
        <f t="array" ref="CE5">_xludf.XLOOKUP($A5, Net!$A:$A,Net!CD:CD)/$B5</f>
        <v>#NAME?</v>
      </c>
      <c r="CF5" s="37" t="str">
        <f t="array" ref="CF5">_xludf.XLOOKUP($A5, Net!$A:$A,Net!CE:CE)/$B5</f>
        <v>#NAME?</v>
      </c>
      <c r="CG5" s="37" t="str">
        <f t="array" ref="CG5">_xludf.XLOOKUP($A5, Net!$A:$A,Net!CF:CF)/$B5</f>
        <v>#NAME?</v>
      </c>
      <c r="CH5" s="37" t="str">
        <f t="array" ref="CH5">_xludf.XLOOKUP($A5, Net!$A:$A,Net!CG:CG)/$B5</f>
        <v>#NAME?</v>
      </c>
    </row>
    <row r="6">
      <c r="A6" s="30" t="s">
        <v>67</v>
      </c>
      <c r="B6" s="36">
        <v>1.540486</v>
      </c>
      <c r="C6" s="37" t="str">
        <f t="array" ref="C6">_xludf.XLOOKUP($A6, Net!$A:$A,Net!B:B)/$B6</f>
        <v>#NAME?</v>
      </c>
      <c r="D6" s="37" t="str">
        <f t="array" ref="D6">_xludf.XLOOKUP($A6, Net!$A:$A,Net!C:C)/$B6</f>
        <v>#NAME?</v>
      </c>
      <c r="E6" s="37" t="str">
        <f t="array" ref="E6">_xludf.XLOOKUP($A6, Net!$A:$A,Net!D:D)/$B6</f>
        <v>#NAME?</v>
      </c>
      <c r="F6" s="37" t="str">
        <f t="array" ref="F6">_xludf.XLOOKUP($A6, Net!$A:$A,Net!E:E)/$B6</f>
        <v>#NAME?</v>
      </c>
      <c r="G6" s="37" t="str">
        <f t="array" ref="G6">_xludf.XLOOKUP($A6, Net!$A:$A,Net!F:F)/$B6</f>
        <v>#NAME?</v>
      </c>
      <c r="H6" s="37" t="str">
        <f t="array" ref="H6">_xludf.XLOOKUP($A6, Net!$A:$A,Net!G:G)/$B6</f>
        <v>#NAME?</v>
      </c>
      <c r="I6" s="37" t="str">
        <f t="array" ref="I6">_xludf.XLOOKUP($A6, Net!$A:$A,Net!H:H)/$B6</f>
        <v>#NAME?</v>
      </c>
      <c r="J6" s="37" t="str">
        <f t="array" ref="J6">_xludf.XLOOKUP($A6, Net!$A:$A,Net!I:I)/$B6</f>
        <v>#NAME?</v>
      </c>
      <c r="K6" s="37" t="str">
        <f t="array" ref="K6">_xludf.XLOOKUP($A6, Net!$A:$A,Net!J:J)/$B6</f>
        <v>#NAME?</v>
      </c>
      <c r="L6" s="37" t="str">
        <f t="array" ref="L6">_xludf.XLOOKUP($A6, Net!$A:$A,Net!K:K)/$B6</f>
        <v>#NAME?</v>
      </c>
      <c r="M6" s="37" t="str">
        <f t="array" ref="M6">_xludf.XLOOKUP($A6, Net!$A:$A,Net!L:L)/$B6</f>
        <v>#NAME?</v>
      </c>
      <c r="N6" s="37" t="str">
        <f t="array" ref="N6">_xludf.XLOOKUP($A6, Net!$A:$A,Net!M:M)/$B6</f>
        <v>#NAME?</v>
      </c>
      <c r="O6" s="37" t="str">
        <f t="array" ref="O6">_xludf.XLOOKUP($A6, Net!$A:$A,Net!N:N)/$B6</f>
        <v>#NAME?</v>
      </c>
      <c r="P6" s="37" t="str">
        <f t="array" ref="P6">_xludf.XLOOKUP($A6, Net!$A:$A,Net!O:O)/$B6</f>
        <v>#NAME?</v>
      </c>
      <c r="Q6" s="37" t="str">
        <f t="array" ref="Q6">_xludf.XLOOKUP($A6, Net!$A:$A,Net!P:P)/$B6</f>
        <v>#NAME?</v>
      </c>
      <c r="R6" s="37" t="str">
        <f t="array" ref="R6">_xludf.XLOOKUP($A6, Net!$A:$A,Net!Q:Q)/$B6</f>
        <v>#NAME?</v>
      </c>
      <c r="S6" s="37" t="str">
        <f t="array" ref="S6">_xludf.XLOOKUP($A6, Net!$A:$A,Net!R:R)/$B6</f>
        <v>#NAME?</v>
      </c>
      <c r="T6" s="37" t="str">
        <f t="array" ref="T6">_xludf.XLOOKUP($A6, Net!$A:$A,Net!S:S)/$B6</f>
        <v>#NAME?</v>
      </c>
      <c r="U6" s="37" t="str">
        <f t="array" ref="U6">_xludf.XLOOKUP($A6, Net!$A:$A,Net!T:T)/$B6</f>
        <v>#NAME?</v>
      </c>
      <c r="V6" s="37" t="str">
        <f t="array" ref="V6">_xludf.XLOOKUP($A6, Net!$A:$A,Net!U:U)/$B6</f>
        <v>#NAME?</v>
      </c>
      <c r="W6" s="37" t="str">
        <f t="array" ref="W6">_xludf.XLOOKUP($A6, Net!$A:$A,Net!V:V)/$B6</f>
        <v>#NAME?</v>
      </c>
      <c r="X6" s="37" t="str">
        <f t="array" ref="X6">_xludf.XLOOKUP($A6, Net!$A:$A,Net!W:W)/$B6</f>
        <v>#NAME?</v>
      </c>
      <c r="Y6" s="37" t="str">
        <f t="array" ref="Y6">_xludf.XLOOKUP($A6, Net!$A:$A,Net!X:X)/$B6</f>
        <v>#NAME?</v>
      </c>
      <c r="Z6" s="37" t="str">
        <f t="array" ref="Z6">_xludf.XLOOKUP($A6, Net!$A:$A,Net!Y:Y)/$B6</f>
        <v>#NAME?</v>
      </c>
      <c r="AA6" s="37" t="str">
        <f t="array" ref="AA6">_xludf.XLOOKUP($A6, Net!$A:$A,Net!Z:Z)/$B6</f>
        <v>#NAME?</v>
      </c>
      <c r="AB6" s="37" t="str">
        <f t="array" ref="AB6">_xludf.XLOOKUP($A6, Net!$A:$A,Net!AA:AA)/$B6</f>
        <v>#NAME?</v>
      </c>
      <c r="AC6" s="37" t="str">
        <f t="array" ref="AC6">_xludf.XLOOKUP($A6, Net!$A:$A,Net!AB:AB)/$B6</f>
        <v>#NAME?</v>
      </c>
      <c r="AD6" s="37" t="str">
        <f t="array" ref="AD6">_xludf.XLOOKUP($A6, Net!$A:$A,Net!AC:AC)/$B6</f>
        <v>#NAME?</v>
      </c>
      <c r="AE6" s="37" t="str">
        <f t="array" ref="AE6">_xludf.XLOOKUP($A6, Net!$A:$A,Net!AD:AD)/$B6</f>
        <v>#NAME?</v>
      </c>
      <c r="AF6" s="37" t="str">
        <f t="array" ref="AF6">_xludf.XLOOKUP($A6, Net!$A:$A,Net!AE:AE)/$B6</f>
        <v>#NAME?</v>
      </c>
      <c r="AG6" s="37" t="str">
        <f t="array" ref="AG6">_xludf.XLOOKUP($A6, Net!$A:$A,Net!AF:AF)/$B6</f>
        <v>#NAME?</v>
      </c>
      <c r="AH6" s="37" t="str">
        <f t="array" ref="AH6">_xludf.XLOOKUP($A6, Net!$A:$A,Net!AG:AG)/$B6</f>
        <v>#NAME?</v>
      </c>
      <c r="AI6" s="37" t="str">
        <f t="array" ref="AI6">_xludf.XLOOKUP($A6, Net!$A:$A,Net!AH:AH)/$B6</f>
        <v>#NAME?</v>
      </c>
      <c r="AJ6" s="37" t="str">
        <f t="array" ref="AJ6">_xludf.XLOOKUP($A6, Net!$A:$A,Net!AI:AI)/$B6</f>
        <v>#NAME?</v>
      </c>
      <c r="AK6" s="37" t="str">
        <f t="array" ref="AK6">_xludf.XLOOKUP($A6, Net!$A:$A,Net!AJ:AJ)/$B6</f>
        <v>#NAME?</v>
      </c>
      <c r="AL6" s="37" t="str">
        <f t="array" ref="AL6">_xludf.XLOOKUP($A6, Net!$A:$A,Net!AK:AK)/$B6</f>
        <v>#NAME?</v>
      </c>
      <c r="AM6" s="37" t="str">
        <f t="array" ref="AM6">_xludf.XLOOKUP($A6, Net!$A:$A,Net!AL:AL)/$B6</f>
        <v>#NAME?</v>
      </c>
      <c r="AN6" s="37" t="str">
        <f t="array" ref="AN6">_xludf.XLOOKUP($A6, Net!$A:$A,Net!AM:AM)/$B6</f>
        <v>#NAME?</v>
      </c>
      <c r="AO6" s="37" t="str">
        <f t="array" ref="AO6">_xludf.XLOOKUP($A6, Net!$A:$A,Net!AN:AN)/$B6</f>
        <v>#NAME?</v>
      </c>
      <c r="AP6" s="37" t="str">
        <f t="array" ref="AP6">_xludf.XLOOKUP($A6, Net!$A:$A,Net!AO:AO)/$B6</f>
        <v>#NAME?</v>
      </c>
      <c r="AQ6" s="37" t="str">
        <f t="array" ref="AQ6">_xludf.XLOOKUP($A6, Net!$A:$A,Net!AP:AP)/$B6</f>
        <v>#NAME?</v>
      </c>
      <c r="AR6" s="37" t="str">
        <f t="array" ref="AR6">_xludf.XLOOKUP($A6, Net!$A:$A,Net!AQ:AQ)/$B6</f>
        <v>#NAME?</v>
      </c>
      <c r="AS6" s="37" t="str">
        <f t="array" ref="AS6">_xludf.XLOOKUP($A6, Net!$A:$A,Net!AR:AR)/$B6</f>
        <v>#NAME?</v>
      </c>
      <c r="AT6" s="37" t="str">
        <f t="array" ref="AT6">_xludf.XLOOKUP($A6, Net!$A:$A,Net!AS:AS)/$B6</f>
        <v>#NAME?</v>
      </c>
      <c r="AU6" s="37" t="str">
        <f t="array" ref="AU6">_xludf.XLOOKUP($A6, Net!$A:$A,Net!AT:AT)/$B6</f>
        <v>#NAME?</v>
      </c>
      <c r="AV6" s="37" t="str">
        <f t="array" ref="AV6">_xludf.XLOOKUP($A6, Net!$A:$A,Net!AU:AU)/$B6</f>
        <v>#NAME?</v>
      </c>
      <c r="AW6" s="37" t="str">
        <f t="array" ref="AW6">_xludf.XLOOKUP($A6, Net!$A:$A,Net!AV:AV)/$B6</f>
        <v>#NAME?</v>
      </c>
      <c r="AX6" s="37" t="str">
        <f t="array" ref="AX6">_xludf.XLOOKUP($A6, Net!$A:$A,Net!AW:AW)/$B6</f>
        <v>#NAME?</v>
      </c>
      <c r="AY6" s="37" t="str">
        <f t="array" ref="AY6">_xludf.XLOOKUP($A6, Net!$A:$A,Net!AX:AX)/$B6</f>
        <v>#NAME?</v>
      </c>
      <c r="AZ6" s="37" t="str">
        <f t="array" ref="AZ6">_xludf.XLOOKUP($A6, Net!$A:$A,Net!AY:AY)/$B6</f>
        <v>#NAME?</v>
      </c>
      <c r="BA6" s="37" t="str">
        <f t="array" ref="BA6">_xludf.XLOOKUP($A6, Net!$A:$A,Net!AZ:AZ)/$B6</f>
        <v>#NAME?</v>
      </c>
      <c r="BB6" s="37" t="str">
        <f t="array" ref="BB6">_xludf.XLOOKUP($A6, Net!$A:$A,Net!BA:BA)/$B6</f>
        <v>#NAME?</v>
      </c>
      <c r="BC6" s="37" t="str">
        <f t="array" ref="BC6">_xludf.XLOOKUP($A6, Net!$A:$A,Net!BB:BB)/$B6</f>
        <v>#NAME?</v>
      </c>
      <c r="BD6" s="37" t="str">
        <f t="array" ref="BD6">_xludf.XLOOKUP($A6, Net!$A:$A,Net!BC:BC)/$B6</f>
        <v>#NAME?</v>
      </c>
      <c r="BE6" s="37" t="str">
        <f t="array" ref="BE6">_xludf.XLOOKUP($A6, Net!$A:$A,Net!BD:BD)/$B6</f>
        <v>#NAME?</v>
      </c>
      <c r="BF6" s="37" t="str">
        <f t="array" ref="BF6">_xludf.XLOOKUP($A6, Net!$A:$A,Net!BE:BE)/$B6</f>
        <v>#NAME?</v>
      </c>
      <c r="BG6" s="37" t="str">
        <f t="array" ref="BG6">_xludf.XLOOKUP($A6, Net!$A:$A,Net!BF:BF)/$B6</f>
        <v>#NAME?</v>
      </c>
      <c r="BH6" s="37" t="str">
        <f t="array" ref="BH6">_xludf.XLOOKUP($A6, Net!$A:$A,Net!BG:BG)/$B6</f>
        <v>#NAME?</v>
      </c>
      <c r="BI6" s="37" t="str">
        <f t="array" ref="BI6">_xludf.XLOOKUP($A6, Net!$A:$A,Net!BH:BH)/$B6</f>
        <v>#NAME?</v>
      </c>
      <c r="BJ6" s="37" t="str">
        <f t="array" ref="BJ6">_xludf.XLOOKUP($A6, Net!$A:$A,Net!BI:BI)/$B6</f>
        <v>#NAME?</v>
      </c>
      <c r="BK6" s="37" t="str">
        <f t="array" ref="BK6">_xludf.XLOOKUP($A6, Net!$A:$A,Net!BJ:BJ)/$B6</f>
        <v>#NAME?</v>
      </c>
      <c r="BL6" s="37" t="str">
        <f t="array" ref="BL6">_xludf.XLOOKUP($A6, Net!$A:$A,Net!BK:BK)/$B6</f>
        <v>#NAME?</v>
      </c>
      <c r="BM6" s="37" t="str">
        <f t="array" ref="BM6">_xludf.XLOOKUP($A6, Net!$A:$A,Net!BL:BL)/$B6</f>
        <v>#NAME?</v>
      </c>
      <c r="BN6" s="37" t="str">
        <f t="array" ref="BN6">_xludf.XLOOKUP($A6, Net!$A:$A,Net!BM:BM)/$B6</f>
        <v>#NAME?</v>
      </c>
      <c r="BO6" s="37" t="str">
        <f t="array" ref="BO6">_xludf.XLOOKUP($A6, Net!$A:$A,Net!BN:BN)/$B6</f>
        <v>#NAME?</v>
      </c>
      <c r="BP6" s="37" t="str">
        <f t="array" ref="BP6">_xludf.XLOOKUP($A6, Net!$A:$A,Net!BO:BO)/$B6</f>
        <v>#NAME?</v>
      </c>
      <c r="BQ6" s="37" t="str">
        <f t="array" ref="BQ6">_xludf.XLOOKUP($A6, Net!$A:$A,Net!BP:BP)/$B6</f>
        <v>#NAME?</v>
      </c>
      <c r="BR6" s="37" t="str">
        <f t="array" ref="BR6">_xludf.XLOOKUP($A6, Net!$A:$A,Net!BQ:BQ)/$B6</f>
        <v>#NAME?</v>
      </c>
      <c r="BS6" s="37" t="str">
        <f t="array" ref="BS6">_xludf.XLOOKUP($A6, Net!$A:$A,Net!BR:BR)/$B6</f>
        <v>#NAME?</v>
      </c>
      <c r="BT6" s="37" t="str">
        <f t="array" ref="BT6">_xludf.XLOOKUP($A6, Net!$A:$A,Net!BS:BS)/$B6</f>
        <v>#NAME?</v>
      </c>
      <c r="BU6" s="37" t="str">
        <f t="array" ref="BU6">_xludf.XLOOKUP($A6, Net!$A:$A,Net!BT:BT)/$B6</f>
        <v>#NAME?</v>
      </c>
      <c r="BV6" s="37" t="str">
        <f t="array" ref="BV6">_xludf.XLOOKUP($A6, Net!$A:$A,Net!BU:BU)/$B6</f>
        <v>#NAME?</v>
      </c>
      <c r="BW6" s="37" t="str">
        <f t="array" ref="BW6">_xludf.XLOOKUP($A6, Net!$A:$A,Net!BV:BV)/$B6</f>
        <v>#NAME?</v>
      </c>
      <c r="BX6" s="37" t="str">
        <f t="array" ref="BX6">_xludf.XLOOKUP($A6, Net!$A:$A,Net!BW:BW)/$B6</f>
        <v>#NAME?</v>
      </c>
      <c r="BY6" s="37" t="str">
        <f t="array" ref="BY6">_xludf.XLOOKUP($A6, Net!$A:$A,Net!BX:BX)/$B6</f>
        <v>#NAME?</v>
      </c>
      <c r="BZ6" s="37" t="str">
        <f t="array" ref="BZ6">_xludf.XLOOKUP($A6, Net!$A:$A,Net!BY:BY)/$B6</f>
        <v>#NAME?</v>
      </c>
      <c r="CA6" s="37" t="str">
        <f t="array" ref="CA6">_xludf.XLOOKUP($A6, Net!$A:$A,Net!BZ:BZ)/$B6</f>
        <v>#NAME?</v>
      </c>
      <c r="CB6" s="37" t="str">
        <f t="array" ref="CB6">_xludf.XLOOKUP($A6, Net!$A:$A,Net!CA:CA)/$B6</f>
        <v>#NAME?</v>
      </c>
      <c r="CC6" s="37" t="str">
        <f t="array" ref="CC6">_xludf.XLOOKUP($A6, Net!$A:$A,Net!CB:CB)/$B6</f>
        <v>#NAME?</v>
      </c>
      <c r="CD6" s="37" t="str">
        <f t="array" ref="CD6">_xludf.XLOOKUP($A6, Net!$A:$A,Net!CC:CC)/$B6</f>
        <v>#NAME?</v>
      </c>
      <c r="CE6" s="37" t="str">
        <f t="array" ref="CE6">_xludf.XLOOKUP($A6, Net!$A:$A,Net!CD:CD)/$B6</f>
        <v>#NAME?</v>
      </c>
      <c r="CF6" s="37" t="str">
        <f t="array" ref="CF6">_xludf.XLOOKUP($A6, Net!$A:$A,Net!CE:CE)/$B6</f>
        <v>#NAME?</v>
      </c>
      <c r="CG6" s="37" t="str">
        <f t="array" ref="CG6">_xludf.XLOOKUP($A6, Net!$A:$A,Net!CF:CF)/$B6</f>
        <v>#NAME?</v>
      </c>
      <c r="CH6" s="37" t="str">
        <f t="array" ref="CH6">_xludf.XLOOKUP($A6, Net!$A:$A,Net!CG:CG)/$B6</f>
        <v>#NAME?</v>
      </c>
    </row>
    <row r="7">
      <c r="A7" s="30" t="s">
        <v>50</v>
      </c>
      <c r="B7" s="36">
        <v>1.1691610000000001</v>
      </c>
      <c r="C7" s="37" t="str">
        <f t="array" ref="C7">_xludf.XLOOKUP($A7, Net!$A:$A,Net!B:B)/$B7</f>
        <v>#NAME?</v>
      </c>
      <c r="D7" s="37" t="str">
        <f t="array" ref="D7">_xludf.XLOOKUP($A7, Net!$A:$A,Net!C:C)/$B7</f>
        <v>#NAME?</v>
      </c>
      <c r="E7" s="37" t="str">
        <f t="array" ref="E7">_xludf.XLOOKUP($A7, Net!$A:$A,Net!D:D)/$B7</f>
        <v>#NAME?</v>
      </c>
      <c r="F7" s="37" t="str">
        <f t="array" ref="F7">_xludf.XLOOKUP($A7, Net!$A:$A,Net!E:E)/$B7</f>
        <v>#NAME?</v>
      </c>
      <c r="G7" s="37" t="str">
        <f t="array" ref="G7">_xludf.XLOOKUP($A7, Net!$A:$A,Net!F:F)/$B7</f>
        <v>#NAME?</v>
      </c>
      <c r="H7" s="37" t="str">
        <f t="array" ref="H7">_xludf.XLOOKUP($A7, Net!$A:$A,Net!G:G)/$B7</f>
        <v>#NAME?</v>
      </c>
      <c r="I7" s="37" t="str">
        <f t="array" ref="I7">_xludf.XLOOKUP($A7, Net!$A:$A,Net!H:H)/$B7</f>
        <v>#NAME?</v>
      </c>
      <c r="J7" s="37" t="str">
        <f t="array" ref="J7">_xludf.XLOOKUP($A7, Net!$A:$A,Net!I:I)/$B7</f>
        <v>#NAME?</v>
      </c>
      <c r="K7" s="37" t="str">
        <f t="array" ref="K7">_xludf.XLOOKUP($A7, Net!$A:$A,Net!J:J)/$B7</f>
        <v>#NAME?</v>
      </c>
      <c r="L7" s="37" t="str">
        <f t="array" ref="L7">_xludf.XLOOKUP($A7, Net!$A:$A,Net!K:K)/$B7</f>
        <v>#NAME?</v>
      </c>
      <c r="M7" s="37" t="str">
        <f t="array" ref="M7">_xludf.XLOOKUP($A7, Net!$A:$A,Net!L:L)/$B7</f>
        <v>#NAME?</v>
      </c>
      <c r="N7" s="37" t="str">
        <f t="array" ref="N7">_xludf.XLOOKUP($A7, Net!$A:$A,Net!M:M)/$B7</f>
        <v>#NAME?</v>
      </c>
      <c r="O7" s="37" t="str">
        <f t="array" ref="O7">_xludf.XLOOKUP($A7, Net!$A:$A,Net!N:N)/$B7</f>
        <v>#NAME?</v>
      </c>
      <c r="P7" s="37" t="str">
        <f t="array" ref="P7">_xludf.XLOOKUP($A7, Net!$A:$A,Net!O:O)/$B7</f>
        <v>#NAME?</v>
      </c>
      <c r="Q7" s="37" t="str">
        <f t="array" ref="Q7">_xludf.XLOOKUP($A7, Net!$A:$A,Net!P:P)/$B7</f>
        <v>#NAME?</v>
      </c>
      <c r="R7" s="37" t="str">
        <f t="array" ref="R7">_xludf.XLOOKUP($A7, Net!$A:$A,Net!Q:Q)/$B7</f>
        <v>#NAME?</v>
      </c>
      <c r="S7" s="37" t="str">
        <f t="array" ref="S7">_xludf.XLOOKUP($A7, Net!$A:$A,Net!R:R)/$B7</f>
        <v>#NAME?</v>
      </c>
      <c r="T7" s="37" t="str">
        <f t="array" ref="T7">_xludf.XLOOKUP($A7, Net!$A:$A,Net!S:S)/$B7</f>
        <v>#NAME?</v>
      </c>
      <c r="U7" s="37" t="str">
        <f t="array" ref="U7">_xludf.XLOOKUP($A7, Net!$A:$A,Net!T:T)/$B7</f>
        <v>#NAME?</v>
      </c>
      <c r="V7" s="37" t="str">
        <f t="array" ref="V7">_xludf.XLOOKUP($A7, Net!$A:$A,Net!U:U)/$B7</f>
        <v>#NAME?</v>
      </c>
      <c r="W7" s="37" t="str">
        <f t="array" ref="W7">_xludf.XLOOKUP($A7, Net!$A:$A,Net!V:V)/$B7</f>
        <v>#NAME?</v>
      </c>
      <c r="X7" s="37" t="str">
        <f t="array" ref="X7">_xludf.XLOOKUP($A7, Net!$A:$A,Net!W:W)/$B7</f>
        <v>#NAME?</v>
      </c>
      <c r="Y7" s="37" t="str">
        <f t="array" ref="Y7">_xludf.XLOOKUP($A7, Net!$A:$A,Net!X:X)/$B7</f>
        <v>#NAME?</v>
      </c>
      <c r="Z7" s="37" t="str">
        <f t="array" ref="Z7">_xludf.XLOOKUP($A7, Net!$A:$A,Net!Y:Y)/$B7</f>
        <v>#NAME?</v>
      </c>
      <c r="AA7" s="37" t="str">
        <f t="array" ref="AA7">_xludf.XLOOKUP($A7, Net!$A:$A,Net!Z:Z)/$B7</f>
        <v>#NAME?</v>
      </c>
      <c r="AB7" s="37" t="str">
        <f t="array" ref="AB7">_xludf.XLOOKUP($A7, Net!$A:$A,Net!AA:AA)/$B7</f>
        <v>#NAME?</v>
      </c>
      <c r="AC7" s="37" t="str">
        <f t="array" ref="AC7">_xludf.XLOOKUP($A7, Net!$A:$A,Net!AB:AB)/$B7</f>
        <v>#NAME?</v>
      </c>
      <c r="AD7" s="37" t="str">
        <f t="array" ref="AD7">_xludf.XLOOKUP($A7, Net!$A:$A,Net!AC:AC)/$B7</f>
        <v>#NAME?</v>
      </c>
      <c r="AE7" s="37" t="str">
        <f t="array" ref="AE7">_xludf.XLOOKUP($A7, Net!$A:$A,Net!AD:AD)/$B7</f>
        <v>#NAME?</v>
      </c>
      <c r="AF7" s="37" t="str">
        <f t="array" ref="AF7">_xludf.XLOOKUP($A7, Net!$A:$A,Net!AE:AE)/$B7</f>
        <v>#NAME?</v>
      </c>
      <c r="AG7" s="37" t="str">
        <f t="array" ref="AG7">_xludf.XLOOKUP($A7, Net!$A:$A,Net!AF:AF)/$B7</f>
        <v>#NAME?</v>
      </c>
      <c r="AH7" s="37" t="str">
        <f t="array" ref="AH7">_xludf.XLOOKUP($A7, Net!$A:$A,Net!AG:AG)/$B7</f>
        <v>#NAME?</v>
      </c>
      <c r="AI7" s="37" t="str">
        <f t="array" ref="AI7">_xludf.XLOOKUP($A7, Net!$A:$A,Net!AH:AH)/$B7</f>
        <v>#NAME?</v>
      </c>
      <c r="AJ7" s="37" t="str">
        <f t="array" ref="AJ7">_xludf.XLOOKUP($A7, Net!$A:$A,Net!AI:AI)/$B7</f>
        <v>#NAME?</v>
      </c>
      <c r="AK7" s="37" t="str">
        <f t="array" ref="AK7">_xludf.XLOOKUP($A7, Net!$A:$A,Net!AJ:AJ)/$B7</f>
        <v>#NAME?</v>
      </c>
      <c r="AL7" s="37" t="str">
        <f t="array" ref="AL7">_xludf.XLOOKUP($A7, Net!$A:$A,Net!AK:AK)/$B7</f>
        <v>#NAME?</v>
      </c>
      <c r="AM7" s="37" t="str">
        <f t="array" ref="AM7">_xludf.XLOOKUP($A7, Net!$A:$A,Net!AL:AL)/$B7</f>
        <v>#NAME?</v>
      </c>
      <c r="AN7" s="37" t="str">
        <f t="array" ref="AN7">_xludf.XLOOKUP($A7, Net!$A:$A,Net!AM:AM)/$B7</f>
        <v>#NAME?</v>
      </c>
      <c r="AO7" s="37" t="str">
        <f t="array" ref="AO7">_xludf.XLOOKUP($A7, Net!$A:$A,Net!AN:AN)/$B7</f>
        <v>#NAME?</v>
      </c>
      <c r="AP7" s="37" t="str">
        <f t="array" ref="AP7">_xludf.XLOOKUP($A7, Net!$A:$A,Net!AO:AO)/$B7</f>
        <v>#NAME?</v>
      </c>
      <c r="AQ7" s="37" t="str">
        <f t="array" ref="AQ7">_xludf.XLOOKUP($A7, Net!$A:$A,Net!AP:AP)/$B7</f>
        <v>#NAME?</v>
      </c>
      <c r="AR7" s="37" t="str">
        <f t="array" ref="AR7">_xludf.XLOOKUP($A7, Net!$A:$A,Net!AQ:AQ)/$B7</f>
        <v>#NAME?</v>
      </c>
      <c r="AS7" s="37" t="str">
        <f t="array" ref="AS7">_xludf.XLOOKUP($A7, Net!$A:$A,Net!AR:AR)/$B7</f>
        <v>#NAME?</v>
      </c>
      <c r="AT7" s="37" t="str">
        <f t="array" ref="AT7">_xludf.XLOOKUP($A7, Net!$A:$A,Net!AS:AS)/$B7</f>
        <v>#NAME?</v>
      </c>
      <c r="AU7" s="37" t="str">
        <f t="array" ref="AU7">_xludf.XLOOKUP($A7, Net!$A:$A,Net!AT:AT)/$B7</f>
        <v>#NAME?</v>
      </c>
      <c r="AV7" s="37" t="str">
        <f t="array" ref="AV7">_xludf.XLOOKUP($A7, Net!$A:$A,Net!AU:AU)/$B7</f>
        <v>#NAME?</v>
      </c>
      <c r="AW7" s="37" t="str">
        <f t="array" ref="AW7">_xludf.XLOOKUP($A7, Net!$A:$A,Net!AV:AV)/$B7</f>
        <v>#NAME?</v>
      </c>
      <c r="AX7" s="37" t="str">
        <f t="array" ref="AX7">_xludf.XLOOKUP($A7, Net!$A:$A,Net!AW:AW)/$B7</f>
        <v>#NAME?</v>
      </c>
      <c r="AY7" s="37" t="str">
        <f t="array" ref="AY7">_xludf.XLOOKUP($A7, Net!$A:$A,Net!AX:AX)/$B7</f>
        <v>#NAME?</v>
      </c>
      <c r="AZ7" s="37" t="str">
        <f t="array" ref="AZ7">_xludf.XLOOKUP($A7, Net!$A:$A,Net!AY:AY)/$B7</f>
        <v>#NAME?</v>
      </c>
      <c r="BA7" s="37" t="str">
        <f t="array" ref="BA7">_xludf.XLOOKUP($A7, Net!$A:$A,Net!AZ:AZ)/$B7</f>
        <v>#NAME?</v>
      </c>
      <c r="BB7" s="37" t="str">
        <f t="array" ref="BB7">_xludf.XLOOKUP($A7, Net!$A:$A,Net!BA:BA)/$B7</f>
        <v>#NAME?</v>
      </c>
      <c r="BC7" s="37" t="str">
        <f t="array" ref="BC7">_xludf.XLOOKUP($A7, Net!$A:$A,Net!BB:BB)/$B7</f>
        <v>#NAME?</v>
      </c>
      <c r="BD7" s="37" t="str">
        <f t="array" ref="BD7">_xludf.XLOOKUP($A7, Net!$A:$A,Net!BC:BC)/$B7</f>
        <v>#NAME?</v>
      </c>
      <c r="BE7" s="37" t="str">
        <f t="array" ref="BE7">_xludf.XLOOKUP($A7, Net!$A:$A,Net!BD:BD)/$B7</f>
        <v>#NAME?</v>
      </c>
      <c r="BF7" s="37" t="str">
        <f t="array" ref="BF7">_xludf.XLOOKUP($A7, Net!$A:$A,Net!BE:BE)/$B7</f>
        <v>#NAME?</v>
      </c>
      <c r="BG7" s="37" t="str">
        <f t="array" ref="BG7">_xludf.XLOOKUP($A7, Net!$A:$A,Net!BF:BF)/$B7</f>
        <v>#NAME?</v>
      </c>
      <c r="BH7" s="37" t="str">
        <f t="array" ref="BH7">_xludf.XLOOKUP($A7, Net!$A:$A,Net!BG:BG)/$B7</f>
        <v>#NAME?</v>
      </c>
      <c r="BI7" s="37" t="str">
        <f t="array" ref="BI7">_xludf.XLOOKUP($A7, Net!$A:$A,Net!BH:BH)/$B7</f>
        <v>#NAME?</v>
      </c>
      <c r="BJ7" s="37" t="str">
        <f t="array" ref="BJ7">_xludf.XLOOKUP($A7, Net!$A:$A,Net!BI:BI)/$B7</f>
        <v>#NAME?</v>
      </c>
      <c r="BK7" s="37" t="str">
        <f t="array" ref="BK7">_xludf.XLOOKUP($A7, Net!$A:$A,Net!BJ:BJ)/$B7</f>
        <v>#NAME?</v>
      </c>
      <c r="BL7" s="37" t="str">
        <f t="array" ref="BL7">_xludf.XLOOKUP($A7, Net!$A:$A,Net!BK:BK)/$B7</f>
        <v>#NAME?</v>
      </c>
      <c r="BM7" s="37" t="str">
        <f t="array" ref="BM7">_xludf.XLOOKUP($A7, Net!$A:$A,Net!BL:BL)/$B7</f>
        <v>#NAME?</v>
      </c>
      <c r="BN7" s="37" t="str">
        <f t="array" ref="BN7">_xludf.XLOOKUP($A7, Net!$A:$A,Net!BM:BM)/$B7</f>
        <v>#NAME?</v>
      </c>
      <c r="BO7" s="37" t="str">
        <f t="array" ref="BO7">_xludf.XLOOKUP($A7, Net!$A:$A,Net!BN:BN)/$B7</f>
        <v>#NAME?</v>
      </c>
      <c r="BP7" s="37" t="str">
        <f t="array" ref="BP7">_xludf.XLOOKUP($A7, Net!$A:$A,Net!BO:BO)/$B7</f>
        <v>#NAME?</v>
      </c>
      <c r="BQ7" s="37" t="str">
        <f t="array" ref="BQ7">_xludf.XLOOKUP($A7, Net!$A:$A,Net!BP:BP)/$B7</f>
        <v>#NAME?</v>
      </c>
      <c r="BR7" s="37" t="str">
        <f t="array" ref="BR7">_xludf.XLOOKUP($A7, Net!$A:$A,Net!BQ:BQ)/$B7</f>
        <v>#NAME?</v>
      </c>
      <c r="BS7" s="37" t="str">
        <f t="array" ref="BS7">_xludf.XLOOKUP($A7, Net!$A:$A,Net!BR:BR)/$B7</f>
        <v>#NAME?</v>
      </c>
      <c r="BT7" s="37" t="str">
        <f t="array" ref="BT7">_xludf.XLOOKUP($A7, Net!$A:$A,Net!BS:BS)/$B7</f>
        <v>#NAME?</v>
      </c>
      <c r="BU7" s="37" t="str">
        <f t="array" ref="BU7">_xludf.XLOOKUP($A7, Net!$A:$A,Net!BT:BT)/$B7</f>
        <v>#NAME?</v>
      </c>
      <c r="BV7" s="37" t="str">
        <f t="array" ref="BV7">_xludf.XLOOKUP($A7, Net!$A:$A,Net!BU:BU)/$B7</f>
        <v>#NAME?</v>
      </c>
      <c r="BW7" s="37" t="str">
        <f t="array" ref="BW7">_xludf.XLOOKUP($A7, Net!$A:$A,Net!BV:BV)/$B7</f>
        <v>#NAME?</v>
      </c>
      <c r="BX7" s="37" t="str">
        <f t="array" ref="BX7">_xludf.XLOOKUP($A7, Net!$A:$A,Net!BW:BW)/$B7</f>
        <v>#NAME?</v>
      </c>
      <c r="BY7" s="37" t="str">
        <f t="array" ref="BY7">_xludf.XLOOKUP($A7, Net!$A:$A,Net!BX:BX)/$B7</f>
        <v>#NAME?</v>
      </c>
      <c r="BZ7" s="37" t="str">
        <f t="array" ref="BZ7">_xludf.XLOOKUP($A7, Net!$A:$A,Net!BY:BY)/$B7</f>
        <v>#NAME?</v>
      </c>
      <c r="CA7" s="37" t="str">
        <f t="array" ref="CA7">_xludf.XLOOKUP($A7, Net!$A:$A,Net!BZ:BZ)/$B7</f>
        <v>#NAME?</v>
      </c>
      <c r="CB7" s="37" t="str">
        <f t="array" ref="CB7">_xludf.XLOOKUP($A7, Net!$A:$A,Net!CA:CA)/$B7</f>
        <v>#NAME?</v>
      </c>
      <c r="CC7" s="37" t="str">
        <f t="array" ref="CC7">_xludf.XLOOKUP($A7, Net!$A:$A,Net!CB:CB)/$B7</f>
        <v>#NAME?</v>
      </c>
      <c r="CD7" s="37" t="str">
        <f t="array" ref="CD7">_xludf.XLOOKUP($A7, Net!$A:$A,Net!CC:CC)/$B7</f>
        <v>#NAME?</v>
      </c>
      <c r="CE7" s="37" t="str">
        <f t="array" ref="CE7">_xludf.XLOOKUP($A7, Net!$A:$A,Net!CD:CD)/$B7</f>
        <v>#NAME?</v>
      </c>
      <c r="CF7" s="37" t="str">
        <f t="array" ref="CF7">_xludf.XLOOKUP($A7, Net!$A:$A,Net!CE:CE)/$B7</f>
        <v>#NAME?</v>
      </c>
      <c r="CG7" s="37" t="str">
        <f t="array" ref="CG7">_xludf.XLOOKUP($A7, Net!$A:$A,Net!CF:CF)/$B7</f>
        <v>#NAME?</v>
      </c>
      <c r="CH7" s="37" t="str">
        <f t="array" ref="CH7">_xludf.XLOOKUP($A7, Net!$A:$A,Net!CG:CG)/$B7</f>
        <v>#NAME?</v>
      </c>
    </row>
    <row r="8">
      <c r="A8" s="30" t="s">
        <v>43</v>
      </c>
      <c r="B8" s="36">
        <v>1.348134</v>
      </c>
      <c r="C8" s="37" t="str">
        <f t="array" ref="C8">_xludf.XLOOKUP($A8, Net!$A:$A,Net!B:B)/$B8</f>
        <v>#NAME?</v>
      </c>
      <c r="D8" s="37" t="str">
        <f t="array" ref="D8">_xludf.XLOOKUP($A8, Net!$A:$A,Net!C:C)/$B8</f>
        <v>#NAME?</v>
      </c>
      <c r="E8" s="37" t="str">
        <f t="array" ref="E8">_xludf.XLOOKUP($A8, Net!$A:$A,Net!D:D)/$B8</f>
        <v>#NAME?</v>
      </c>
      <c r="F8" s="37" t="str">
        <f t="array" ref="F8">_xludf.XLOOKUP($A8, Net!$A:$A,Net!E:E)/$B8</f>
        <v>#NAME?</v>
      </c>
      <c r="G8" s="37" t="str">
        <f t="array" ref="G8">_xludf.XLOOKUP($A8, Net!$A:$A,Net!F:F)/$B8</f>
        <v>#NAME?</v>
      </c>
      <c r="H8" s="37" t="str">
        <f t="array" ref="H8">_xludf.XLOOKUP($A8, Net!$A:$A,Net!G:G)/$B8</f>
        <v>#NAME?</v>
      </c>
      <c r="I8" s="37" t="str">
        <f t="array" ref="I8">_xludf.XLOOKUP($A8, Net!$A:$A,Net!H:H)/$B8</f>
        <v>#NAME?</v>
      </c>
      <c r="J8" s="37" t="str">
        <f t="array" ref="J8">_xludf.XLOOKUP($A8, Net!$A:$A,Net!I:I)/$B8</f>
        <v>#NAME?</v>
      </c>
      <c r="K8" s="37" t="str">
        <f t="array" ref="K8">_xludf.XLOOKUP($A8, Net!$A:$A,Net!J:J)/$B8</f>
        <v>#NAME?</v>
      </c>
      <c r="L8" s="37" t="str">
        <f t="array" ref="L8">_xludf.XLOOKUP($A8, Net!$A:$A,Net!K:K)/$B8</f>
        <v>#NAME?</v>
      </c>
      <c r="M8" s="37" t="str">
        <f t="array" ref="M8">_xludf.XLOOKUP($A8, Net!$A:$A,Net!L:L)/$B8</f>
        <v>#NAME?</v>
      </c>
      <c r="N8" s="37" t="str">
        <f t="array" ref="N8">_xludf.XLOOKUP($A8, Net!$A:$A,Net!M:M)/$B8</f>
        <v>#NAME?</v>
      </c>
      <c r="O8" s="37" t="str">
        <f t="array" ref="O8">_xludf.XLOOKUP($A8, Net!$A:$A,Net!N:N)/$B8</f>
        <v>#NAME?</v>
      </c>
      <c r="P8" s="37" t="str">
        <f t="array" ref="P8">_xludf.XLOOKUP($A8, Net!$A:$A,Net!O:O)/$B8</f>
        <v>#NAME?</v>
      </c>
      <c r="Q8" s="37" t="str">
        <f t="array" ref="Q8">_xludf.XLOOKUP($A8, Net!$A:$A,Net!P:P)/$B8</f>
        <v>#NAME?</v>
      </c>
      <c r="R8" s="37" t="str">
        <f t="array" ref="R8">_xludf.XLOOKUP($A8, Net!$A:$A,Net!Q:Q)/$B8</f>
        <v>#NAME?</v>
      </c>
      <c r="S8" s="37" t="str">
        <f t="array" ref="S8">_xludf.XLOOKUP($A8, Net!$A:$A,Net!R:R)/$B8</f>
        <v>#NAME?</v>
      </c>
      <c r="T8" s="37" t="str">
        <f t="array" ref="T8">_xludf.XLOOKUP($A8, Net!$A:$A,Net!S:S)/$B8</f>
        <v>#NAME?</v>
      </c>
      <c r="U8" s="37" t="str">
        <f t="array" ref="U8">_xludf.XLOOKUP($A8, Net!$A:$A,Net!T:T)/$B8</f>
        <v>#NAME?</v>
      </c>
      <c r="V8" s="37" t="str">
        <f t="array" ref="V8">_xludf.XLOOKUP($A8, Net!$A:$A,Net!U:U)/$B8</f>
        <v>#NAME?</v>
      </c>
      <c r="W8" s="37" t="str">
        <f t="array" ref="W8">_xludf.XLOOKUP($A8, Net!$A:$A,Net!V:V)/$B8</f>
        <v>#NAME?</v>
      </c>
      <c r="X8" s="37" t="str">
        <f t="array" ref="X8">_xludf.XLOOKUP($A8, Net!$A:$A,Net!W:W)/$B8</f>
        <v>#NAME?</v>
      </c>
      <c r="Y8" s="37" t="str">
        <f t="array" ref="Y8">_xludf.XLOOKUP($A8, Net!$A:$A,Net!X:X)/$B8</f>
        <v>#NAME?</v>
      </c>
      <c r="Z8" s="37" t="str">
        <f t="array" ref="Z8">_xludf.XLOOKUP($A8, Net!$A:$A,Net!Y:Y)/$B8</f>
        <v>#NAME?</v>
      </c>
      <c r="AA8" s="37" t="str">
        <f t="array" ref="AA8">_xludf.XLOOKUP($A8, Net!$A:$A,Net!Z:Z)/$B8</f>
        <v>#NAME?</v>
      </c>
      <c r="AB8" s="37" t="str">
        <f t="array" ref="AB8">_xludf.XLOOKUP($A8, Net!$A:$A,Net!AA:AA)/$B8</f>
        <v>#NAME?</v>
      </c>
      <c r="AC8" s="37" t="str">
        <f t="array" ref="AC8">_xludf.XLOOKUP($A8, Net!$A:$A,Net!AB:AB)/$B8</f>
        <v>#NAME?</v>
      </c>
      <c r="AD8" s="37" t="str">
        <f t="array" ref="AD8">_xludf.XLOOKUP($A8, Net!$A:$A,Net!AC:AC)/$B8</f>
        <v>#NAME?</v>
      </c>
      <c r="AE8" s="37" t="str">
        <f t="array" ref="AE8">_xludf.XLOOKUP($A8, Net!$A:$A,Net!AD:AD)/$B8</f>
        <v>#NAME?</v>
      </c>
      <c r="AF8" s="37" t="str">
        <f t="array" ref="AF8">_xludf.XLOOKUP($A8, Net!$A:$A,Net!AE:AE)/$B8</f>
        <v>#NAME?</v>
      </c>
      <c r="AG8" s="37" t="str">
        <f t="array" ref="AG8">_xludf.XLOOKUP($A8, Net!$A:$A,Net!AF:AF)/$B8</f>
        <v>#NAME?</v>
      </c>
      <c r="AH8" s="37" t="str">
        <f t="array" ref="AH8">_xludf.XLOOKUP($A8, Net!$A:$A,Net!AG:AG)/$B8</f>
        <v>#NAME?</v>
      </c>
      <c r="AI8" s="37" t="str">
        <f t="array" ref="AI8">_xludf.XLOOKUP($A8, Net!$A:$A,Net!AH:AH)/$B8</f>
        <v>#NAME?</v>
      </c>
      <c r="AJ8" s="37" t="str">
        <f t="array" ref="AJ8">_xludf.XLOOKUP($A8, Net!$A:$A,Net!AI:AI)/$B8</f>
        <v>#NAME?</v>
      </c>
      <c r="AK8" s="37" t="str">
        <f t="array" ref="AK8">_xludf.XLOOKUP($A8, Net!$A:$A,Net!AJ:AJ)/$B8</f>
        <v>#NAME?</v>
      </c>
      <c r="AL8" s="37" t="str">
        <f t="array" ref="AL8">_xludf.XLOOKUP($A8, Net!$A:$A,Net!AK:AK)/$B8</f>
        <v>#NAME?</v>
      </c>
      <c r="AM8" s="37" t="str">
        <f t="array" ref="AM8">_xludf.XLOOKUP($A8, Net!$A:$A,Net!AL:AL)/$B8</f>
        <v>#NAME?</v>
      </c>
      <c r="AN8" s="37" t="str">
        <f t="array" ref="AN8">_xludf.XLOOKUP($A8, Net!$A:$A,Net!AM:AM)/$B8</f>
        <v>#NAME?</v>
      </c>
      <c r="AO8" s="37" t="str">
        <f t="array" ref="AO8">_xludf.XLOOKUP($A8, Net!$A:$A,Net!AN:AN)/$B8</f>
        <v>#NAME?</v>
      </c>
      <c r="AP8" s="37" t="str">
        <f t="array" ref="AP8">_xludf.XLOOKUP($A8, Net!$A:$A,Net!AO:AO)/$B8</f>
        <v>#NAME?</v>
      </c>
      <c r="AQ8" s="37" t="str">
        <f t="array" ref="AQ8">_xludf.XLOOKUP($A8, Net!$A:$A,Net!AP:AP)/$B8</f>
        <v>#NAME?</v>
      </c>
      <c r="AR8" s="37" t="str">
        <f t="array" ref="AR8">_xludf.XLOOKUP($A8, Net!$A:$A,Net!AQ:AQ)/$B8</f>
        <v>#NAME?</v>
      </c>
      <c r="AS8" s="37" t="str">
        <f t="array" ref="AS8">_xludf.XLOOKUP($A8, Net!$A:$A,Net!AR:AR)/$B8</f>
        <v>#NAME?</v>
      </c>
      <c r="AT8" s="37" t="str">
        <f t="array" ref="AT8">_xludf.XLOOKUP($A8, Net!$A:$A,Net!AS:AS)/$B8</f>
        <v>#NAME?</v>
      </c>
      <c r="AU8" s="37" t="str">
        <f t="array" ref="AU8">_xludf.XLOOKUP($A8, Net!$A:$A,Net!AT:AT)/$B8</f>
        <v>#NAME?</v>
      </c>
      <c r="AV8" s="37" t="str">
        <f t="array" ref="AV8">_xludf.XLOOKUP($A8, Net!$A:$A,Net!AU:AU)/$B8</f>
        <v>#NAME?</v>
      </c>
      <c r="AW8" s="37" t="str">
        <f t="array" ref="AW8">_xludf.XLOOKUP($A8, Net!$A:$A,Net!AV:AV)/$B8</f>
        <v>#NAME?</v>
      </c>
      <c r="AX8" s="37" t="str">
        <f t="array" ref="AX8">_xludf.XLOOKUP($A8, Net!$A:$A,Net!AW:AW)/$B8</f>
        <v>#NAME?</v>
      </c>
      <c r="AY8" s="37" t="str">
        <f t="array" ref="AY8">_xludf.XLOOKUP($A8, Net!$A:$A,Net!AX:AX)/$B8</f>
        <v>#NAME?</v>
      </c>
      <c r="AZ8" s="37" t="str">
        <f t="array" ref="AZ8">_xludf.XLOOKUP($A8, Net!$A:$A,Net!AY:AY)/$B8</f>
        <v>#NAME?</v>
      </c>
      <c r="BA8" s="37" t="str">
        <f t="array" ref="BA8">_xludf.XLOOKUP($A8, Net!$A:$A,Net!AZ:AZ)/$B8</f>
        <v>#NAME?</v>
      </c>
      <c r="BB8" s="37" t="str">
        <f t="array" ref="BB8">_xludf.XLOOKUP($A8, Net!$A:$A,Net!BA:BA)/$B8</f>
        <v>#NAME?</v>
      </c>
      <c r="BC8" s="37" t="str">
        <f t="array" ref="BC8">_xludf.XLOOKUP($A8, Net!$A:$A,Net!BB:BB)/$B8</f>
        <v>#NAME?</v>
      </c>
      <c r="BD8" s="37" t="str">
        <f t="array" ref="BD8">_xludf.XLOOKUP($A8, Net!$A:$A,Net!BC:BC)/$B8</f>
        <v>#NAME?</v>
      </c>
      <c r="BE8" s="37" t="str">
        <f t="array" ref="BE8">_xludf.XLOOKUP($A8, Net!$A:$A,Net!BD:BD)/$B8</f>
        <v>#NAME?</v>
      </c>
      <c r="BF8" s="37" t="str">
        <f t="array" ref="BF8">_xludf.XLOOKUP($A8, Net!$A:$A,Net!BE:BE)/$B8</f>
        <v>#NAME?</v>
      </c>
      <c r="BG8" s="37" t="str">
        <f t="array" ref="BG8">_xludf.XLOOKUP($A8, Net!$A:$A,Net!BF:BF)/$B8</f>
        <v>#NAME?</v>
      </c>
      <c r="BH8" s="37" t="str">
        <f t="array" ref="BH8">_xludf.XLOOKUP($A8, Net!$A:$A,Net!BG:BG)/$B8</f>
        <v>#NAME?</v>
      </c>
      <c r="BI8" s="37" t="str">
        <f t="array" ref="BI8">_xludf.XLOOKUP($A8, Net!$A:$A,Net!BH:BH)/$B8</f>
        <v>#NAME?</v>
      </c>
      <c r="BJ8" s="37" t="str">
        <f t="array" ref="BJ8">_xludf.XLOOKUP($A8, Net!$A:$A,Net!BI:BI)/$B8</f>
        <v>#NAME?</v>
      </c>
      <c r="BK8" s="37" t="str">
        <f t="array" ref="BK8">_xludf.XLOOKUP($A8, Net!$A:$A,Net!BJ:BJ)/$B8</f>
        <v>#NAME?</v>
      </c>
      <c r="BL8" s="37" t="str">
        <f t="array" ref="BL8">_xludf.XLOOKUP($A8, Net!$A:$A,Net!BK:BK)/$B8</f>
        <v>#NAME?</v>
      </c>
      <c r="BM8" s="37" t="str">
        <f t="array" ref="BM8">_xludf.XLOOKUP($A8, Net!$A:$A,Net!BL:BL)/$B8</f>
        <v>#NAME?</v>
      </c>
      <c r="BN8" s="37" t="str">
        <f t="array" ref="BN8">_xludf.XLOOKUP($A8, Net!$A:$A,Net!BM:BM)/$B8</f>
        <v>#NAME?</v>
      </c>
      <c r="BO8" s="37" t="str">
        <f t="array" ref="BO8">_xludf.XLOOKUP($A8, Net!$A:$A,Net!BN:BN)/$B8</f>
        <v>#NAME?</v>
      </c>
      <c r="BP8" s="37" t="str">
        <f t="array" ref="BP8">_xludf.XLOOKUP($A8, Net!$A:$A,Net!BO:BO)/$B8</f>
        <v>#NAME?</v>
      </c>
      <c r="BQ8" s="37" t="str">
        <f t="array" ref="BQ8">_xludf.XLOOKUP($A8, Net!$A:$A,Net!BP:BP)/$B8</f>
        <v>#NAME?</v>
      </c>
      <c r="BR8" s="37" t="str">
        <f t="array" ref="BR8">_xludf.XLOOKUP($A8, Net!$A:$A,Net!BQ:BQ)/$B8</f>
        <v>#NAME?</v>
      </c>
      <c r="BS8" s="37" t="str">
        <f t="array" ref="BS8">_xludf.XLOOKUP($A8, Net!$A:$A,Net!BR:BR)/$B8</f>
        <v>#NAME?</v>
      </c>
      <c r="BT8" s="37" t="str">
        <f t="array" ref="BT8">_xludf.XLOOKUP($A8, Net!$A:$A,Net!BS:BS)/$B8</f>
        <v>#NAME?</v>
      </c>
      <c r="BU8" s="37" t="str">
        <f t="array" ref="BU8">_xludf.XLOOKUP($A8, Net!$A:$A,Net!BT:BT)/$B8</f>
        <v>#NAME?</v>
      </c>
      <c r="BV8" s="37" t="str">
        <f t="array" ref="BV8">_xludf.XLOOKUP($A8, Net!$A:$A,Net!BU:BU)/$B8</f>
        <v>#NAME?</v>
      </c>
      <c r="BW8" s="37" t="str">
        <f t="array" ref="BW8">_xludf.XLOOKUP($A8, Net!$A:$A,Net!BV:BV)/$B8</f>
        <v>#NAME?</v>
      </c>
      <c r="BX8" s="37" t="str">
        <f t="array" ref="BX8">_xludf.XLOOKUP($A8, Net!$A:$A,Net!BW:BW)/$B8</f>
        <v>#NAME?</v>
      </c>
      <c r="BY8" s="37" t="str">
        <f t="array" ref="BY8">_xludf.XLOOKUP($A8, Net!$A:$A,Net!BX:BX)/$B8</f>
        <v>#NAME?</v>
      </c>
      <c r="BZ8" s="37" t="str">
        <f t="array" ref="BZ8">_xludf.XLOOKUP($A8, Net!$A:$A,Net!BY:BY)/$B8</f>
        <v>#NAME?</v>
      </c>
      <c r="CA8" s="37" t="str">
        <f t="array" ref="CA8">_xludf.XLOOKUP($A8, Net!$A:$A,Net!BZ:BZ)/$B8</f>
        <v>#NAME?</v>
      </c>
      <c r="CB8" s="37" t="str">
        <f t="array" ref="CB8">_xludf.XLOOKUP($A8, Net!$A:$A,Net!CA:CA)/$B8</f>
        <v>#NAME?</v>
      </c>
      <c r="CC8" s="37" t="str">
        <f t="array" ref="CC8">_xludf.XLOOKUP($A8, Net!$A:$A,Net!CB:CB)/$B8</f>
        <v>#NAME?</v>
      </c>
      <c r="CD8" s="37" t="str">
        <f t="array" ref="CD8">_xludf.XLOOKUP($A8, Net!$A:$A,Net!CC:CC)/$B8</f>
        <v>#NAME?</v>
      </c>
      <c r="CE8" s="37" t="str">
        <f t="array" ref="CE8">_xludf.XLOOKUP($A8, Net!$A:$A,Net!CD:CD)/$B8</f>
        <v>#NAME?</v>
      </c>
      <c r="CF8" s="37" t="str">
        <f t="array" ref="CF8">_xludf.XLOOKUP($A8, Net!$A:$A,Net!CE:CE)/$B8</f>
        <v>#NAME?</v>
      </c>
      <c r="CG8" s="37" t="str">
        <f t="array" ref="CG8">_xludf.XLOOKUP($A8, Net!$A:$A,Net!CF:CF)/$B8</f>
        <v>#NAME?</v>
      </c>
      <c r="CH8" s="37" t="str">
        <f t="array" ref="CH8">_xludf.XLOOKUP($A8, Net!$A:$A,Net!CG:CG)/$B8</f>
        <v>#NAME?</v>
      </c>
    </row>
    <row r="9">
      <c r="A9" s="30" t="s">
        <v>71</v>
      </c>
      <c r="B9" s="36">
        <v>2.500781</v>
      </c>
      <c r="C9" s="37" t="str">
        <f t="array" ref="C9">_xludf.XLOOKUP($A9, Net!$A:$A,Net!B:B)/$B9</f>
        <v>#NAME?</v>
      </c>
      <c r="D9" s="37" t="str">
        <f t="array" ref="D9">_xludf.XLOOKUP($A9, Net!$A:$A,Net!C:C)/$B9</f>
        <v>#NAME?</v>
      </c>
      <c r="E9" s="37" t="str">
        <f t="array" ref="E9">_xludf.XLOOKUP($A9, Net!$A:$A,Net!D:D)/$B9</f>
        <v>#NAME?</v>
      </c>
      <c r="F9" s="37" t="str">
        <f t="array" ref="F9">_xludf.XLOOKUP($A9, Net!$A:$A,Net!E:E)/$B9</f>
        <v>#NAME?</v>
      </c>
      <c r="G9" s="37" t="str">
        <f t="array" ref="G9">_xludf.XLOOKUP($A9, Net!$A:$A,Net!F:F)/$B9</f>
        <v>#NAME?</v>
      </c>
      <c r="H9" s="37" t="str">
        <f t="array" ref="H9">_xludf.XLOOKUP($A9, Net!$A:$A,Net!G:G)/$B9</f>
        <v>#NAME?</v>
      </c>
      <c r="I9" s="37" t="str">
        <f t="array" ref="I9">_xludf.XLOOKUP($A9, Net!$A:$A,Net!H:H)/$B9</f>
        <v>#NAME?</v>
      </c>
      <c r="J9" s="37" t="str">
        <f t="array" ref="J9">_xludf.XLOOKUP($A9, Net!$A:$A,Net!I:I)/$B9</f>
        <v>#NAME?</v>
      </c>
      <c r="K9" s="37" t="str">
        <f t="array" ref="K9">_xludf.XLOOKUP($A9, Net!$A:$A,Net!J:J)/$B9</f>
        <v>#NAME?</v>
      </c>
      <c r="L9" s="37" t="str">
        <f t="array" ref="L9">_xludf.XLOOKUP($A9, Net!$A:$A,Net!K:K)/$B9</f>
        <v>#NAME?</v>
      </c>
      <c r="M9" s="37" t="str">
        <f t="array" ref="M9">_xludf.XLOOKUP($A9, Net!$A:$A,Net!L:L)/$B9</f>
        <v>#NAME?</v>
      </c>
      <c r="N9" s="37" t="str">
        <f t="array" ref="N9">_xludf.XLOOKUP($A9, Net!$A:$A,Net!M:M)/$B9</f>
        <v>#NAME?</v>
      </c>
      <c r="O9" s="37" t="str">
        <f t="array" ref="O9">_xludf.XLOOKUP($A9, Net!$A:$A,Net!N:N)/$B9</f>
        <v>#NAME?</v>
      </c>
      <c r="P9" s="37" t="str">
        <f t="array" ref="P9">_xludf.XLOOKUP($A9, Net!$A:$A,Net!O:O)/$B9</f>
        <v>#NAME?</v>
      </c>
      <c r="Q9" s="37" t="str">
        <f t="array" ref="Q9">_xludf.XLOOKUP($A9, Net!$A:$A,Net!P:P)/$B9</f>
        <v>#NAME?</v>
      </c>
      <c r="R9" s="37" t="str">
        <f t="array" ref="R9">_xludf.XLOOKUP($A9, Net!$A:$A,Net!Q:Q)/$B9</f>
        <v>#NAME?</v>
      </c>
      <c r="S9" s="37" t="str">
        <f t="array" ref="S9">_xludf.XLOOKUP($A9, Net!$A:$A,Net!R:R)/$B9</f>
        <v>#NAME?</v>
      </c>
      <c r="T9" s="37" t="str">
        <f t="array" ref="T9">_xludf.XLOOKUP($A9, Net!$A:$A,Net!S:S)/$B9</f>
        <v>#NAME?</v>
      </c>
      <c r="U9" s="37" t="str">
        <f t="array" ref="U9">_xludf.XLOOKUP($A9, Net!$A:$A,Net!T:T)/$B9</f>
        <v>#NAME?</v>
      </c>
      <c r="V9" s="37" t="str">
        <f t="array" ref="V9">_xludf.XLOOKUP($A9, Net!$A:$A,Net!U:U)/$B9</f>
        <v>#NAME?</v>
      </c>
      <c r="W9" s="37" t="str">
        <f t="array" ref="W9">_xludf.XLOOKUP($A9, Net!$A:$A,Net!V:V)/$B9</f>
        <v>#NAME?</v>
      </c>
      <c r="X9" s="37" t="str">
        <f t="array" ref="X9">_xludf.XLOOKUP($A9, Net!$A:$A,Net!W:W)/$B9</f>
        <v>#NAME?</v>
      </c>
      <c r="Y9" s="37" t="str">
        <f t="array" ref="Y9">_xludf.XLOOKUP($A9, Net!$A:$A,Net!X:X)/$B9</f>
        <v>#NAME?</v>
      </c>
      <c r="Z9" s="37" t="str">
        <f t="array" ref="Z9">_xludf.XLOOKUP($A9, Net!$A:$A,Net!Y:Y)/$B9</f>
        <v>#NAME?</v>
      </c>
      <c r="AA9" s="37" t="str">
        <f t="array" ref="AA9">_xludf.XLOOKUP($A9, Net!$A:$A,Net!Z:Z)/$B9</f>
        <v>#NAME?</v>
      </c>
      <c r="AB9" s="37" t="str">
        <f t="array" ref="AB9">_xludf.XLOOKUP($A9, Net!$A:$A,Net!AA:AA)/$B9</f>
        <v>#NAME?</v>
      </c>
      <c r="AC9" s="37" t="str">
        <f t="array" ref="AC9">_xludf.XLOOKUP($A9, Net!$A:$A,Net!AB:AB)/$B9</f>
        <v>#NAME?</v>
      </c>
      <c r="AD9" s="37" t="str">
        <f t="array" ref="AD9">_xludf.XLOOKUP($A9, Net!$A:$A,Net!AC:AC)/$B9</f>
        <v>#NAME?</v>
      </c>
      <c r="AE9" s="37" t="str">
        <f t="array" ref="AE9">_xludf.XLOOKUP($A9, Net!$A:$A,Net!AD:AD)/$B9</f>
        <v>#NAME?</v>
      </c>
      <c r="AF9" s="37" t="str">
        <f t="array" ref="AF9">_xludf.XLOOKUP($A9, Net!$A:$A,Net!AE:AE)/$B9</f>
        <v>#NAME?</v>
      </c>
      <c r="AG9" s="37" t="str">
        <f t="array" ref="AG9">_xludf.XLOOKUP($A9, Net!$A:$A,Net!AF:AF)/$B9</f>
        <v>#NAME?</v>
      </c>
      <c r="AH9" s="37" t="str">
        <f t="array" ref="AH9">_xludf.XLOOKUP($A9, Net!$A:$A,Net!AG:AG)/$B9</f>
        <v>#NAME?</v>
      </c>
      <c r="AI9" s="37" t="str">
        <f t="array" ref="AI9">_xludf.XLOOKUP($A9, Net!$A:$A,Net!AH:AH)/$B9</f>
        <v>#NAME?</v>
      </c>
      <c r="AJ9" s="37" t="str">
        <f t="array" ref="AJ9">_xludf.XLOOKUP($A9, Net!$A:$A,Net!AI:AI)/$B9</f>
        <v>#NAME?</v>
      </c>
      <c r="AK9" s="37" t="str">
        <f t="array" ref="AK9">_xludf.XLOOKUP($A9, Net!$A:$A,Net!AJ:AJ)/$B9</f>
        <v>#NAME?</v>
      </c>
      <c r="AL9" s="37" t="str">
        <f t="array" ref="AL9">_xludf.XLOOKUP($A9, Net!$A:$A,Net!AK:AK)/$B9</f>
        <v>#NAME?</v>
      </c>
      <c r="AM9" s="37" t="str">
        <f t="array" ref="AM9">_xludf.XLOOKUP($A9, Net!$A:$A,Net!AL:AL)/$B9</f>
        <v>#NAME?</v>
      </c>
      <c r="AN9" s="37" t="str">
        <f t="array" ref="AN9">_xludf.XLOOKUP($A9, Net!$A:$A,Net!AM:AM)/$B9</f>
        <v>#NAME?</v>
      </c>
      <c r="AO9" s="37" t="str">
        <f t="array" ref="AO9">_xludf.XLOOKUP($A9, Net!$A:$A,Net!AN:AN)/$B9</f>
        <v>#NAME?</v>
      </c>
      <c r="AP9" s="37" t="str">
        <f t="array" ref="AP9">_xludf.XLOOKUP($A9, Net!$A:$A,Net!AO:AO)/$B9</f>
        <v>#NAME?</v>
      </c>
      <c r="AQ9" s="37" t="str">
        <f t="array" ref="AQ9">_xludf.XLOOKUP($A9, Net!$A:$A,Net!AP:AP)/$B9</f>
        <v>#NAME?</v>
      </c>
      <c r="AR9" s="37" t="str">
        <f t="array" ref="AR9">_xludf.XLOOKUP($A9, Net!$A:$A,Net!AQ:AQ)/$B9</f>
        <v>#NAME?</v>
      </c>
      <c r="AS9" s="37" t="str">
        <f t="array" ref="AS9">_xludf.XLOOKUP($A9, Net!$A:$A,Net!AR:AR)/$B9</f>
        <v>#NAME?</v>
      </c>
      <c r="AT9" s="37" t="str">
        <f t="array" ref="AT9">_xludf.XLOOKUP($A9, Net!$A:$A,Net!AS:AS)/$B9</f>
        <v>#NAME?</v>
      </c>
      <c r="AU9" s="37" t="str">
        <f t="array" ref="AU9">_xludf.XLOOKUP($A9, Net!$A:$A,Net!AT:AT)/$B9</f>
        <v>#NAME?</v>
      </c>
      <c r="AV9" s="37" t="str">
        <f t="array" ref="AV9">_xludf.XLOOKUP($A9, Net!$A:$A,Net!AU:AU)/$B9</f>
        <v>#NAME?</v>
      </c>
      <c r="AW9" s="37" t="str">
        <f t="array" ref="AW9">_xludf.XLOOKUP($A9, Net!$A:$A,Net!AV:AV)/$B9</f>
        <v>#NAME?</v>
      </c>
      <c r="AX9" s="37" t="str">
        <f t="array" ref="AX9">_xludf.XLOOKUP($A9, Net!$A:$A,Net!AW:AW)/$B9</f>
        <v>#NAME?</v>
      </c>
      <c r="AY9" s="37" t="str">
        <f t="array" ref="AY9">_xludf.XLOOKUP($A9, Net!$A:$A,Net!AX:AX)/$B9</f>
        <v>#NAME?</v>
      </c>
      <c r="AZ9" s="37" t="str">
        <f t="array" ref="AZ9">_xludf.XLOOKUP($A9, Net!$A:$A,Net!AY:AY)/$B9</f>
        <v>#NAME?</v>
      </c>
      <c r="BA9" s="37" t="str">
        <f t="array" ref="BA9">_xludf.XLOOKUP($A9, Net!$A:$A,Net!AZ:AZ)/$B9</f>
        <v>#NAME?</v>
      </c>
      <c r="BB9" s="37" t="str">
        <f t="array" ref="BB9">_xludf.XLOOKUP($A9, Net!$A:$A,Net!BA:BA)/$B9</f>
        <v>#NAME?</v>
      </c>
      <c r="BC9" s="37" t="str">
        <f t="array" ref="BC9">_xludf.XLOOKUP($A9, Net!$A:$A,Net!BB:BB)/$B9</f>
        <v>#NAME?</v>
      </c>
      <c r="BD9" s="37" t="str">
        <f t="array" ref="BD9">_xludf.XLOOKUP($A9, Net!$A:$A,Net!BC:BC)/$B9</f>
        <v>#NAME?</v>
      </c>
      <c r="BE9" s="37" t="str">
        <f t="array" ref="BE9">_xludf.XLOOKUP($A9, Net!$A:$A,Net!BD:BD)/$B9</f>
        <v>#NAME?</v>
      </c>
      <c r="BF9" s="37" t="str">
        <f t="array" ref="BF9">_xludf.XLOOKUP($A9, Net!$A:$A,Net!BE:BE)/$B9</f>
        <v>#NAME?</v>
      </c>
      <c r="BG9" s="37" t="str">
        <f t="array" ref="BG9">_xludf.XLOOKUP($A9, Net!$A:$A,Net!BF:BF)/$B9</f>
        <v>#NAME?</v>
      </c>
      <c r="BH9" s="37" t="str">
        <f t="array" ref="BH9">_xludf.XLOOKUP($A9, Net!$A:$A,Net!BG:BG)/$B9</f>
        <v>#NAME?</v>
      </c>
      <c r="BI9" s="37" t="str">
        <f t="array" ref="BI9">_xludf.XLOOKUP($A9, Net!$A:$A,Net!BH:BH)/$B9</f>
        <v>#NAME?</v>
      </c>
      <c r="BJ9" s="37" t="str">
        <f t="array" ref="BJ9">_xludf.XLOOKUP($A9, Net!$A:$A,Net!BI:BI)/$B9</f>
        <v>#NAME?</v>
      </c>
      <c r="BK9" s="37" t="str">
        <f t="array" ref="BK9">_xludf.XLOOKUP($A9, Net!$A:$A,Net!BJ:BJ)/$B9</f>
        <v>#NAME?</v>
      </c>
      <c r="BL9" s="37" t="str">
        <f t="array" ref="BL9">_xludf.XLOOKUP($A9, Net!$A:$A,Net!BK:BK)/$B9</f>
        <v>#NAME?</v>
      </c>
      <c r="BM9" s="37" t="str">
        <f t="array" ref="BM9">_xludf.XLOOKUP($A9, Net!$A:$A,Net!BL:BL)/$B9</f>
        <v>#NAME?</v>
      </c>
      <c r="BN9" s="37" t="str">
        <f t="array" ref="BN9">_xludf.XLOOKUP($A9, Net!$A:$A,Net!BM:BM)/$B9</f>
        <v>#NAME?</v>
      </c>
      <c r="BO9" s="37" t="str">
        <f t="array" ref="BO9">_xludf.XLOOKUP($A9, Net!$A:$A,Net!BN:BN)/$B9</f>
        <v>#NAME?</v>
      </c>
      <c r="BP9" s="37" t="str">
        <f t="array" ref="BP9">_xludf.XLOOKUP($A9, Net!$A:$A,Net!BO:BO)/$B9</f>
        <v>#NAME?</v>
      </c>
      <c r="BQ9" s="37" t="str">
        <f t="array" ref="BQ9">_xludf.XLOOKUP($A9, Net!$A:$A,Net!BP:BP)/$B9</f>
        <v>#NAME?</v>
      </c>
      <c r="BR9" s="37" t="str">
        <f t="array" ref="BR9">_xludf.XLOOKUP($A9, Net!$A:$A,Net!BQ:BQ)/$B9</f>
        <v>#NAME?</v>
      </c>
      <c r="BS9" s="37" t="str">
        <f t="array" ref="BS9">_xludf.XLOOKUP($A9, Net!$A:$A,Net!BR:BR)/$B9</f>
        <v>#NAME?</v>
      </c>
      <c r="BT9" s="37" t="str">
        <f t="array" ref="BT9">_xludf.XLOOKUP($A9, Net!$A:$A,Net!BS:BS)/$B9</f>
        <v>#NAME?</v>
      </c>
      <c r="BU9" s="37" t="str">
        <f t="array" ref="BU9">_xludf.XLOOKUP($A9, Net!$A:$A,Net!BT:BT)/$B9</f>
        <v>#NAME?</v>
      </c>
      <c r="BV9" s="37" t="str">
        <f t="array" ref="BV9">_xludf.XLOOKUP($A9, Net!$A:$A,Net!BU:BU)/$B9</f>
        <v>#NAME?</v>
      </c>
      <c r="BW9" s="37" t="str">
        <f t="array" ref="BW9">_xludf.XLOOKUP($A9, Net!$A:$A,Net!BV:BV)/$B9</f>
        <v>#NAME?</v>
      </c>
      <c r="BX9" s="37" t="str">
        <f t="array" ref="BX9">_xludf.XLOOKUP($A9, Net!$A:$A,Net!BW:BW)/$B9</f>
        <v>#NAME?</v>
      </c>
      <c r="BY9" s="37" t="str">
        <f t="array" ref="BY9">_xludf.XLOOKUP($A9, Net!$A:$A,Net!BX:BX)/$B9</f>
        <v>#NAME?</v>
      </c>
      <c r="BZ9" s="37" t="str">
        <f t="array" ref="BZ9">_xludf.XLOOKUP($A9, Net!$A:$A,Net!BY:BY)/$B9</f>
        <v>#NAME?</v>
      </c>
      <c r="CA9" s="37" t="str">
        <f t="array" ref="CA9">_xludf.XLOOKUP($A9, Net!$A:$A,Net!BZ:BZ)/$B9</f>
        <v>#NAME?</v>
      </c>
      <c r="CB9" s="37" t="str">
        <f t="array" ref="CB9">_xludf.XLOOKUP($A9, Net!$A:$A,Net!CA:CA)/$B9</f>
        <v>#NAME?</v>
      </c>
      <c r="CC9" s="37" t="str">
        <f t="array" ref="CC9">_xludf.XLOOKUP($A9, Net!$A:$A,Net!CB:CB)/$B9</f>
        <v>#NAME?</v>
      </c>
      <c r="CD9" s="37" t="str">
        <f t="array" ref="CD9">_xludf.XLOOKUP($A9, Net!$A:$A,Net!CC:CC)/$B9</f>
        <v>#NAME?</v>
      </c>
      <c r="CE9" s="37" t="str">
        <f t="array" ref="CE9">_xludf.XLOOKUP($A9, Net!$A:$A,Net!CD:CD)/$B9</f>
        <v>#NAME?</v>
      </c>
      <c r="CF9" s="37" t="str">
        <f t="array" ref="CF9">_xludf.XLOOKUP($A9, Net!$A:$A,Net!CE:CE)/$B9</f>
        <v>#NAME?</v>
      </c>
      <c r="CG9" s="37" t="str">
        <f t="array" ref="CG9">_xludf.XLOOKUP($A9, Net!$A:$A,Net!CF:CF)/$B9</f>
        <v>#NAME?</v>
      </c>
      <c r="CH9" s="37" t="str">
        <f t="array" ref="CH9">_xludf.XLOOKUP($A9, Net!$A:$A,Net!CG:CG)/$B9</f>
        <v>#NAME?</v>
      </c>
    </row>
    <row r="10">
      <c r="A10" s="30" t="s">
        <v>40</v>
      </c>
      <c r="B10" s="36">
        <v>1.142827</v>
      </c>
      <c r="C10" s="37" t="str">
        <f t="array" ref="C10">_xludf.XLOOKUP($A10, Net!$A:$A,Net!B:B)/$B10</f>
        <v>#NAME?</v>
      </c>
      <c r="D10" s="37" t="str">
        <f t="array" ref="D10">_xludf.XLOOKUP($A10, Net!$A:$A,Net!C:C)/$B10</f>
        <v>#NAME?</v>
      </c>
      <c r="E10" s="37" t="str">
        <f t="array" ref="E10">_xludf.XLOOKUP($A10, Net!$A:$A,Net!D:D)/$B10</f>
        <v>#NAME?</v>
      </c>
      <c r="F10" s="37" t="str">
        <f t="array" ref="F10">_xludf.XLOOKUP($A10, Net!$A:$A,Net!E:E)/$B10</f>
        <v>#NAME?</v>
      </c>
      <c r="G10" s="37" t="str">
        <f t="array" ref="G10">_xludf.XLOOKUP($A10, Net!$A:$A,Net!F:F)/$B10</f>
        <v>#NAME?</v>
      </c>
      <c r="H10" s="37" t="str">
        <f t="array" ref="H10">_xludf.XLOOKUP($A10, Net!$A:$A,Net!G:G)/$B10</f>
        <v>#NAME?</v>
      </c>
      <c r="I10" s="37" t="str">
        <f t="array" ref="I10">_xludf.XLOOKUP($A10, Net!$A:$A,Net!H:H)/$B10</f>
        <v>#NAME?</v>
      </c>
      <c r="J10" s="37" t="str">
        <f t="array" ref="J10">_xludf.XLOOKUP($A10, Net!$A:$A,Net!I:I)/$B10</f>
        <v>#NAME?</v>
      </c>
      <c r="K10" s="37" t="str">
        <f t="array" ref="K10">_xludf.XLOOKUP($A10, Net!$A:$A,Net!J:J)/$B10</f>
        <v>#NAME?</v>
      </c>
      <c r="L10" s="37" t="str">
        <f t="array" ref="L10">_xludf.XLOOKUP($A10, Net!$A:$A,Net!K:K)/$B10</f>
        <v>#NAME?</v>
      </c>
      <c r="M10" s="37" t="str">
        <f t="array" ref="M10">_xludf.XLOOKUP($A10, Net!$A:$A,Net!L:L)/$B10</f>
        <v>#NAME?</v>
      </c>
      <c r="N10" s="37" t="str">
        <f t="array" ref="N10">_xludf.XLOOKUP($A10, Net!$A:$A,Net!M:M)/$B10</f>
        <v>#NAME?</v>
      </c>
      <c r="O10" s="37" t="str">
        <f t="array" ref="O10">_xludf.XLOOKUP($A10, Net!$A:$A,Net!N:N)/$B10</f>
        <v>#NAME?</v>
      </c>
      <c r="P10" s="37" t="str">
        <f t="array" ref="P10">_xludf.XLOOKUP($A10, Net!$A:$A,Net!O:O)/$B10</f>
        <v>#NAME?</v>
      </c>
      <c r="Q10" s="37" t="str">
        <f t="array" ref="Q10">_xludf.XLOOKUP($A10, Net!$A:$A,Net!P:P)/$B10</f>
        <v>#NAME?</v>
      </c>
      <c r="R10" s="37" t="str">
        <f t="array" ref="R10">_xludf.XLOOKUP($A10, Net!$A:$A,Net!Q:Q)/$B10</f>
        <v>#NAME?</v>
      </c>
      <c r="S10" s="37" t="str">
        <f t="array" ref="S10">_xludf.XLOOKUP($A10, Net!$A:$A,Net!R:R)/$B10</f>
        <v>#NAME?</v>
      </c>
      <c r="T10" s="37" t="str">
        <f t="array" ref="T10">_xludf.XLOOKUP($A10, Net!$A:$A,Net!S:S)/$B10</f>
        <v>#NAME?</v>
      </c>
      <c r="U10" s="37" t="str">
        <f t="array" ref="U10">_xludf.XLOOKUP($A10, Net!$A:$A,Net!T:T)/$B10</f>
        <v>#NAME?</v>
      </c>
      <c r="V10" s="37" t="str">
        <f t="array" ref="V10">_xludf.XLOOKUP($A10, Net!$A:$A,Net!U:U)/$B10</f>
        <v>#NAME?</v>
      </c>
      <c r="W10" s="37" t="str">
        <f t="array" ref="W10">_xludf.XLOOKUP($A10, Net!$A:$A,Net!V:V)/$B10</f>
        <v>#NAME?</v>
      </c>
      <c r="X10" s="37" t="str">
        <f t="array" ref="X10">_xludf.XLOOKUP($A10, Net!$A:$A,Net!W:W)/$B10</f>
        <v>#NAME?</v>
      </c>
      <c r="Y10" s="37" t="str">
        <f t="array" ref="Y10">_xludf.XLOOKUP($A10, Net!$A:$A,Net!X:X)/$B10</f>
        <v>#NAME?</v>
      </c>
      <c r="Z10" s="37" t="str">
        <f t="array" ref="Z10">_xludf.XLOOKUP($A10, Net!$A:$A,Net!Y:Y)/$B10</f>
        <v>#NAME?</v>
      </c>
      <c r="AA10" s="37" t="str">
        <f t="array" ref="AA10">_xludf.XLOOKUP($A10, Net!$A:$A,Net!Z:Z)/$B10</f>
        <v>#NAME?</v>
      </c>
      <c r="AB10" s="37" t="str">
        <f t="array" ref="AB10">_xludf.XLOOKUP($A10, Net!$A:$A,Net!AA:AA)/$B10</f>
        <v>#NAME?</v>
      </c>
      <c r="AC10" s="37" t="str">
        <f t="array" ref="AC10">_xludf.XLOOKUP($A10, Net!$A:$A,Net!AB:AB)/$B10</f>
        <v>#NAME?</v>
      </c>
      <c r="AD10" s="37" t="str">
        <f t="array" ref="AD10">_xludf.XLOOKUP($A10, Net!$A:$A,Net!AC:AC)/$B10</f>
        <v>#NAME?</v>
      </c>
      <c r="AE10" s="37" t="str">
        <f t="array" ref="AE10">_xludf.XLOOKUP($A10, Net!$A:$A,Net!AD:AD)/$B10</f>
        <v>#NAME?</v>
      </c>
      <c r="AF10" s="37" t="str">
        <f t="array" ref="AF10">_xludf.XLOOKUP($A10, Net!$A:$A,Net!AE:AE)/$B10</f>
        <v>#NAME?</v>
      </c>
      <c r="AG10" s="37" t="str">
        <f t="array" ref="AG10">_xludf.XLOOKUP($A10, Net!$A:$A,Net!AF:AF)/$B10</f>
        <v>#NAME?</v>
      </c>
      <c r="AH10" s="37" t="str">
        <f t="array" ref="AH10">_xludf.XLOOKUP($A10, Net!$A:$A,Net!AG:AG)/$B10</f>
        <v>#NAME?</v>
      </c>
      <c r="AI10" s="37" t="str">
        <f t="array" ref="AI10">_xludf.XLOOKUP($A10, Net!$A:$A,Net!AH:AH)/$B10</f>
        <v>#NAME?</v>
      </c>
      <c r="AJ10" s="37" t="str">
        <f t="array" ref="AJ10">_xludf.XLOOKUP($A10, Net!$A:$A,Net!AI:AI)/$B10</f>
        <v>#NAME?</v>
      </c>
      <c r="AK10" s="37" t="str">
        <f t="array" ref="AK10">_xludf.XLOOKUP($A10, Net!$A:$A,Net!AJ:AJ)/$B10</f>
        <v>#NAME?</v>
      </c>
      <c r="AL10" s="37" t="str">
        <f t="array" ref="AL10">_xludf.XLOOKUP($A10, Net!$A:$A,Net!AK:AK)/$B10</f>
        <v>#NAME?</v>
      </c>
      <c r="AM10" s="37" t="str">
        <f t="array" ref="AM10">_xludf.XLOOKUP($A10, Net!$A:$A,Net!AL:AL)/$B10</f>
        <v>#NAME?</v>
      </c>
      <c r="AN10" s="37" t="str">
        <f t="array" ref="AN10">_xludf.XLOOKUP($A10, Net!$A:$A,Net!AM:AM)/$B10</f>
        <v>#NAME?</v>
      </c>
      <c r="AO10" s="37" t="str">
        <f t="array" ref="AO10">_xludf.XLOOKUP($A10, Net!$A:$A,Net!AN:AN)/$B10</f>
        <v>#NAME?</v>
      </c>
      <c r="AP10" s="37" t="str">
        <f t="array" ref="AP10">_xludf.XLOOKUP($A10, Net!$A:$A,Net!AO:AO)/$B10</f>
        <v>#NAME?</v>
      </c>
      <c r="AQ10" s="37" t="str">
        <f t="array" ref="AQ10">_xludf.XLOOKUP($A10, Net!$A:$A,Net!AP:AP)/$B10</f>
        <v>#NAME?</v>
      </c>
      <c r="AR10" s="37" t="str">
        <f t="array" ref="AR10">_xludf.XLOOKUP($A10, Net!$A:$A,Net!AQ:AQ)/$B10</f>
        <v>#NAME?</v>
      </c>
      <c r="AS10" s="37" t="str">
        <f t="array" ref="AS10">_xludf.XLOOKUP($A10, Net!$A:$A,Net!AR:AR)/$B10</f>
        <v>#NAME?</v>
      </c>
      <c r="AT10" s="37" t="str">
        <f t="array" ref="AT10">_xludf.XLOOKUP($A10, Net!$A:$A,Net!AS:AS)/$B10</f>
        <v>#NAME?</v>
      </c>
      <c r="AU10" s="37" t="str">
        <f t="array" ref="AU10">_xludf.XLOOKUP($A10, Net!$A:$A,Net!AT:AT)/$B10</f>
        <v>#NAME?</v>
      </c>
      <c r="AV10" s="37" t="str">
        <f t="array" ref="AV10">_xludf.XLOOKUP($A10, Net!$A:$A,Net!AU:AU)/$B10</f>
        <v>#NAME?</v>
      </c>
      <c r="AW10" s="37" t="str">
        <f t="array" ref="AW10">_xludf.XLOOKUP($A10, Net!$A:$A,Net!AV:AV)/$B10</f>
        <v>#NAME?</v>
      </c>
      <c r="AX10" s="37" t="str">
        <f t="array" ref="AX10">_xludf.XLOOKUP($A10, Net!$A:$A,Net!AW:AW)/$B10</f>
        <v>#NAME?</v>
      </c>
      <c r="AY10" s="37" t="str">
        <f t="array" ref="AY10">_xludf.XLOOKUP($A10, Net!$A:$A,Net!AX:AX)/$B10</f>
        <v>#NAME?</v>
      </c>
      <c r="AZ10" s="37" t="str">
        <f t="array" ref="AZ10">_xludf.XLOOKUP($A10, Net!$A:$A,Net!AY:AY)/$B10</f>
        <v>#NAME?</v>
      </c>
      <c r="BA10" s="37" t="str">
        <f t="array" ref="BA10">_xludf.XLOOKUP($A10, Net!$A:$A,Net!AZ:AZ)/$B10</f>
        <v>#NAME?</v>
      </c>
      <c r="BB10" s="37" t="str">
        <f t="array" ref="BB10">_xludf.XLOOKUP($A10, Net!$A:$A,Net!BA:BA)/$B10</f>
        <v>#NAME?</v>
      </c>
      <c r="BC10" s="37" t="str">
        <f t="array" ref="BC10">_xludf.XLOOKUP($A10, Net!$A:$A,Net!BB:BB)/$B10</f>
        <v>#NAME?</v>
      </c>
      <c r="BD10" s="37" t="str">
        <f t="array" ref="BD10">_xludf.XLOOKUP($A10, Net!$A:$A,Net!BC:BC)/$B10</f>
        <v>#NAME?</v>
      </c>
      <c r="BE10" s="37" t="str">
        <f t="array" ref="BE10">_xludf.XLOOKUP($A10, Net!$A:$A,Net!BD:BD)/$B10</f>
        <v>#NAME?</v>
      </c>
      <c r="BF10" s="37" t="str">
        <f t="array" ref="BF10">_xludf.XLOOKUP($A10, Net!$A:$A,Net!BE:BE)/$B10</f>
        <v>#NAME?</v>
      </c>
      <c r="BG10" s="37" t="str">
        <f t="array" ref="BG10">_xludf.XLOOKUP($A10, Net!$A:$A,Net!BF:BF)/$B10</f>
        <v>#NAME?</v>
      </c>
      <c r="BH10" s="37" t="str">
        <f t="array" ref="BH10">_xludf.XLOOKUP($A10, Net!$A:$A,Net!BG:BG)/$B10</f>
        <v>#NAME?</v>
      </c>
      <c r="BI10" s="37" t="str">
        <f t="array" ref="BI10">_xludf.XLOOKUP($A10, Net!$A:$A,Net!BH:BH)/$B10</f>
        <v>#NAME?</v>
      </c>
      <c r="BJ10" s="37" t="str">
        <f t="array" ref="BJ10">_xludf.XLOOKUP($A10, Net!$A:$A,Net!BI:BI)/$B10</f>
        <v>#NAME?</v>
      </c>
      <c r="BK10" s="37" t="str">
        <f t="array" ref="BK10">_xludf.XLOOKUP($A10, Net!$A:$A,Net!BJ:BJ)/$B10</f>
        <v>#NAME?</v>
      </c>
      <c r="BL10" s="37" t="str">
        <f t="array" ref="BL10">_xludf.XLOOKUP($A10, Net!$A:$A,Net!BK:BK)/$B10</f>
        <v>#NAME?</v>
      </c>
      <c r="BM10" s="37" t="str">
        <f t="array" ref="BM10">_xludf.XLOOKUP($A10, Net!$A:$A,Net!BL:BL)/$B10</f>
        <v>#NAME?</v>
      </c>
      <c r="BN10" s="37" t="str">
        <f t="array" ref="BN10">_xludf.XLOOKUP($A10, Net!$A:$A,Net!BM:BM)/$B10</f>
        <v>#NAME?</v>
      </c>
      <c r="BO10" s="37" t="str">
        <f t="array" ref="BO10">_xludf.XLOOKUP($A10, Net!$A:$A,Net!BN:BN)/$B10</f>
        <v>#NAME?</v>
      </c>
      <c r="BP10" s="37" t="str">
        <f t="array" ref="BP10">_xludf.XLOOKUP($A10, Net!$A:$A,Net!BO:BO)/$B10</f>
        <v>#NAME?</v>
      </c>
      <c r="BQ10" s="37" t="str">
        <f t="array" ref="BQ10">_xludf.XLOOKUP($A10, Net!$A:$A,Net!BP:BP)/$B10</f>
        <v>#NAME?</v>
      </c>
      <c r="BR10" s="37" t="str">
        <f t="array" ref="BR10">_xludf.XLOOKUP($A10, Net!$A:$A,Net!BQ:BQ)/$B10</f>
        <v>#NAME?</v>
      </c>
      <c r="BS10" s="37" t="str">
        <f t="array" ref="BS10">_xludf.XLOOKUP($A10, Net!$A:$A,Net!BR:BR)/$B10</f>
        <v>#NAME?</v>
      </c>
      <c r="BT10" s="37" t="str">
        <f t="array" ref="BT10">_xludf.XLOOKUP($A10, Net!$A:$A,Net!BS:BS)/$B10</f>
        <v>#NAME?</v>
      </c>
      <c r="BU10" s="37" t="str">
        <f t="array" ref="BU10">_xludf.XLOOKUP($A10, Net!$A:$A,Net!BT:BT)/$B10</f>
        <v>#NAME?</v>
      </c>
      <c r="BV10" s="37" t="str">
        <f t="array" ref="BV10">_xludf.XLOOKUP($A10, Net!$A:$A,Net!BU:BU)/$B10</f>
        <v>#NAME?</v>
      </c>
      <c r="BW10" s="37" t="str">
        <f t="array" ref="BW10">_xludf.XLOOKUP($A10, Net!$A:$A,Net!BV:BV)/$B10</f>
        <v>#NAME?</v>
      </c>
      <c r="BX10" s="37" t="str">
        <f t="array" ref="BX10">_xludf.XLOOKUP($A10, Net!$A:$A,Net!BW:BW)/$B10</f>
        <v>#NAME?</v>
      </c>
      <c r="BY10" s="37" t="str">
        <f t="array" ref="BY10">_xludf.XLOOKUP($A10, Net!$A:$A,Net!BX:BX)/$B10</f>
        <v>#NAME?</v>
      </c>
      <c r="BZ10" s="37" t="str">
        <f t="array" ref="BZ10">_xludf.XLOOKUP($A10, Net!$A:$A,Net!BY:BY)/$B10</f>
        <v>#NAME?</v>
      </c>
      <c r="CA10" s="37" t="str">
        <f t="array" ref="CA10">_xludf.XLOOKUP($A10, Net!$A:$A,Net!BZ:BZ)/$B10</f>
        <v>#NAME?</v>
      </c>
      <c r="CB10" s="37" t="str">
        <f t="array" ref="CB10">_xludf.XLOOKUP($A10, Net!$A:$A,Net!CA:CA)/$B10</f>
        <v>#NAME?</v>
      </c>
      <c r="CC10" s="37" t="str">
        <f t="array" ref="CC10">_xludf.XLOOKUP($A10, Net!$A:$A,Net!CB:CB)/$B10</f>
        <v>#NAME?</v>
      </c>
      <c r="CD10" s="37" t="str">
        <f t="array" ref="CD10">_xludf.XLOOKUP($A10, Net!$A:$A,Net!CC:CC)/$B10</f>
        <v>#NAME?</v>
      </c>
      <c r="CE10" s="37" t="str">
        <f t="array" ref="CE10">_xludf.XLOOKUP($A10, Net!$A:$A,Net!CD:CD)/$B10</f>
        <v>#NAME?</v>
      </c>
      <c r="CF10" s="37" t="str">
        <f t="array" ref="CF10">_xludf.XLOOKUP($A10, Net!$A:$A,Net!CE:CE)/$B10</f>
        <v>#NAME?</v>
      </c>
      <c r="CG10" s="37" t="str">
        <f t="array" ref="CG10">_xludf.XLOOKUP($A10, Net!$A:$A,Net!CF:CF)/$B10</f>
        <v>#NAME?</v>
      </c>
      <c r="CH10" s="37" t="str">
        <f t="array" ref="CH10">_xludf.XLOOKUP($A10, Net!$A:$A,Net!CG:CG)/$B10</f>
        <v>#NAME?</v>
      </c>
    </row>
    <row r="11">
      <c r="A11" s="30" t="s">
        <v>80</v>
      </c>
      <c r="B11" s="36">
        <v>2.308792</v>
      </c>
      <c r="C11" s="37" t="str">
        <f t="array" ref="C11">_xludf.XLOOKUP($A11, Net!$A:$A,Net!B:B)/$B11</f>
        <v>#NAME?</v>
      </c>
      <c r="D11" s="37" t="str">
        <f t="array" ref="D11">_xludf.XLOOKUP($A11, Net!$A:$A,Net!C:C)/$B11</f>
        <v>#NAME?</v>
      </c>
      <c r="E11" s="37" t="str">
        <f t="array" ref="E11">_xludf.XLOOKUP($A11, Net!$A:$A,Net!D:D)/$B11</f>
        <v>#NAME?</v>
      </c>
      <c r="F11" s="37" t="str">
        <f t="array" ref="F11">_xludf.XLOOKUP($A11, Net!$A:$A,Net!E:E)/$B11</f>
        <v>#NAME?</v>
      </c>
      <c r="G11" s="37" t="str">
        <f t="array" ref="G11">_xludf.XLOOKUP($A11, Net!$A:$A,Net!F:F)/$B11</f>
        <v>#NAME?</v>
      </c>
      <c r="H11" s="37" t="str">
        <f t="array" ref="H11">_xludf.XLOOKUP($A11, Net!$A:$A,Net!G:G)/$B11</f>
        <v>#NAME?</v>
      </c>
      <c r="I11" s="37" t="str">
        <f t="array" ref="I11">_xludf.XLOOKUP($A11, Net!$A:$A,Net!H:H)/$B11</f>
        <v>#NAME?</v>
      </c>
      <c r="J11" s="37" t="str">
        <f t="array" ref="J11">_xludf.XLOOKUP($A11, Net!$A:$A,Net!I:I)/$B11</f>
        <v>#NAME?</v>
      </c>
      <c r="K11" s="37" t="str">
        <f t="array" ref="K11">_xludf.XLOOKUP($A11, Net!$A:$A,Net!J:J)/$B11</f>
        <v>#NAME?</v>
      </c>
      <c r="L11" s="37" t="str">
        <f t="array" ref="L11">_xludf.XLOOKUP($A11, Net!$A:$A,Net!K:K)/$B11</f>
        <v>#NAME?</v>
      </c>
      <c r="M11" s="37" t="str">
        <f t="array" ref="M11">_xludf.XLOOKUP($A11, Net!$A:$A,Net!L:L)/$B11</f>
        <v>#NAME?</v>
      </c>
      <c r="N11" s="37" t="str">
        <f t="array" ref="N11">_xludf.XLOOKUP($A11, Net!$A:$A,Net!M:M)/$B11</f>
        <v>#NAME?</v>
      </c>
      <c r="O11" s="37" t="str">
        <f t="array" ref="O11">_xludf.XLOOKUP($A11, Net!$A:$A,Net!N:N)/$B11</f>
        <v>#NAME?</v>
      </c>
      <c r="P11" s="37" t="str">
        <f t="array" ref="P11">_xludf.XLOOKUP($A11, Net!$A:$A,Net!O:O)/$B11</f>
        <v>#NAME?</v>
      </c>
      <c r="Q11" s="37" t="str">
        <f t="array" ref="Q11">_xludf.XLOOKUP($A11, Net!$A:$A,Net!P:P)/$B11</f>
        <v>#NAME?</v>
      </c>
      <c r="R11" s="37" t="str">
        <f t="array" ref="R11">_xludf.XLOOKUP($A11, Net!$A:$A,Net!Q:Q)/$B11</f>
        <v>#NAME?</v>
      </c>
      <c r="S11" s="37" t="str">
        <f t="array" ref="S11">_xludf.XLOOKUP($A11, Net!$A:$A,Net!R:R)/$B11</f>
        <v>#NAME?</v>
      </c>
      <c r="T11" s="37" t="str">
        <f t="array" ref="T11">_xludf.XLOOKUP($A11, Net!$A:$A,Net!S:S)/$B11</f>
        <v>#NAME?</v>
      </c>
      <c r="U11" s="37" t="str">
        <f t="array" ref="U11">_xludf.XLOOKUP($A11, Net!$A:$A,Net!T:T)/$B11</f>
        <v>#NAME?</v>
      </c>
      <c r="V11" s="37" t="str">
        <f t="array" ref="V11">_xludf.XLOOKUP($A11, Net!$A:$A,Net!U:U)/$B11</f>
        <v>#NAME?</v>
      </c>
      <c r="W11" s="37" t="str">
        <f t="array" ref="W11">_xludf.XLOOKUP($A11, Net!$A:$A,Net!V:V)/$B11</f>
        <v>#NAME?</v>
      </c>
      <c r="X11" s="37" t="str">
        <f t="array" ref="X11">_xludf.XLOOKUP($A11, Net!$A:$A,Net!W:W)/$B11</f>
        <v>#NAME?</v>
      </c>
      <c r="Y11" s="37" t="str">
        <f t="array" ref="Y11">_xludf.XLOOKUP($A11, Net!$A:$A,Net!X:X)/$B11</f>
        <v>#NAME?</v>
      </c>
      <c r="Z11" s="37" t="str">
        <f t="array" ref="Z11">_xludf.XLOOKUP($A11, Net!$A:$A,Net!Y:Y)/$B11</f>
        <v>#NAME?</v>
      </c>
      <c r="AA11" s="37" t="str">
        <f t="array" ref="AA11">_xludf.XLOOKUP($A11, Net!$A:$A,Net!Z:Z)/$B11</f>
        <v>#NAME?</v>
      </c>
      <c r="AB11" s="37" t="str">
        <f t="array" ref="AB11">_xludf.XLOOKUP($A11, Net!$A:$A,Net!AA:AA)/$B11</f>
        <v>#NAME?</v>
      </c>
      <c r="AC11" s="37" t="str">
        <f t="array" ref="AC11">_xludf.XLOOKUP($A11, Net!$A:$A,Net!AB:AB)/$B11</f>
        <v>#NAME?</v>
      </c>
      <c r="AD11" s="37" t="str">
        <f t="array" ref="AD11">_xludf.XLOOKUP($A11, Net!$A:$A,Net!AC:AC)/$B11</f>
        <v>#NAME?</v>
      </c>
      <c r="AE11" s="37" t="str">
        <f t="array" ref="AE11">_xludf.XLOOKUP($A11, Net!$A:$A,Net!AD:AD)/$B11</f>
        <v>#NAME?</v>
      </c>
      <c r="AF11" s="37" t="str">
        <f t="array" ref="AF11">_xludf.XLOOKUP($A11, Net!$A:$A,Net!AE:AE)/$B11</f>
        <v>#NAME?</v>
      </c>
      <c r="AG11" s="37" t="str">
        <f t="array" ref="AG11">_xludf.XLOOKUP($A11, Net!$A:$A,Net!AF:AF)/$B11</f>
        <v>#NAME?</v>
      </c>
      <c r="AH11" s="37" t="str">
        <f t="array" ref="AH11">_xludf.XLOOKUP($A11, Net!$A:$A,Net!AG:AG)/$B11</f>
        <v>#NAME?</v>
      </c>
      <c r="AI11" s="37" t="str">
        <f t="array" ref="AI11">_xludf.XLOOKUP($A11, Net!$A:$A,Net!AH:AH)/$B11</f>
        <v>#NAME?</v>
      </c>
      <c r="AJ11" s="37" t="str">
        <f t="array" ref="AJ11">_xludf.XLOOKUP($A11, Net!$A:$A,Net!AI:AI)/$B11</f>
        <v>#NAME?</v>
      </c>
      <c r="AK11" s="37" t="str">
        <f t="array" ref="AK11">_xludf.XLOOKUP($A11, Net!$A:$A,Net!AJ:AJ)/$B11</f>
        <v>#NAME?</v>
      </c>
      <c r="AL11" s="37" t="str">
        <f t="array" ref="AL11">_xludf.XLOOKUP($A11, Net!$A:$A,Net!AK:AK)/$B11</f>
        <v>#NAME?</v>
      </c>
      <c r="AM11" s="37" t="str">
        <f t="array" ref="AM11">_xludf.XLOOKUP($A11, Net!$A:$A,Net!AL:AL)/$B11</f>
        <v>#NAME?</v>
      </c>
      <c r="AN11" s="37" t="str">
        <f t="array" ref="AN11">_xludf.XLOOKUP($A11, Net!$A:$A,Net!AM:AM)/$B11</f>
        <v>#NAME?</v>
      </c>
      <c r="AO11" s="37" t="str">
        <f t="array" ref="AO11">_xludf.XLOOKUP($A11, Net!$A:$A,Net!AN:AN)/$B11</f>
        <v>#NAME?</v>
      </c>
      <c r="AP11" s="37" t="str">
        <f t="array" ref="AP11">_xludf.XLOOKUP($A11, Net!$A:$A,Net!AO:AO)/$B11</f>
        <v>#NAME?</v>
      </c>
      <c r="AQ11" s="37" t="str">
        <f t="array" ref="AQ11">_xludf.XLOOKUP($A11, Net!$A:$A,Net!AP:AP)/$B11</f>
        <v>#NAME?</v>
      </c>
      <c r="AR11" s="37" t="str">
        <f t="array" ref="AR11">_xludf.XLOOKUP($A11, Net!$A:$A,Net!AQ:AQ)/$B11</f>
        <v>#NAME?</v>
      </c>
      <c r="AS11" s="37" t="str">
        <f t="array" ref="AS11">_xludf.XLOOKUP($A11, Net!$A:$A,Net!AR:AR)/$B11</f>
        <v>#NAME?</v>
      </c>
      <c r="AT11" s="37" t="str">
        <f t="array" ref="AT11">_xludf.XLOOKUP($A11, Net!$A:$A,Net!AS:AS)/$B11</f>
        <v>#NAME?</v>
      </c>
      <c r="AU11" s="37" t="str">
        <f t="array" ref="AU11">_xludf.XLOOKUP($A11, Net!$A:$A,Net!AT:AT)/$B11</f>
        <v>#NAME?</v>
      </c>
      <c r="AV11" s="37" t="str">
        <f t="array" ref="AV11">_xludf.XLOOKUP($A11, Net!$A:$A,Net!AU:AU)/$B11</f>
        <v>#NAME?</v>
      </c>
      <c r="AW11" s="37" t="str">
        <f t="array" ref="AW11">_xludf.XLOOKUP($A11, Net!$A:$A,Net!AV:AV)/$B11</f>
        <v>#NAME?</v>
      </c>
      <c r="AX11" s="37" t="str">
        <f t="array" ref="AX11">_xludf.XLOOKUP($A11, Net!$A:$A,Net!AW:AW)/$B11</f>
        <v>#NAME?</v>
      </c>
      <c r="AY11" s="37" t="str">
        <f t="array" ref="AY11">_xludf.XLOOKUP($A11, Net!$A:$A,Net!AX:AX)/$B11</f>
        <v>#NAME?</v>
      </c>
      <c r="AZ11" s="37" t="str">
        <f t="array" ref="AZ11">_xludf.XLOOKUP($A11, Net!$A:$A,Net!AY:AY)/$B11</f>
        <v>#NAME?</v>
      </c>
      <c r="BA11" s="37" t="str">
        <f t="array" ref="BA11">_xludf.XLOOKUP($A11, Net!$A:$A,Net!AZ:AZ)/$B11</f>
        <v>#NAME?</v>
      </c>
      <c r="BB11" s="37" t="str">
        <f t="array" ref="BB11">_xludf.XLOOKUP($A11, Net!$A:$A,Net!BA:BA)/$B11</f>
        <v>#NAME?</v>
      </c>
      <c r="BC11" s="37" t="str">
        <f t="array" ref="BC11">_xludf.XLOOKUP($A11, Net!$A:$A,Net!BB:BB)/$B11</f>
        <v>#NAME?</v>
      </c>
      <c r="BD11" s="37" t="str">
        <f t="array" ref="BD11">_xludf.XLOOKUP($A11, Net!$A:$A,Net!BC:BC)/$B11</f>
        <v>#NAME?</v>
      </c>
      <c r="BE11" s="37" t="str">
        <f t="array" ref="BE11">_xludf.XLOOKUP($A11, Net!$A:$A,Net!BD:BD)/$B11</f>
        <v>#NAME?</v>
      </c>
      <c r="BF11" s="37" t="str">
        <f t="array" ref="BF11">_xludf.XLOOKUP($A11, Net!$A:$A,Net!BE:BE)/$B11</f>
        <v>#NAME?</v>
      </c>
      <c r="BG11" s="37" t="str">
        <f t="array" ref="BG11">_xludf.XLOOKUP($A11, Net!$A:$A,Net!BF:BF)/$B11</f>
        <v>#NAME?</v>
      </c>
      <c r="BH11" s="37" t="str">
        <f t="array" ref="BH11">_xludf.XLOOKUP($A11, Net!$A:$A,Net!BG:BG)/$B11</f>
        <v>#NAME?</v>
      </c>
      <c r="BI11" s="37" t="str">
        <f t="array" ref="BI11">_xludf.XLOOKUP($A11, Net!$A:$A,Net!BH:BH)/$B11</f>
        <v>#NAME?</v>
      </c>
      <c r="BJ11" s="37" t="str">
        <f t="array" ref="BJ11">_xludf.XLOOKUP($A11, Net!$A:$A,Net!BI:BI)/$B11</f>
        <v>#NAME?</v>
      </c>
      <c r="BK11" s="37" t="str">
        <f t="array" ref="BK11">_xludf.XLOOKUP($A11, Net!$A:$A,Net!BJ:BJ)/$B11</f>
        <v>#NAME?</v>
      </c>
      <c r="BL11" s="37" t="str">
        <f t="array" ref="BL11">_xludf.XLOOKUP($A11, Net!$A:$A,Net!BK:BK)/$B11</f>
        <v>#NAME?</v>
      </c>
      <c r="BM11" s="37" t="str">
        <f t="array" ref="BM11">_xludf.XLOOKUP($A11, Net!$A:$A,Net!BL:BL)/$B11</f>
        <v>#NAME?</v>
      </c>
      <c r="BN11" s="37" t="str">
        <f t="array" ref="BN11">_xludf.XLOOKUP($A11, Net!$A:$A,Net!BM:BM)/$B11</f>
        <v>#NAME?</v>
      </c>
      <c r="BO11" s="37" t="str">
        <f t="array" ref="BO11">_xludf.XLOOKUP($A11, Net!$A:$A,Net!BN:BN)/$B11</f>
        <v>#NAME?</v>
      </c>
      <c r="BP11" s="37" t="str">
        <f t="array" ref="BP11">_xludf.XLOOKUP($A11, Net!$A:$A,Net!BO:BO)/$B11</f>
        <v>#NAME?</v>
      </c>
      <c r="BQ11" s="37" t="str">
        <f t="array" ref="BQ11">_xludf.XLOOKUP($A11, Net!$A:$A,Net!BP:BP)/$B11</f>
        <v>#NAME?</v>
      </c>
      <c r="BR11" s="37" t="str">
        <f t="array" ref="BR11">_xludf.XLOOKUP($A11, Net!$A:$A,Net!BQ:BQ)/$B11</f>
        <v>#NAME?</v>
      </c>
      <c r="BS11" s="37" t="str">
        <f t="array" ref="BS11">_xludf.XLOOKUP($A11, Net!$A:$A,Net!BR:BR)/$B11</f>
        <v>#NAME?</v>
      </c>
      <c r="BT11" s="37" t="str">
        <f t="array" ref="BT11">_xludf.XLOOKUP($A11, Net!$A:$A,Net!BS:BS)/$B11</f>
        <v>#NAME?</v>
      </c>
      <c r="BU11" s="37" t="str">
        <f t="array" ref="BU11">_xludf.XLOOKUP($A11, Net!$A:$A,Net!BT:BT)/$B11</f>
        <v>#NAME?</v>
      </c>
      <c r="BV11" s="37" t="str">
        <f t="array" ref="BV11">_xludf.XLOOKUP($A11, Net!$A:$A,Net!BU:BU)/$B11</f>
        <v>#NAME?</v>
      </c>
      <c r="BW11" s="37" t="str">
        <f t="array" ref="BW11">_xludf.XLOOKUP($A11, Net!$A:$A,Net!BV:BV)/$B11</f>
        <v>#NAME?</v>
      </c>
      <c r="BX11" s="37" t="str">
        <f t="array" ref="BX11">_xludf.XLOOKUP($A11, Net!$A:$A,Net!BW:BW)/$B11</f>
        <v>#NAME?</v>
      </c>
      <c r="BY11" s="37" t="str">
        <f t="array" ref="BY11">_xludf.XLOOKUP($A11, Net!$A:$A,Net!BX:BX)/$B11</f>
        <v>#NAME?</v>
      </c>
      <c r="BZ11" s="37" t="str">
        <f t="array" ref="BZ11">_xludf.XLOOKUP($A11, Net!$A:$A,Net!BY:BY)/$B11</f>
        <v>#NAME?</v>
      </c>
      <c r="CA11" s="37" t="str">
        <f t="array" ref="CA11">_xludf.XLOOKUP($A11, Net!$A:$A,Net!BZ:BZ)/$B11</f>
        <v>#NAME?</v>
      </c>
      <c r="CB11" s="37" t="str">
        <f t="array" ref="CB11">_xludf.XLOOKUP($A11, Net!$A:$A,Net!CA:CA)/$B11</f>
        <v>#NAME?</v>
      </c>
      <c r="CC11" s="37" t="str">
        <f t="array" ref="CC11">_xludf.XLOOKUP($A11, Net!$A:$A,Net!CB:CB)/$B11</f>
        <v>#NAME?</v>
      </c>
      <c r="CD11" s="37" t="str">
        <f t="array" ref="CD11">_xludf.XLOOKUP($A11, Net!$A:$A,Net!CC:CC)/$B11</f>
        <v>#NAME?</v>
      </c>
      <c r="CE11" s="37" t="str">
        <f t="array" ref="CE11">_xludf.XLOOKUP($A11, Net!$A:$A,Net!CD:CD)/$B11</f>
        <v>#NAME?</v>
      </c>
      <c r="CF11" s="37" t="str">
        <f t="array" ref="CF11">_xludf.XLOOKUP($A11, Net!$A:$A,Net!CE:CE)/$B11</f>
        <v>#NAME?</v>
      </c>
      <c r="CG11" s="37" t="str">
        <f t="array" ref="CG11">_xludf.XLOOKUP($A11, Net!$A:$A,Net!CF:CF)/$B11</f>
        <v>#NAME?</v>
      </c>
      <c r="CH11" s="37" t="str">
        <f t="array" ref="CH11">_xludf.XLOOKUP($A11, Net!$A:$A,Net!CG:CG)/$B11</f>
        <v>#NAME?</v>
      </c>
    </row>
    <row r="12">
      <c r="A12" s="30" t="s">
        <v>93</v>
      </c>
      <c r="B12" s="36">
        <v>13.010112</v>
      </c>
      <c r="C12" s="37" t="str">
        <f t="array" ref="C12">_xludf.XLOOKUP($A12, Net!$A:$A,Net!B:B)/$B12</f>
        <v>#NAME?</v>
      </c>
      <c r="D12" s="37" t="str">
        <f t="array" ref="D12">_xludf.XLOOKUP($A12, Net!$A:$A,Net!C:C)/$B12</f>
        <v>#NAME?</v>
      </c>
      <c r="E12" s="37" t="str">
        <f t="array" ref="E12">_xludf.XLOOKUP($A12, Net!$A:$A,Net!D:D)/$B12</f>
        <v>#NAME?</v>
      </c>
      <c r="F12" s="37" t="str">
        <f t="array" ref="F12">_xludf.XLOOKUP($A12, Net!$A:$A,Net!E:E)/$B12</f>
        <v>#NAME?</v>
      </c>
      <c r="G12" s="37" t="str">
        <f t="array" ref="G12">_xludf.XLOOKUP($A12, Net!$A:$A,Net!F:F)/$B12</f>
        <v>#NAME?</v>
      </c>
      <c r="H12" s="37" t="str">
        <f t="array" ref="H12">_xludf.XLOOKUP($A12, Net!$A:$A,Net!G:G)/$B12</f>
        <v>#NAME?</v>
      </c>
      <c r="I12" s="37" t="str">
        <f t="array" ref="I12">_xludf.XLOOKUP($A12, Net!$A:$A,Net!H:H)/$B12</f>
        <v>#NAME?</v>
      </c>
      <c r="J12" s="37" t="str">
        <f t="array" ref="J12">_xludf.XLOOKUP($A12, Net!$A:$A,Net!I:I)/$B12</f>
        <v>#NAME?</v>
      </c>
      <c r="K12" s="37" t="str">
        <f t="array" ref="K12">_xludf.XLOOKUP($A12, Net!$A:$A,Net!J:J)/$B12</f>
        <v>#NAME?</v>
      </c>
      <c r="L12" s="37" t="str">
        <f t="array" ref="L12">_xludf.XLOOKUP($A12, Net!$A:$A,Net!K:K)/$B12</f>
        <v>#NAME?</v>
      </c>
      <c r="M12" s="37" t="str">
        <f t="array" ref="M12">_xludf.XLOOKUP($A12, Net!$A:$A,Net!L:L)/$B12</f>
        <v>#NAME?</v>
      </c>
      <c r="N12" s="37" t="str">
        <f t="array" ref="N12">_xludf.XLOOKUP($A12, Net!$A:$A,Net!M:M)/$B12</f>
        <v>#NAME?</v>
      </c>
      <c r="O12" s="37" t="str">
        <f t="array" ref="O12">_xludf.XLOOKUP($A12, Net!$A:$A,Net!N:N)/$B12</f>
        <v>#NAME?</v>
      </c>
      <c r="P12" s="37" t="str">
        <f t="array" ref="P12">_xludf.XLOOKUP($A12, Net!$A:$A,Net!O:O)/$B12</f>
        <v>#NAME?</v>
      </c>
      <c r="Q12" s="37" t="str">
        <f t="array" ref="Q12">_xludf.XLOOKUP($A12, Net!$A:$A,Net!P:P)/$B12</f>
        <v>#NAME?</v>
      </c>
      <c r="R12" s="37" t="str">
        <f t="array" ref="R12">_xludf.XLOOKUP($A12, Net!$A:$A,Net!Q:Q)/$B12</f>
        <v>#NAME?</v>
      </c>
      <c r="S12" s="37" t="str">
        <f t="array" ref="S12">_xludf.XLOOKUP($A12, Net!$A:$A,Net!R:R)/$B12</f>
        <v>#NAME?</v>
      </c>
      <c r="T12" s="37" t="str">
        <f t="array" ref="T12">_xludf.XLOOKUP($A12, Net!$A:$A,Net!S:S)/$B12</f>
        <v>#NAME?</v>
      </c>
      <c r="U12" s="37" t="str">
        <f t="array" ref="U12">_xludf.XLOOKUP($A12, Net!$A:$A,Net!T:T)/$B12</f>
        <v>#NAME?</v>
      </c>
      <c r="V12" s="37" t="str">
        <f t="array" ref="V12">_xludf.XLOOKUP($A12, Net!$A:$A,Net!U:U)/$B12</f>
        <v>#NAME?</v>
      </c>
      <c r="W12" s="37" t="str">
        <f t="array" ref="W12">_xludf.XLOOKUP($A12, Net!$A:$A,Net!V:V)/$B12</f>
        <v>#NAME?</v>
      </c>
      <c r="X12" s="37" t="str">
        <f t="array" ref="X12">_xludf.XLOOKUP($A12, Net!$A:$A,Net!W:W)/$B12</f>
        <v>#NAME?</v>
      </c>
      <c r="Y12" s="37" t="str">
        <f t="array" ref="Y12">_xludf.XLOOKUP($A12, Net!$A:$A,Net!X:X)/$B12</f>
        <v>#NAME?</v>
      </c>
      <c r="Z12" s="37" t="str">
        <f t="array" ref="Z12">_xludf.XLOOKUP($A12, Net!$A:$A,Net!Y:Y)/$B12</f>
        <v>#NAME?</v>
      </c>
      <c r="AA12" s="37" t="str">
        <f t="array" ref="AA12">_xludf.XLOOKUP($A12, Net!$A:$A,Net!Z:Z)/$B12</f>
        <v>#NAME?</v>
      </c>
      <c r="AB12" s="37" t="str">
        <f t="array" ref="AB12">_xludf.XLOOKUP($A12, Net!$A:$A,Net!AA:AA)/$B12</f>
        <v>#NAME?</v>
      </c>
      <c r="AC12" s="37" t="str">
        <f t="array" ref="AC12">_xludf.XLOOKUP($A12, Net!$A:$A,Net!AB:AB)/$B12</f>
        <v>#NAME?</v>
      </c>
      <c r="AD12" s="37" t="str">
        <f t="array" ref="AD12">_xludf.XLOOKUP($A12, Net!$A:$A,Net!AC:AC)/$B12</f>
        <v>#NAME?</v>
      </c>
      <c r="AE12" s="37" t="str">
        <f t="array" ref="AE12">_xludf.XLOOKUP($A12, Net!$A:$A,Net!AD:AD)/$B12</f>
        <v>#NAME?</v>
      </c>
      <c r="AF12" s="37" t="str">
        <f t="array" ref="AF12">_xludf.XLOOKUP($A12, Net!$A:$A,Net!AE:AE)/$B12</f>
        <v>#NAME?</v>
      </c>
      <c r="AG12" s="37" t="str">
        <f t="array" ref="AG12">_xludf.XLOOKUP($A12, Net!$A:$A,Net!AF:AF)/$B12</f>
        <v>#NAME?</v>
      </c>
      <c r="AH12" s="37" t="str">
        <f t="array" ref="AH12">_xludf.XLOOKUP($A12, Net!$A:$A,Net!AG:AG)/$B12</f>
        <v>#NAME?</v>
      </c>
      <c r="AI12" s="37" t="str">
        <f t="array" ref="AI12">_xludf.XLOOKUP($A12, Net!$A:$A,Net!AH:AH)/$B12</f>
        <v>#NAME?</v>
      </c>
      <c r="AJ12" s="37" t="str">
        <f t="array" ref="AJ12">_xludf.XLOOKUP($A12, Net!$A:$A,Net!AI:AI)/$B12</f>
        <v>#NAME?</v>
      </c>
      <c r="AK12" s="37" t="str">
        <f t="array" ref="AK12">_xludf.XLOOKUP($A12, Net!$A:$A,Net!AJ:AJ)/$B12</f>
        <v>#NAME?</v>
      </c>
      <c r="AL12" s="37" t="str">
        <f t="array" ref="AL12">_xludf.XLOOKUP($A12, Net!$A:$A,Net!AK:AK)/$B12</f>
        <v>#NAME?</v>
      </c>
      <c r="AM12" s="37" t="str">
        <f t="array" ref="AM12">_xludf.XLOOKUP($A12, Net!$A:$A,Net!AL:AL)/$B12</f>
        <v>#NAME?</v>
      </c>
      <c r="AN12" s="37" t="str">
        <f t="array" ref="AN12">_xludf.XLOOKUP($A12, Net!$A:$A,Net!AM:AM)/$B12</f>
        <v>#NAME?</v>
      </c>
      <c r="AO12" s="37" t="str">
        <f t="array" ref="AO12">_xludf.XLOOKUP($A12, Net!$A:$A,Net!AN:AN)/$B12</f>
        <v>#NAME?</v>
      </c>
      <c r="AP12" s="37" t="str">
        <f t="array" ref="AP12">_xludf.XLOOKUP($A12, Net!$A:$A,Net!AO:AO)/$B12</f>
        <v>#NAME?</v>
      </c>
      <c r="AQ12" s="37" t="str">
        <f t="array" ref="AQ12">_xludf.XLOOKUP($A12, Net!$A:$A,Net!AP:AP)/$B12</f>
        <v>#NAME?</v>
      </c>
      <c r="AR12" s="37" t="str">
        <f t="array" ref="AR12">_xludf.XLOOKUP($A12, Net!$A:$A,Net!AQ:AQ)/$B12</f>
        <v>#NAME?</v>
      </c>
      <c r="AS12" s="37" t="str">
        <f t="array" ref="AS12">_xludf.XLOOKUP($A12, Net!$A:$A,Net!AR:AR)/$B12</f>
        <v>#NAME?</v>
      </c>
      <c r="AT12" s="37" t="str">
        <f t="array" ref="AT12">_xludf.XLOOKUP($A12, Net!$A:$A,Net!AS:AS)/$B12</f>
        <v>#NAME?</v>
      </c>
      <c r="AU12" s="37" t="str">
        <f t="array" ref="AU12">_xludf.XLOOKUP($A12, Net!$A:$A,Net!AT:AT)/$B12</f>
        <v>#NAME?</v>
      </c>
      <c r="AV12" s="37" t="str">
        <f t="array" ref="AV12">_xludf.XLOOKUP($A12, Net!$A:$A,Net!AU:AU)/$B12</f>
        <v>#NAME?</v>
      </c>
      <c r="AW12" s="37" t="str">
        <f t="array" ref="AW12">_xludf.XLOOKUP($A12, Net!$A:$A,Net!AV:AV)/$B12</f>
        <v>#NAME?</v>
      </c>
      <c r="AX12" s="37" t="str">
        <f t="array" ref="AX12">_xludf.XLOOKUP($A12, Net!$A:$A,Net!AW:AW)/$B12</f>
        <v>#NAME?</v>
      </c>
      <c r="AY12" s="37" t="str">
        <f t="array" ref="AY12">_xludf.XLOOKUP($A12, Net!$A:$A,Net!AX:AX)/$B12</f>
        <v>#NAME?</v>
      </c>
      <c r="AZ12" s="37" t="str">
        <f t="array" ref="AZ12">_xludf.XLOOKUP($A12, Net!$A:$A,Net!AY:AY)/$B12</f>
        <v>#NAME?</v>
      </c>
      <c r="BA12" s="37" t="str">
        <f t="array" ref="BA12">_xludf.XLOOKUP($A12, Net!$A:$A,Net!AZ:AZ)/$B12</f>
        <v>#NAME?</v>
      </c>
      <c r="BB12" s="37" t="str">
        <f t="array" ref="BB12">_xludf.XLOOKUP($A12, Net!$A:$A,Net!BA:BA)/$B12</f>
        <v>#NAME?</v>
      </c>
      <c r="BC12" s="37" t="str">
        <f t="array" ref="BC12">_xludf.XLOOKUP($A12, Net!$A:$A,Net!BB:BB)/$B12</f>
        <v>#NAME?</v>
      </c>
      <c r="BD12" s="37" t="str">
        <f t="array" ref="BD12">_xludf.XLOOKUP($A12, Net!$A:$A,Net!BC:BC)/$B12</f>
        <v>#NAME?</v>
      </c>
      <c r="BE12" s="37" t="str">
        <f t="array" ref="BE12">_xludf.XLOOKUP($A12, Net!$A:$A,Net!BD:BD)/$B12</f>
        <v>#NAME?</v>
      </c>
      <c r="BF12" s="37" t="str">
        <f t="array" ref="BF12">_xludf.XLOOKUP($A12, Net!$A:$A,Net!BE:BE)/$B12</f>
        <v>#NAME?</v>
      </c>
      <c r="BG12" s="37" t="str">
        <f t="array" ref="BG12">_xludf.XLOOKUP($A12, Net!$A:$A,Net!BF:BF)/$B12</f>
        <v>#NAME?</v>
      </c>
      <c r="BH12" s="37" t="str">
        <f t="array" ref="BH12">_xludf.XLOOKUP($A12, Net!$A:$A,Net!BG:BG)/$B12</f>
        <v>#NAME?</v>
      </c>
      <c r="BI12" s="37" t="str">
        <f t="array" ref="BI12">_xludf.XLOOKUP($A12, Net!$A:$A,Net!BH:BH)/$B12</f>
        <v>#NAME?</v>
      </c>
      <c r="BJ12" s="37" t="str">
        <f t="array" ref="BJ12">_xludf.XLOOKUP($A12, Net!$A:$A,Net!BI:BI)/$B12</f>
        <v>#NAME?</v>
      </c>
      <c r="BK12" s="37" t="str">
        <f t="array" ref="BK12">_xludf.XLOOKUP($A12, Net!$A:$A,Net!BJ:BJ)/$B12</f>
        <v>#NAME?</v>
      </c>
      <c r="BL12" s="37" t="str">
        <f t="array" ref="BL12">_xludf.XLOOKUP($A12, Net!$A:$A,Net!BK:BK)/$B12</f>
        <v>#NAME?</v>
      </c>
      <c r="BM12" s="37" t="str">
        <f t="array" ref="BM12">_xludf.XLOOKUP($A12, Net!$A:$A,Net!BL:BL)/$B12</f>
        <v>#NAME?</v>
      </c>
      <c r="BN12" s="37" t="str">
        <f t="array" ref="BN12">_xludf.XLOOKUP($A12, Net!$A:$A,Net!BM:BM)/$B12</f>
        <v>#NAME?</v>
      </c>
      <c r="BO12" s="37" t="str">
        <f t="array" ref="BO12">_xludf.XLOOKUP($A12, Net!$A:$A,Net!BN:BN)/$B12</f>
        <v>#NAME?</v>
      </c>
      <c r="BP12" s="37" t="str">
        <f t="array" ref="BP12">_xludf.XLOOKUP($A12, Net!$A:$A,Net!BO:BO)/$B12</f>
        <v>#NAME?</v>
      </c>
      <c r="BQ12" s="37" t="str">
        <f t="array" ref="BQ12">_xludf.XLOOKUP($A12, Net!$A:$A,Net!BP:BP)/$B12</f>
        <v>#NAME?</v>
      </c>
      <c r="BR12" s="37" t="str">
        <f t="array" ref="BR12">_xludf.XLOOKUP($A12, Net!$A:$A,Net!BQ:BQ)/$B12</f>
        <v>#NAME?</v>
      </c>
      <c r="BS12" s="37" t="str">
        <f t="array" ref="BS12">_xludf.XLOOKUP($A12, Net!$A:$A,Net!BR:BR)/$B12</f>
        <v>#NAME?</v>
      </c>
      <c r="BT12" s="37" t="str">
        <f t="array" ref="BT12">_xludf.XLOOKUP($A12, Net!$A:$A,Net!BS:BS)/$B12</f>
        <v>#NAME?</v>
      </c>
      <c r="BU12" s="37" t="str">
        <f t="array" ref="BU12">_xludf.XLOOKUP($A12, Net!$A:$A,Net!BT:BT)/$B12</f>
        <v>#NAME?</v>
      </c>
      <c r="BV12" s="37" t="str">
        <f t="array" ref="BV12">_xludf.XLOOKUP($A12, Net!$A:$A,Net!BU:BU)/$B12</f>
        <v>#NAME?</v>
      </c>
      <c r="BW12" s="37" t="str">
        <f t="array" ref="BW12">_xludf.XLOOKUP($A12, Net!$A:$A,Net!BV:BV)/$B12</f>
        <v>#NAME?</v>
      </c>
      <c r="BX12" s="37" t="str">
        <f t="array" ref="BX12">_xludf.XLOOKUP($A12, Net!$A:$A,Net!BW:BW)/$B12</f>
        <v>#NAME?</v>
      </c>
      <c r="BY12" s="37" t="str">
        <f t="array" ref="BY12">_xludf.XLOOKUP($A12, Net!$A:$A,Net!BX:BX)/$B12</f>
        <v>#NAME?</v>
      </c>
      <c r="BZ12" s="37" t="str">
        <f t="array" ref="BZ12">_xludf.XLOOKUP($A12, Net!$A:$A,Net!BY:BY)/$B12</f>
        <v>#NAME?</v>
      </c>
      <c r="CA12" s="37" t="str">
        <f t="array" ref="CA12">_xludf.XLOOKUP($A12, Net!$A:$A,Net!BZ:BZ)/$B12</f>
        <v>#NAME?</v>
      </c>
      <c r="CB12" s="37" t="str">
        <f t="array" ref="CB12">_xludf.XLOOKUP($A12, Net!$A:$A,Net!CA:CA)/$B12</f>
        <v>#NAME?</v>
      </c>
      <c r="CC12" s="37" t="str">
        <f t="array" ref="CC12">_xludf.XLOOKUP($A12, Net!$A:$A,Net!CB:CB)/$B12</f>
        <v>#NAME?</v>
      </c>
      <c r="CD12" s="37" t="str">
        <f t="array" ref="CD12">_xludf.XLOOKUP($A12, Net!$A:$A,Net!CC:CC)/$B12</f>
        <v>#NAME?</v>
      </c>
      <c r="CE12" s="37" t="str">
        <f t="array" ref="CE12">_xludf.XLOOKUP($A12, Net!$A:$A,Net!CD:CD)/$B12</f>
        <v>#NAME?</v>
      </c>
      <c r="CF12" s="37" t="str">
        <f t="array" ref="CF12">_xludf.XLOOKUP($A12, Net!$A:$A,Net!CE:CE)/$B12</f>
        <v>#NAME?</v>
      </c>
      <c r="CG12" s="37" t="str">
        <f t="array" ref="CG12">_xludf.XLOOKUP($A12, Net!$A:$A,Net!CF:CF)/$B12</f>
        <v>#NAME?</v>
      </c>
      <c r="CH12" s="37" t="str">
        <f t="array" ref="CH12">_xludf.XLOOKUP($A12, Net!$A:$A,Net!CG:CG)/$B12</f>
        <v>#NAME?</v>
      </c>
    </row>
    <row r="13">
      <c r="A13" s="30" t="s">
        <v>92</v>
      </c>
      <c r="B13" s="36">
        <v>5.601911</v>
      </c>
      <c r="C13" s="37" t="str">
        <f t="array" ref="C13">_xludf.XLOOKUP($A13, Net!$A:$A,Net!B:B)/$B13</f>
        <v>#NAME?</v>
      </c>
      <c r="D13" s="37" t="str">
        <f t="array" ref="D13">_xludf.XLOOKUP($A13, Net!$A:$A,Net!C:C)/$B13</f>
        <v>#NAME?</v>
      </c>
      <c r="E13" s="37" t="str">
        <f t="array" ref="E13">_xludf.XLOOKUP($A13, Net!$A:$A,Net!D:D)/$B13</f>
        <v>#NAME?</v>
      </c>
      <c r="F13" s="37" t="str">
        <f t="array" ref="F13">_xludf.XLOOKUP($A13, Net!$A:$A,Net!E:E)/$B13</f>
        <v>#NAME?</v>
      </c>
      <c r="G13" s="37" t="str">
        <f t="array" ref="G13">_xludf.XLOOKUP($A13, Net!$A:$A,Net!F:F)/$B13</f>
        <v>#NAME?</v>
      </c>
      <c r="H13" s="37" t="str">
        <f t="array" ref="H13">_xludf.XLOOKUP($A13, Net!$A:$A,Net!G:G)/$B13</f>
        <v>#NAME?</v>
      </c>
      <c r="I13" s="37" t="str">
        <f t="array" ref="I13">_xludf.XLOOKUP($A13, Net!$A:$A,Net!H:H)/$B13</f>
        <v>#NAME?</v>
      </c>
      <c r="J13" s="37" t="str">
        <f t="array" ref="J13">_xludf.XLOOKUP($A13, Net!$A:$A,Net!I:I)/$B13</f>
        <v>#NAME?</v>
      </c>
      <c r="K13" s="37" t="str">
        <f t="array" ref="K13">_xludf.XLOOKUP($A13, Net!$A:$A,Net!J:J)/$B13</f>
        <v>#NAME?</v>
      </c>
      <c r="L13" s="37" t="str">
        <f t="array" ref="L13">_xludf.XLOOKUP($A13, Net!$A:$A,Net!K:K)/$B13</f>
        <v>#NAME?</v>
      </c>
      <c r="M13" s="37" t="str">
        <f t="array" ref="M13">_xludf.XLOOKUP($A13, Net!$A:$A,Net!L:L)/$B13</f>
        <v>#NAME?</v>
      </c>
      <c r="N13" s="37" t="str">
        <f t="array" ref="N13">_xludf.XLOOKUP($A13, Net!$A:$A,Net!M:M)/$B13</f>
        <v>#NAME?</v>
      </c>
      <c r="O13" s="37" t="str">
        <f t="array" ref="O13">_xludf.XLOOKUP($A13, Net!$A:$A,Net!N:N)/$B13</f>
        <v>#NAME?</v>
      </c>
      <c r="P13" s="37" t="str">
        <f t="array" ref="P13">_xludf.XLOOKUP($A13, Net!$A:$A,Net!O:O)/$B13</f>
        <v>#NAME?</v>
      </c>
      <c r="Q13" s="37" t="str">
        <f t="array" ref="Q13">_xludf.XLOOKUP($A13, Net!$A:$A,Net!P:P)/$B13</f>
        <v>#NAME?</v>
      </c>
      <c r="R13" s="37" t="str">
        <f t="array" ref="R13">_xludf.XLOOKUP($A13, Net!$A:$A,Net!Q:Q)/$B13</f>
        <v>#NAME?</v>
      </c>
      <c r="S13" s="37" t="str">
        <f t="array" ref="S13">_xludf.XLOOKUP($A13, Net!$A:$A,Net!R:R)/$B13</f>
        <v>#NAME?</v>
      </c>
      <c r="T13" s="37" t="str">
        <f t="array" ref="T13">_xludf.XLOOKUP($A13, Net!$A:$A,Net!S:S)/$B13</f>
        <v>#NAME?</v>
      </c>
      <c r="U13" s="37" t="str">
        <f t="array" ref="U13">_xludf.XLOOKUP($A13, Net!$A:$A,Net!T:T)/$B13</f>
        <v>#NAME?</v>
      </c>
      <c r="V13" s="37" t="str">
        <f t="array" ref="V13">_xludf.XLOOKUP($A13, Net!$A:$A,Net!U:U)/$B13</f>
        <v>#NAME?</v>
      </c>
      <c r="W13" s="37" t="str">
        <f t="array" ref="W13">_xludf.XLOOKUP($A13, Net!$A:$A,Net!V:V)/$B13</f>
        <v>#NAME?</v>
      </c>
      <c r="X13" s="37" t="str">
        <f t="array" ref="X13">_xludf.XLOOKUP($A13, Net!$A:$A,Net!W:W)/$B13</f>
        <v>#NAME?</v>
      </c>
      <c r="Y13" s="37" t="str">
        <f t="array" ref="Y13">_xludf.XLOOKUP($A13, Net!$A:$A,Net!X:X)/$B13</f>
        <v>#NAME?</v>
      </c>
      <c r="Z13" s="37" t="str">
        <f t="array" ref="Z13">_xludf.XLOOKUP($A13, Net!$A:$A,Net!Y:Y)/$B13</f>
        <v>#NAME?</v>
      </c>
      <c r="AA13" s="37" t="str">
        <f t="array" ref="AA13">_xludf.XLOOKUP($A13, Net!$A:$A,Net!Z:Z)/$B13</f>
        <v>#NAME?</v>
      </c>
      <c r="AB13" s="37" t="str">
        <f t="array" ref="AB13">_xludf.XLOOKUP($A13, Net!$A:$A,Net!AA:AA)/$B13</f>
        <v>#NAME?</v>
      </c>
      <c r="AC13" s="37" t="str">
        <f t="array" ref="AC13">_xludf.XLOOKUP($A13, Net!$A:$A,Net!AB:AB)/$B13</f>
        <v>#NAME?</v>
      </c>
      <c r="AD13" s="37" t="str">
        <f t="array" ref="AD13">_xludf.XLOOKUP($A13, Net!$A:$A,Net!AC:AC)/$B13</f>
        <v>#NAME?</v>
      </c>
      <c r="AE13" s="37" t="str">
        <f t="array" ref="AE13">_xludf.XLOOKUP($A13, Net!$A:$A,Net!AD:AD)/$B13</f>
        <v>#NAME?</v>
      </c>
      <c r="AF13" s="37" t="str">
        <f t="array" ref="AF13">_xludf.XLOOKUP($A13, Net!$A:$A,Net!AE:AE)/$B13</f>
        <v>#NAME?</v>
      </c>
      <c r="AG13" s="37" t="str">
        <f t="array" ref="AG13">_xludf.XLOOKUP($A13, Net!$A:$A,Net!AF:AF)/$B13</f>
        <v>#NAME?</v>
      </c>
      <c r="AH13" s="37" t="str">
        <f t="array" ref="AH13">_xludf.XLOOKUP($A13, Net!$A:$A,Net!AG:AG)/$B13</f>
        <v>#NAME?</v>
      </c>
      <c r="AI13" s="37" t="str">
        <f t="array" ref="AI13">_xludf.XLOOKUP($A13, Net!$A:$A,Net!AH:AH)/$B13</f>
        <v>#NAME?</v>
      </c>
      <c r="AJ13" s="37" t="str">
        <f t="array" ref="AJ13">_xludf.XLOOKUP($A13, Net!$A:$A,Net!AI:AI)/$B13</f>
        <v>#NAME?</v>
      </c>
      <c r="AK13" s="37" t="str">
        <f t="array" ref="AK13">_xludf.XLOOKUP($A13, Net!$A:$A,Net!AJ:AJ)/$B13</f>
        <v>#NAME?</v>
      </c>
      <c r="AL13" s="37" t="str">
        <f t="array" ref="AL13">_xludf.XLOOKUP($A13, Net!$A:$A,Net!AK:AK)/$B13</f>
        <v>#NAME?</v>
      </c>
      <c r="AM13" s="37" t="str">
        <f t="array" ref="AM13">_xludf.XLOOKUP($A13, Net!$A:$A,Net!AL:AL)/$B13</f>
        <v>#NAME?</v>
      </c>
      <c r="AN13" s="37" t="str">
        <f t="array" ref="AN13">_xludf.XLOOKUP($A13, Net!$A:$A,Net!AM:AM)/$B13</f>
        <v>#NAME?</v>
      </c>
      <c r="AO13" s="37" t="str">
        <f t="array" ref="AO13">_xludf.XLOOKUP($A13, Net!$A:$A,Net!AN:AN)/$B13</f>
        <v>#NAME?</v>
      </c>
      <c r="AP13" s="37" t="str">
        <f t="array" ref="AP13">_xludf.XLOOKUP($A13, Net!$A:$A,Net!AO:AO)/$B13</f>
        <v>#NAME?</v>
      </c>
      <c r="AQ13" s="37" t="str">
        <f t="array" ref="AQ13">_xludf.XLOOKUP($A13, Net!$A:$A,Net!AP:AP)/$B13</f>
        <v>#NAME?</v>
      </c>
      <c r="AR13" s="37" t="str">
        <f t="array" ref="AR13">_xludf.XLOOKUP($A13, Net!$A:$A,Net!AQ:AQ)/$B13</f>
        <v>#NAME?</v>
      </c>
      <c r="AS13" s="37" t="str">
        <f t="array" ref="AS13">_xludf.XLOOKUP($A13, Net!$A:$A,Net!AR:AR)/$B13</f>
        <v>#NAME?</v>
      </c>
      <c r="AT13" s="37" t="str">
        <f t="array" ref="AT13">_xludf.XLOOKUP($A13, Net!$A:$A,Net!AS:AS)/$B13</f>
        <v>#NAME?</v>
      </c>
      <c r="AU13" s="37" t="str">
        <f t="array" ref="AU13">_xludf.XLOOKUP($A13, Net!$A:$A,Net!AT:AT)/$B13</f>
        <v>#NAME?</v>
      </c>
      <c r="AV13" s="37" t="str">
        <f t="array" ref="AV13">_xludf.XLOOKUP($A13, Net!$A:$A,Net!AU:AU)/$B13</f>
        <v>#NAME?</v>
      </c>
      <c r="AW13" s="37" t="str">
        <f t="array" ref="AW13">_xludf.XLOOKUP($A13, Net!$A:$A,Net!AV:AV)/$B13</f>
        <v>#NAME?</v>
      </c>
      <c r="AX13" s="37" t="str">
        <f t="array" ref="AX13">_xludf.XLOOKUP($A13, Net!$A:$A,Net!AW:AW)/$B13</f>
        <v>#NAME?</v>
      </c>
      <c r="AY13" s="37" t="str">
        <f t="array" ref="AY13">_xludf.XLOOKUP($A13, Net!$A:$A,Net!AX:AX)/$B13</f>
        <v>#NAME?</v>
      </c>
      <c r="AZ13" s="37" t="str">
        <f t="array" ref="AZ13">_xludf.XLOOKUP($A13, Net!$A:$A,Net!AY:AY)/$B13</f>
        <v>#NAME?</v>
      </c>
      <c r="BA13" s="37" t="str">
        <f t="array" ref="BA13">_xludf.XLOOKUP($A13, Net!$A:$A,Net!AZ:AZ)/$B13</f>
        <v>#NAME?</v>
      </c>
      <c r="BB13" s="37" t="str">
        <f t="array" ref="BB13">_xludf.XLOOKUP($A13, Net!$A:$A,Net!BA:BA)/$B13</f>
        <v>#NAME?</v>
      </c>
      <c r="BC13" s="37" t="str">
        <f t="array" ref="BC13">_xludf.XLOOKUP($A13, Net!$A:$A,Net!BB:BB)/$B13</f>
        <v>#NAME?</v>
      </c>
      <c r="BD13" s="37" t="str">
        <f t="array" ref="BD13">_xludf.XLOOKUP($A13, Net!$A:$A,Net!BC:BC)/$B13</f>
        <v>#NAME?</v>
      </c>
      <c r="BE13" s="37" t="str">
        <f t="array" ref="BE13">_xludf.XLOOKUP($A13, Net!$A:$A,Net!BD:BD)/$B13</f>
        <v>#NAME?</v>
      </c>
      <c r="BF13" s="37" t="str">
        <f t="array" ref="BF13">_xludf.XLOOKUP($A13, Net!$A:$A,Net!BE:BE)/$B13</f>
        <v>#NAME?</v>
      </c>
      <c r="BG13" s="37" t="str">
        <f t="array" ref="BG13">_xludf.XLOOKUP($A13, Net!$A:$A,Net!BF:BF)/$B13</f>
        <v>#NAME?</v>
      </c>
      <c r="BH13" s="37" t="str">
        <f t="array" ref="BH13">_xludf.XLOOKUP($A13, Net!$A:$A,Net!BG:BG)/$B13</f>
        <v>#NAME?</v>
      </c>
      <c r="BI13" s="37" t="str">
        <f t="array" ref="BI13">_xludf.XLOOKUP($A13, Net!$A:$A,Net!BH:BH)/$B13</f>
        <v>#NAME?</v>
      </c>
      <c r="BJ13" s="37" t="str">
        <f t="array" ref="BJ13">_xludf.XLOOKUP($A13, Net!$A:$A,Net!BI:BI)/$B13</f>
        <v>#NAME?</v>
      </c>
      <c r="BK13" s="37" t="str">
        <f t="array" ref="BK13">_xludf.XLOOKUP($A13, Net!$A:$A,Net!BJ:BJ)/$B13</f>
        <v>#NAME?</v>
      </c>
      <c r="BL13" s="37" t="str">
        <f t="array" ref="BL13">_xludf.XLOOKUP($A13, Net!$A:$A,Net!BK:BK)/$B13</f>
        <v>#NAME?</v>
      </c>
      <c r="BM13" s="37" t="str">
        <f t="array" ref="BM13">_xludf.XLOOKUP($A13, Net!$A:$A,Net!BL:BL)/$B13</f>
        <v>#NAME?</v>
      </c>
      <c r="BN13" s="37" t="str">
        <f t="array" ref="BN13">_xludf.XLOOKUP($A13, Net!$A:$A,Net!BM:BM)/$B13</f>
        <v>#NAME?</v>
      </c>
      <c r="BO13" s="37" t="str">
        <f t="array" ref="BO13">_xludf.XLOOKUP($A13, Net!$A:$A,Net!BN:BN)/$B13</f>
        <v>#NAME?</v>
      </c>
      <c r="BP13" s="37" t="str">
        <f t="array" ref="BP13">_xludf.XLOOKUP($A13, Net!$A:$A,Net!BO:BO)/$B13</f>
        <v>#NAME?</v>
      </c>
      <c r="BQ13" s="37" t="str">
        <f t="array" ref="BQ13">_xludf.XLOOKUP($A13, Net!$A:$A,Net!BP:BP)/$B13</f>
        <v>#NAME?</v>
      </c>
      <c r="BR13" s="37" t="str">
        <f t="array" ref="BR13">_xludf.XLOOKUP($A13, Net!$A:$A,Net!BQ:BQ)/$B13</f>
        <v>#NAME?</v>
      </c>
      <c r="BS13" s="37" t="str">
        <f t="array" ref="BS13">_xludf.XLOOKUP($A13, Net!$A:$A,Net!BR:BR)/$B13</f>
        <v>#NAME?</v>
      </c>
      <c r="BT13" s="37" t="str">
        <f t="array" ref="BT13">_xludf.XLOOKUP($A13, Net!$A:$A,Net!BS:BS)/$B13</f>
        <v>#NAME?</v>
      </c>
      <c r="BU13" s="37" t="str">
        <f t="array" ref="BU13">_xludf.XLOOKUP($A13, Net!$A:$A,Net!BT:BT)/$B13</f>
        <v>#NAME?</v>
      </c>
      <c r="BV13" s="37" t="str">
        <f t="array" ref="BV13">_xludf.XLOOKUP($A13, Net!$A:$A,Net!BU:BU)/$B13</f>
        <v>#NAME?</v>
      </c>
      <c r="BW13" s="37" t="str">
        <f t="array" ref="BW13">_xludf.XLOOKUP($A13, Net!$A:$A,Net!BV:BV)/$B13</f>
        <v>#NAME?</v>
      </c>
      <c r="BX13" s="37" t="str">
        <f t="array" ref="BX13">_xludf.XLOOKUP($A13, Net!$A:$A,Net!BW:BW)/$B13</f>
        <v>#NAME?</v>
      </c>
      <c r="BY13" s="37" t="str">
        <f t="array" ref="BY13">_xludf.XLOOKUP($A13, Net!$A:$A,Net!BX:BX)/$B13</f>
        <v>#NAME?</v>
      </c>
      <c r="BZ13" s="37" t="str">
        <f t="array" ref="BZ13">_xludf.XLOOKUP($A13, Net!$A:$A,Net!BY:BY)/$B13</f>
        <v>#NAME?</v>
      </c>
      <c r="CA13" s="37" t="str">
        <f t="array" ref="CA13">_xludf.XLOOKUP($A13, Net!$A:$A,Net!BZ:BZ)/$B13</f>
        <v>#NAME?</v>
      </c>
      <c r="CB13" s="37" t="str">
        <f t="array" ref="CB13">_xludf.XLOOKUP($A13, Net!$A:$A,Net!CA:CA)/$B13</f>
        <v>#NAME?</v>
      </c>
      <c r="CC13" s="37" t="str">
        <f t="array" ref="CC13">_xludf.XLOOKUP($A13, Net!$A:$A,Net!CB:CB)/$B13</f>
        <v>#NAME?</v>
      </c>
      <c r="CD13" s="37" t="str">
        <f t="array" ref="CD13">_xludf.XLOOKUP($A13, Net!$A:$A,Net!CC:CC)/$B13</f>
        <v>#NAME?</v>
      </c>
      <c r="CE13" s="37" t="str">
        <f t="array" ref="CE13">_xludf.XLOOKUP($A13, Net!$A:$A,Net!CD:CD)/$B13</f>
        <v>#NAME?</v>
      </c>
      <c r="CF13" s="37" t="str">
        <f t="array" ref="CF13">_xludf.XLOOKUP($A13, Net!$A:$A,Net!CE:CE)/$B13</f>
        <v>#NAME?</v>
      </c>
      <c r="CG13" s="37" t="str">
        <f t="array" ref="CG13">_xludf.XLOOKUP($A13, Net!$A:$A,Net!CF:CF)/$B13</f>
        <v>#NAME?</v>
      </c>
      <c r="CH13" s="37" t="str">
        <f t="array" ref="CH13">_xludf.XLOOKUP($A13, Net!$A:$A,Net!CG:CG)/$B13</f>
        <v>#NAME?</v>
      </c>
    </row>
    <row r="14">
      <c r="A14" s="30" t="s">
        <v>35</v>
      </c>
      <c r="B14" s="36">
        <v>1.004125</v>
      </c>
      <c r="C14" s="37" t="str">
        <f t="array" ref="C14">_xludf.XLOOKUP($A14, Net!$A:$A,Net!B:B)/$B14</f>
        <v>#NAME?</v>
      </c>
      <c r="D14" s="37" t="str">
        <f t="array" ref="D14">_xludf.XLOOKUP($A14, Net!$A:$A,Net!C:C)/$B14</f>
        <v>#NAME?</v>
      </c>
      <c r="E14" s="37" t="str">
        <f t="array" ref="E14">_xludf.XLOOKUP($A14, Net!$A:$A,Net!D:D)/$B14</f>
        <v>#NAME?</v>
      </c>
      <c r="F14" s="37" t="str">
        <f t="array" ref="F14">_xludf.XLOOKUP($A14, Net!$A:$A,Net!E:E)/$B14</f>
        <v>#NAME?</v>
      </c>
      <c r="G14" s="37" t="str">
        <f t="array" ref="G14">_xludf.XLOOKUP($A14, Net!$A:$A,Net!F:F)/$B14</f>
        <v>#NAME?</v>
      </c>
      <c r="H14" s="37" t="str">
        <f t="array" ref="H14">_xludf.XLOOKUP($A14, Net!$A:$A,Net!G:G)/$B14</f>
        <v>#NAME?</v>
      </c>
      <c r="I14" s="37" t="str">
        <f t="array" ref="I14">_xludf.XLOOKUP($A14, Net!$A:$A,Net!H:H)/$B14</f>
        <v>#NAME?</v>
      </c>
      <c r="J14" s="37" t="str">
        <f t="array" ref="J14">_xludf.XLOOKUP($A14, Net!$A:$A,Net!I:I)/$B14</f>
        <v>#NAME?</v>
      </c>
      <c r="K14" s="37" t="str">
        <f t="array" ref="K14">_xludf.XLOOKUP($A14, Net!$A:$A,Net!J:J)/$B14</f>
        <v>#NAME?</v>
      </c>
      <c r="L14" s="37" t="str">
        <f t="array" ref="L14">_xludf.XLOOKUP($A14, Net!$A:$A,Net!K:K)/$B14</f>
        <v>#NAME?</v>
      </c>
      <c r="M14" s="37" t="str">
        <f t="array" ref="M14">_xludf.XLOOKUP($A14, Net!$A:$A,Net!L:L)/$B14</f>
        <v>#NAME?</v>
      </c>
      <c r="N14" s="37" t="str">
        <f t="array" ref="N14">_xludf.XLOOKUP($A14, Net!$A:$A,Net!M:M)/$B14</f>
        <v>#NAME?</v>
      </c>
      <c r="O14" s="37" t="str">
        <f t="array" ref="O14">_xludf.XLOOKUP($A14, Net!$A:$A,Net!N:N)/$B14</f>
        <v>#NAME?</v>
      </c>
      <c r="P14" s="37" t="str">
        <f t="array" ref="P14">_xludf.XLOOKUP($A14, Net!$A:$A,Net!O:O)/$B14</f>
        <v>#NAME?</v>
      </c>
      <c r="Q14" s="37" t="str">
        <f t="array" ref="Q14">_xludf.XLOOKUP($A14, Net!$A:$A,Net!P:P)/$B14</f>
        <v>#NAME?</v>
      </c>
      <c r="R14" s="37" t="str">
        <f t="array" ref="R14">_xludf.XLOOKUP($A14, Net!$A:$A,Net!Q:Q)/$B14</f>
        <v>#NAME?</v>
      </c>
      <c r="S14" s="37" t="str">
        <f t="array" ref="S14">_xludf.XLOOKUP($A14, Net!$A:$A,Net!R:R)/$B14</f>
        <v>#NAME?</v>
      </c>
      <c r="T14" s="37" t="str">
        <f t="array" ref="T14">_xludf.XLOOKUP($A14, Net!$A:$A,Net!S:S)/$B14</f>
        <v>#NAME?</v>
      </c>
      <c r="U14" s="37" t="str">
        <f t="array" ref="U14">_xludf.XLOOKUP($A14, Net!$A:$A,Net!T:T)/$B14</f>
        <v>#NAME?</v>
      </c>
      <c r="V14" s="37" t="str">
        <f t="array" ref="V14">_xludf.XLOOKUP($A14, Net!$A:$A,Net!U:U)/$B14</f>
        <v>#NAME?</v>
      </c>
      <c r="W14" s="37" t="str">
        <f t="array" ref="W14">_xludf.XLOOKUP($A14, Net!$A:$A,Net!V:V)/$B14</f>
        <v>#NAME?</v>
      </c>
      <c r="X14" s="37" t="str">
        <f t="array" ref="X14">_xludf.XLOOKUP($A14, Net!$A:$A,Net!W:W)/$B14</f>
        <v>#NAME?</v>
      </c>
      <c r="Y14" s="37" t="str">
        <f t="array" ref="Y14">_xludf.XLOOKUP($A14, Net!$A:$A,Net!X:X)/$B14</f>
        <v>#NAME?</v>
      </c>
      <c r="Z14" s="37" t="str">
        <f t="array" ref="Z14">_xludf.XLOOKUP($A14, Net!$A:$A,Net!Y:Y)/$B14</f>
        <v>#NAME?</v>
      </c>
      <c r="AA14" s="37" t="str">
        <f t="array" ref="AA14">_xludf.XLOOKUP($A14, Net!$A:$A,Net!Z:Z)/$B14</f>
        <v>#NAME?</v>
      </c>
      <c r="AB14" s="37" t="str">
        <f t="array" ref="AB14">_xludf.XLOOKUP($A14, Net!$A:$A,Net!AA:AA)/$B14</f>
        <v>#NAME?</v>
      </c>
      <c r="AC14" s="37" t="str">
        <f t="array" ref="AC14">_xludf.XLOOKUP($A14, Net!$A:$A,Net!AB:AB)/$B14</f>
        <v>#NAME?</v>
      </c>
      <c r="AD14" s="37" t="str">
        <f t="array" ref="AD14">_xludf.XLOOKUP($A14, Net!$A:$A,Net!AC:AC)/$B14</f>
        <v>#NAME?</v>
      </c>
      <c r="AE14" s="37" t="str">
        <f t="array" ref="AE14">_xludf.XLOOKUP($A14, Net!$A:$A,Net!AD:AD)/$B14</f>
        <v>#NAME?</v>
      </c>
      <c r="AF14" s="37" t="str">
        <f t="array" ref="AF14">_xludf.XLOOKUP($A14, Net!$A:$A,Net!AE:AE)/$B14</f>
        <v>#NAME?</v>
      </c>
      <c r="AG14" s="37" t="str">
        <f t="array" ref="AG14">_xludf.XLOOKUP($A14, Net!$A:$A,Net!AF:AF)/$B14</f>
        <v>#NAME?</v>
      </c>
      <c r="AH14" s="37" t="str">
        <f t="array" ref="AH14">_xludf.XLOOKUP($A14, Net!$A:$A,Net!AG:AG)/$B14</f>
        <v>#NAME?</v>
      </c>
      <c r="AI14" s="37" t="str">
        <f t="array" ref="AI14">_xludf.XLOOKUP($A14, Net!$A:$A,Net!AH:AH)/$B14</f>
        <v>#NAME?</v>
      </c>
      <c r="AJ14" s="37" t="str">
        <f t="array" ref="AJ14">_xludf.XLOOKUP($A14, Net!$A:$A,Net!AI:AI)/$B14</f>
        <v>#NAME?</v>
      </c>
      <c r="AK14" s="37" t="str">
        <f t="array" ref="AK14">_xludf.XLOOKUP($A14, Net!$A:$A,Net!AJ:AJ)/$B14</f>
        <v>#NAME?</v>
      </c>
      <c r="AL14" s="37" t="str">
        <f t="array" ref="AL14">_xludf.XLOOKUP($A14, Net!$A:$A,Net!AK:AK)/$B14</f>
        <v>#NAME?</v>
      </c>
      <c r="AM14" s="37" t="str">
        <f t="array" ref="AM14">_xludf.XLOOKUP($A14, Net!$A:$A,Net!AL:AL)/$B14</f>
        <v>#NAME?</v>
      </c>
      <c r="AN14" s="37" t="str">
        <f t="array" ref="AN14">_xludf.XLOOKUP($A14, Net!$A:$A,Net!AM:AM)/$B14</f>
        <v>#NAME?</v>
      </c>
      <c r="AO14" s="37" t="str">
        <f t="array" ref="AO14">_xludf.XLOOKUP($A14, Net!$A:$A,Net!AN:AN)/$B14</f>
        <v>#NAME?</v>
      </c>
      <c r="AP14" s="37" t="str">
        <f t="array" ref="AP14">_xludf.XLOOKUP($A14, Net!$A:$A,Net!AO:AO)/$B14</f>
        <v>#NAME?</v>
      </c>
      <c r="AQ14" s="37" t="str">
        <f t="array" ref="AQ14">_xludf.XLOOKUP($A14, Net!$A:$A,Net!AP:AP)/$B14</f>
        <v>#NAME?</v>
      </c>
      <c r="AR14" s="37" t="str">
        <f t="array" ref="AR14">_xludf.XLOOKUP($A14, Net!$A:$A,Net!AQ:AQ)/$B14</f>
        <v>#NAME?</v>
      </c>
      <c r="AS14" s="37" t="str">
        <f t="array" ref="AS14">_xludf.XLOOKUP($A14, Net!$A:$A,Net!AR:AR)/$B14</f>
        <v>#NAME?</v>
      </c>
      <c r="AT14" s="37" t="str">
        <f t="array" ref="AT14">_xludf.XLOOKUP($A14, Net!$A:$A,Net!AS:AS)/$B14</f>
        <v>#NAME?</v>
      </c>
      <c r="AU14" s="37" t="str">
        <f t="array" ref="AU14">_xludf.XLOOKUP($A14, Net!$A:$A,Net!AT:AT)/$B14</f>
        <v>#NAME?</v>
      </c>
      <c r="AV14" s="37" t="str">
        <f t="array" ref="AV14">_xludf.XLOOKUP($A14, Net!$A:$A,Net!AU:AU)/$B14</f>
        <v>#NAME?</v>
      </c>
      <c r="AW14" s="37" t="str">
        <f t="array" ref="AW14">_xludf.XLOOKUP($A14, Net!$A:$A,Net!AV:AV)/$B14</f>
        <v>#NAME?</v>
      </c>
      <c r="AX14" s="37" t="str">
        <f t="array" ref="AX14">_xludf.XLOOKUP($A14, Net!$A:$A,Net!AW:AW)/$B14</f>
        <v>#NAME?</v>
      </c>
      <c r="AY14" s="37" t="str">
        <f t="array" ref="AY14">_xludf.XLOOKUP($A14, Net!$A:$A,Net!AX:AX)/$B14</f>
        <v>#NAME?</v>
      </c>
      <c r="AZ14" s="37" t="str">
        <f t="array" ref="AZ14">_xludf.XLOOKUP($A14, Net!$A:$A,Net!AY:AY)/$B14</f>
        <v>#NAME?</v>
      </c>
      <c r="BA14" s="37" t="str">
        <f t="array" ref="BA14">_xludf.XLOOKUP($A14, Net!$A:$A,Net!AZ:AZ)/$B14</f>
        <v>#NAME?</v>
      </c>
      <c r="BB14" s="37" t="str">
        <f t="array" ref="BB14">_xludf.XLOOKUP($A14, Net!$A:$A,Net!BA:BA)/$B14</f>
        <v>#NAME?</v>
      </c>
      <c r="BC14" s="37" t="str">
        <f t="array" ref="BC14">_xludf.XLOOKUP($A14, Net!$A:$A,Net!BB:BB)/$B14</f>
        <v>#NAME?</v>
      </c>
      <c r="BD14" s="37" t="str">
        <f t="array" ref="BD14">_xludf.XLOOKUP($A14, Net!$A:$A,Net!BC:BC)/$B14</f>
        <v>#NAME?</v>
      </c>
      <c r="BE14" s="37" t="str">
        <f t="array" ref="BE14">_xludf.XLOOKUP($A14, Net!$A:$A,Net!BD:BD)/$B14</f>
        <v>#NAME?</v>
      </c>
      <c r="BF14" s="37" t="str">
        <f t="array" ref="BF14">_xludf.XLOOKUP($A14, Net!$A:$A,Net!BE:BE)/$B14</f>
        <v>#NAME?</v>
      </c>
      <c r="BG14" s="37" t="str">
        <f t="array" ref="BG14">_xludf.XLOOKUP($A14, Net!$A:$A,Net!BF:BF)/$B14</f>
        <v>#NAME?</v>
      </c>
      <c r="BH14" s="37" t="str">
        <f t="array" ref="BH14">_xludf.XLOOKUP($A14, Net!$A:$A,Net!BG:BG)/$B14</f>
        <v>#NAME?</v>
      </c>
      <c r="BI14" s="37" t="str">
        <f t="array" ref="BI14">_xludf.XLOOKUP($A14, Net!$A:$A,Net!BH:BH)/$B14</f>
        <v>#NAME?</v>
      </c>
      <c r="BJ14" s="37" t="str">
        <f t="array" ref="BJ14">_xludf.XLOOKUP($A14, Net!$A:$A,Net!BI:BI)/$B14</f>
        <v>#NAME?</v>
      </c>
      <c r="BK14" s="37" t="str">
        <f t="array" ref="BK14">_xludf.XLOOKUP($A14, Net!$A:$A,Net!BJ:BJ)/$B14</f>
        <v>#NAME?</v>
      </c>
      <c r="BL14" s="37" t="str">
        <f t="array" ref="BL14">_xludf.XLOOKUP($A14, Net!$A:$A,Net!BK:BK)/$B14</f>
        <v>#NAME?</v>
      </c>
      <c r="BM14" s="37" t="str">
        <f t="array" ref="BM14">_xludf.XLOOKUP($A14, Net!$A:$A,Net!BL:BL)/$B14</f>
        <v>#NAME?</v>
      </c>
      <c r="BN14" s="37" t="str">
        <f t="array" ref="BN14">_xludf.XLOOKUP($A14, Net!$A:$A,Net!BM:BM)/$B14</f>
        <v>#NAME?</v>
      </c>
      <c r="BO14" s="37" t="str">
        <f t="array" ref="BO14">_xludf.XLOOKUP($A14, Net!$A:$A,Net!BN:BN)/$B14</f>
        <v>#NAME?</v>
      </c>
      <c r="BP14" s="37" t="str">
        <f t="array" ref="BP14">_xludf.XLOOKUP($A14, Net!$A:$A,Net!BO:BO)/$B14</f>
        <v>#NAME?</v>
      </c>
      <c r="BQ14" s="37" t="str">
        <f t="array" ref="BQ14">_xludf.XLOOKUP($A14, Net!$A:$A,Net!BP:BP)/$B14</f>
        <v>#NAME?</v>
      </c>
      <c r="BR14" s="37" t="str">
        <f t="array" ref="BR14">_xludf.XLOOKUP($A14, Net!$A:$A,Net!BQ:BQ)/$B14</f>
        <v>#NAME?</v>
      </c>
      <c r="BS14" s="37" t="str">
        <f t="array" ref="BS14">_xludf.XLOOKUP($A14, Net!$A:$A,Net!BR:BR)/$B14</f>
        <v>#NAME?</v>
      </c>
      <c r="BT14" s="37" t="str">
        <f t="array" ref="BT14">_xludf.XLOOKUP($A14, Net!$A:$A,Net!BS:BS)/$B14</f>
        <v>#NAME?</v>
      </c>
      <c r="BU14" s="37" t="str">
        <f t="array" ref="BU14">_xludf.XLOOKUP($A14, Net!$A:$A,Net!BT:BT)/$B14</f>
        <v>#NAME?</v>
      </c>
      <c r="BV14" s="37" t="str">
        <f t="array" ref="BV14">_xludf.XLOOKUP($A14, Net!$A:$A,Net!BU:BU)/$B14</f>
        <v>#NAME?</v>
      </c>
      <c r="BW14" s="37" t="str">
        <f t="array" ref="BW14">_xludf.XLOOKUP($A14, Net!$A:$A,Net!BV:BV)/$B14</f>
        <v>#NAME?</v>
      </c>
      <c r="BX14" s="37" t="str">
        <f t="array" ref="BX14">_xludf.XLOOKUP($A14, Net!$A:$A,Net!BW:BW)/$B14</f>
        <v>#NAME?</v>
      </c>
      <c r="BY14" s="37" t="str">
        <f t="array" ref="BY14">_xludf.XLOOKUP($A14, Net!$A:$A,Net!BX:BX)/$B14</f>
        <v>#NAME?</v>
      </c>
      <c r="BZ14" s="37" t="str">
        <f t="array" ref="BZ14">_xludf.XLOOKUP($A14, Net!$A:$A,Net!BY:BY)/$B14</f>
        <v>#NAME?</v>
      </c>
      <c r="CA14" s="37" t="str">
        <f t="array" ref="CA14">_xludf.XLOOKUP($A14, Net!$A:$A,Net!BZ:BZ)/$B14</f>
        <v>#NAME?</v>
      </c>
      <c r="CB14" s="37" t="str">
        <f t="array" ref="CB14">_xludf.XLOOKUP($A14, Net!$A:$A,Net!CA:CA)/$B14</f>
        <v>#NAME?</v>
      </c>
      <c r="CC14" s="37" t="str">
        <f t="array" ref="CC14">_xludf.XLOOKUP($A14, Net!$A:$A,Net!CB:CB)/$B14</f>
        <v>#NAME?</v>
      </c>
      <c r="CD14" s="37" t="str">
        <f t="array" ref="CD14">_xludf.XLOOKUP($A14, Net!$A:$A,Net!CC:CC)/$B14</f>
        <v>#NAME?</v>
      </c>
      <c r="CE14" s="37" t="str">
        <f t="array" ref="CE14">_xludf.XLOOKUP($A14, Net!$A:$A,Net!CD:CD)/$B14</f>
        <v>#NAME?</v>
      </c>
      <c r="CF14" s="37" t="str">
        <f t="array" ref="CF14">_xludf.XLOOKUP($A14, Net!$A:$A,Net!CE:CE)/$B14</f>
        <v>#NAME?</v>
      </c>
      <c r="CG14" s="37" t="str">
        <f t="array" ref="CG14">_xludf.XLOOKUP($A14, Net!$A:$A,Net!CF:CF)/$B14</f>
        <v>#NAME?</v>
      </c>
      <c r="CH14" s="37" t="str">
        <f t="array" ref="CH14">_xludf.XLOOKUP($A14, Net!$A:$A,Net!CG:CG)/$B14</f>
        <v>#NAME?</v>
      </c>
    </row>
    <row r="15">
      <c r="A15" s="30" t="s">
        <v>38</v>
      </c>
      <c r="B15" s="36">
        <v>0.927828</v>
      </c>
      <c r="C15" s="37" t="str">
        <f t="array" ref="C15">_xludf.XLOOKUP($A15, Net!$A:$A,Net!B:B)/$B15</f>
        <v>#NAME?</v>
      </c>
      <c r="D15" s="37" t="str">
        <f t="array" ref="D15">_xludf.XLOOKUP($A15, Net!$A:$A,Net!C:C)/$B15</f>
        <v>#NAME?</v>
      </c>
      <c r="E15" s="37" t="str">
        <f t="array" ref="E15">_xludf.XLOOKUP($A15, Net!$A:$A,Net!D:D)/$B15</f>
        <v>#NAME?</v>
      </c>
      <c r="F15" s="37" t="str">
        <f t="array" ref="F15">_xludf.XLOOKUP($A15, Net!$A:$A,Net!E:E)/$B15</f>
        <v>#NAME?</v>
      </c>
      <c r="G15" s="37" t="str">
        <f t="array" ref="G15">_xludf.XLOOKUP($A15, Net!$A:$A,Net!F:F)/$B15</f>
        <v>#NAME?</v>
      </c>
      <c r="H15" s="37" t="str">
        <f t="array" ref="H15">_xludf.XLOOKUP($A15, Net!$A:$A,Net!G:G)/$B15</f>
        <v>#NAME?</v>
      </c>
      <c r="I15" s="37" t="str">
        <f t="array" ref="I15">_xludf.XLOOKUP($A15, Net!$A:$A,Net!H:H)/$B15</f>
        <v>#NAME?</v>
      </c>
      <c r="J15" s="37" t="str">
        <f t="array" ref="J15">_xludf.XLOOKUP($A15, Net!$A:$A,Net!I:I)/$B15</f>
        <v>#NAME?</v>
      </c>
      <c r="K15" s="37" t="str">
        <f t="array" ref="K15">_xludf.XLOOKUP($A15, Net!$A:$A,Net!J:J)/$B15</f>
        <v>#NAME?</v>
      </c>
      <c r="L15" s="37" t="str">
        <f t="array" ref="L15">_xludf.XLOOKUP($A15, Net!$A:$A,Net!K:K)/$B15</f>
        <v>#NAME?</v>
      </c>
      <c r="M15" s="37" t="str">
        <f t="array" ref="M15">_xludf.XLOOKUP($A15, Net!$A:$A,Net!L:L)/$B15</f>
        <v>#NAME?</v>
      </c>
      <c r="N15" s="37" t="str">
        <f t="array" ref="N15">_xludf.XLOOKUP($A15, Net!$A:$A,Net!M:M)/$B15</f>
        <v>#NAME?</v>
      </c>
      <c r="O15" s="37" t="str">
        <f t="array" ref="O15">_xludf.XLOOKUP($A15, Net!$A:$A,Net!N:N)/$B15</f>
        <v>#NAME?</v>
      </c>
      <c r="P15" s="37" t="str">
        <f t="array" ref="P15">_xludf.XLOOKUP($A15, Net!$A:$A,Net!O:O)/$B15</f>
        <v>#NAME?</v>
      </c>
      <c r="Q15" s="37" t="str">
        <f t="array" ref="Q15">_xludf.XLOOKUP($A15, Net!$A:$A,Net!P:P)/$B15</f>
        <v>#NAME?</v>
      </c>
      <c r="R15" s="37" t="str">
        <f t="array" ref="R15">_xludf.XLOOKUP($A15, Net!$A:$A,Net!Q:Q)/$B15</f>
        <v>#NAME?</v>
      </c>
      <c r="S15" s="37" t="str">
        <f t="array" ref="S15">_xludf.XLOOKUP($A15, Net!$A:$A,Net!R:R)/$B15</f>
        <v>#NAME?</v>
      </c>
      <c r="T15" s="37" t="str">
        <f t="array" ref="T15">_xludf.XLOOKUP($A15, Net!$A:$A,Net!S:S)/$B15</f>
        <v>#NAME?</v>
      </c>
      <c r="U15" s="37" t="str">
        <f t="array" ref="U15">_xludf.XLOOKUP($A15, Net!$A:$A,Net!T:T)/$B15</f>
        <v>#NAME?</v>
      </c>
      <c r="V15" s="37" t="str">
        <f t="array" ref="V15">_xludf.XLOOKUP($A15, Net!$A:$A,Net!U:U)/$B15</f>
        <v>#NAME?</v>
      </c>
      <c r="W15" s="37" t="str">
        <f t="array" ref="W15">_xludf.XLOOKUP($A15, Net!$A:$A,Net!V:V)/$B15</f>
        <v>#NAME?</v>
      </c>
      <c r="X15" s="37" t="str">
        <f t="array" ref="X15">_xludf.XLOOKUP($A15, Net!$A:$A,Net!W:W)/$B15</f>
        <v>#NAME?</v>
      </c>
      <c r="Y15" s="37" t="str">
        <f t="array" ref="Y15">_xludf.XLOOKUP($A15, Net!$A:$A,Net!X:X)/$B15</f>
        <v>#NAME?</v>
      </c>
      <c r="Z15" s="37" t="str">
        <f t="array" ref="Z15">_xludf.XLOOKUP($A15, Net!$A:$A,Net!Y:Y)/$B15</f>
        <v>#NAME?</v>
      </c>
      <c r="AA15" s="37" t="str">
        <f t="array" ref="AA15">_xludf.XLOOKUP($A15, Net!$A:$A,Net!Z:Z)/$B15</f>
        <v>#NAME?</v>
      </c>
      <c r="AB15" s="37" t="str">
        <f t="array" ref="AB15">_xludf.XLOOKUP($A15, Net!$A:$A,Net!AA:AA)/$B15</f>
        <v>#NAME?</v>
      </c>
      <c r="AC15" s="37" t="str">
        <f t="array" ref="AC15">_xludf.XLOOKUP($A15, Net!$A:$A,Net!AB:AB)/$B15</f>
        <v>#NAME?</v>
      </c>
      <c r="AD15" s="37" t="str">
        <f t="array" ref="AD15">_xludf.XLOOKUP($A15, Net!$A:$A,Net!AC:AC)/$B15</f>
        <v>#NAME?</v>
      </c>
      <c r="AE15" s="37" t="str">
        <f t="array" ref="AE15">_xludf.XLOOKUP($A15, Net!$A:$A,Net!AD:AD)/$B15</f>
        <v>#NAME?</v>
      </c>
      <c r="AF15" s="37" t="str">
        <f t="array" ref="AF15">_xludf.XLOOKUP($A15, Net!$A:$A,Net!AE:AE)/$B15</f>
        <v>#NAME?</v>
      </c>
      <c r="AG15" s="37" t="str">
        <f t="array" ref="AG15">_xludf.XLOOKUP($A15, Net!$A:$A,Net!AF:AF)/$B15</f>
        <v>#NAME?</v>
      </c>
      <c r="AH15" s="37" t="str">
        <f t="array" ref="AH15">_xludf.XLOOKUP($A15, Net!$A:$A,Net!AG:AG)/$B15</f>
        <v>#NAME?</v>
      </c>
      <c r="AI15" s="37" t="str">
        <f t="array" ref="AI15">_xludf.XLOOKUP($A15, Net!$A:$A,Net!AH:AH)/$B15</f>
        <v>#NAME?</v>
      </c>
      <c r="AJ15" s="37" t="str">
        <f t="array" ref="AJ15">_xludf.XLOOKUP($A15, Net!$A:$A,Net!AI:AI)/$B15</f>
        <v>#NAME?</v>
      </c>
      <c r="AK15" s="37" t="str">
        <f t="array" ref="AK15">_xludf.XLOOKUP($A15, Net!$A:$A,Net!AJ:AJ)/$B15</f>
        <v>#NAME?</v>
      </c>
      <c r="AL15" s="37" t="str">
        <f t="array" ref="AL15">_xludf.XLOOKUP($A15, Net!$A:$A,Net!AK:AK)/$B15</f>
        <v>#NAME?</v>
      </c>
      <c r="AM15" s="37" t="str">
        <f t="array" ref="AM15">_xludf.XLOOKUP($A15, Net!$A:$A,Net!AL:AL)/$B15</f>
        <v>#NAME?</v>
      </c>
      <c r="AN15" s="37" t="str">
        <f t="array" ref="AN15">_xludf.XLOOKUP($A15, Net!$A:$A,Net!AM:AM)/$B15</f>
        <v>#NAME?</v>
      </c>
      <c r="AO15" s="37" t="str">
        <f t="array" ref="AO15">_xludf.XLOOKUP($A15, Net!$A:$A,Net!AN:AN)/$B15</f>
        <v>#NAME?</v>
      </c>
      <c r="AP15" s="37" t="str">
        <f t="array" ref="AP15">_xludf.XLOOKUP($A15, Net!$A:$A,Net!AO:AO)/$B15</f>
        <v>#NAME?</v>
      </c>
      <c r="AQ15" s="37" t="str">
        <f t="array" ref="AQ15">_xludf.XLOOKUP($A15, Net!$A:$A,Net!AP:AP)/$B15</f>
        <v>#NAME?</v>
      </c>
      <c r="AR15" s="37" t="str">
        <f t="array" ref="AR15">_xludf.XLOOKUP($A15, Net!$A:$A,Net!AQ:AQ)/$B15</f>
        <v>#NAME?</v>
      </c>
      <c r="AS15" s="37" t="str">
        <f t="array" ref="AS15">_xludf.XLOOKUP($A15, Net!$A:$A,Net!AR:AR)/$B15</f>
        <v>#NAME?</v>
      </c>
      <c r="AT15" s="37" t="str">
        <f t="array" ref="AT15">_xludf.XLOOKUP($A15, Net!$A:$A,Net!AS:AS)/$B15</f>
        <v>#NAME?</v>
      </c>
      <c r="AU15" s="37" t="str">
        <f t="array" ref="AU15">_xludf.XLOOKUP($A15, Net!$A:$A,Net!AT:AT)/$B15</f>
        <v>#NAME?</v>
      </c>
      <c r="AV15" s="37" t="str">
        <f t="array" ref="AV15">_xludf.XLOOKUP($A15, Net!$A:$A,Net!AU:AU)/$B15</f>
        <v>#NAME?</v>
      </c>
      <c r="AW15" s="37" t="str">
        <f t="array" ref="AW15">_xludf.XLOOKUP($A15, Net!$A:$A,Net!AV:AV)/$B15</f>
        <v>#NAME?</v>
      </c>
      <c r="AX15" s="37" t="str">
        <f t="array" ref="AX15">_xludf.XLOOKUP($A15, Net!$A:$A,Net!AW:AW)/$B15</f>
        <v>#NAME?</v>
      </c>
      <c r="AY15" s="37" t="str">
        <f t="array" ref="AY15">_xludf.XLOOKUP($A15, Net!$A:$A,Net!AX:AX)/$B15</f>
        <v>#NAME?</v>
      </c>
      <c r="AZ15" s="37" t="str">
        <f t="array" ref="AZ15">_xludf.XLOOKUP($A15, Net!$A:$A,Net!AY:AY)/$B15</f>
        <v>#NAME?</v>
      </c>
      <c r="BA15" s="37" t="str">
        <f t="array" ref="BA15">_xludf.XLOOKUP($A15, Net!$A:$A,Net!AZ:AZ)/$B15</f>
        <v>#NAME?</v>
      </c>
      <c r="BB15" s="37" t="str">
        <f t="array" ref="BB15">_xludf.XLOOKUP($A15, Net!$A:$A,Net!BA:BA)/$B15</f>
        <v>#NAME?</v>
      </c>
      <c r="BC15" s="37" t="str">
        <f t="array" ref="BC15">_xludf.XLOOKUP($A15, Net!$A:$A,Net!BB:BB)/$B15</f>
        <v>#NAME?</v>
      </c>
      <c r="BD15" s="37" t="str">
        <f t="array" ref="BD15">_xludf.XLOOKUP($A15, Net!$A:$A,Net!BC:BC)/$B15</f>
        <v>#NAME?</v>
      </c>
      <c r="BE15" s="37" t="str">
        <f t="array" ref="BE15">_xludf.XLOOKUP($A15, Net!$A:$A,Net!BD:BD)/$B15</f>
        <v>#NAME?</v>
      </c>
      <c r="BF15" s="37" t="str">
        <f t="array" ref="BF15">_xludf.XLOOKUP($A15, Net!$A:$A,Net!BE:BE)/$B15</f>
        <v>#NAME?</v>
      </c>
      <c r="BG15" s="37" t="str">
        <f t="array" ref="BG15">_xludf.XLOOKUP($A15, Net!$A:$A,Net!BF:BF)/$B15</f>
        <v>#NAME?</v>
      </c>
      <c r="BH15" s="37" t="str">
        <f t="array" ref="BH15">_xludf.XLOOKUP($A15, Net!$A:$A,Net!BG:BG)/$B15</f>
        <v>#NAME?</v>
      </c>
      <c r="BI15" s="37" t="str">
        <f t="array" ref="BI15">_xludf.XLOOKUP($A15, Net!$A:$A,Net!BH:BH)/$B15</f>
        <v>#NAME?</v>
      </c>
      <c r="BJ15" s="37" t="str">
        <f t="array" ref="BJ15">_xludf.XLOOKUP($A15, Net!$A:$A,Net!BI:BI)/$B15</f>
        <v>#NAME?</v>
      </c>
      <c r="BK15" s="37" t="str">
        <f t="array" ref="BK15">_xludf.XLOOKUP($A15, Net!$A:$A,Net!BJ:BJ)/$B15</f>
        <v>#NAME?</v>
      </c>
      <c r="BL15" s="37" t="str">
        <f t="array" ref="BL15">_xludf.XLOOKUP($A15, Net!$A:$A,Net!BK:BK)/$B15</f>
        <v>#NAME?</v>
      </c>
      <c r="BM15" s="37" t="str">
        <f t="array" ref="BM15">_xludf.XLOOKUP($A15, Net!$A:$A,Net!BL:BL)/$B15</f>
        <v>#NAME?</v>
      </c>
      <c r="BN15" s="37" t="str">
        <f t="array" ref="BN15">_xludf.XLOOKUP($A15, Net!$A:$A,Net!BM:BM)/$B15</f>
        <v>#NAME?</v>
      </c>
      <c r="BO15" s="37" t="str">
        <f t="array" ref="BO15">_xludf.XLOOKUP($A15, Net!$A:$A,Net!BN:BN)/$B15</f>
        <v>#NAME?</v>
      </c>
      <c r="BP15" s="37" t="str">
        <f t="array" ref="BP15">_xludf.XLOOKUP($A15, Net!$A:$A,Net!BO:BO)/$B15</f>
        <v>#NAME?</v>
      </c>
      <c r="BQ15" s="37" t="str">
        <f t="array" ref="BQ15">_xludf.XLOOKUP($A15, Net!$A:$A,Net!BP:BP)/$B15</f>
        <v>#NAME?</v>
      </c>
      <c r="BR15" s="37" t="str">
        <f t="array" ref="BR15">_xludf.XLOOKUP($A15, Net!$A:$A,Net!BQ:BQ)/$B15</f>
        <v>#NAME?</v>
      </c>
      <c r="BS15" s="37" t="str">
        <f t="array" ref="BS15">_xludf.XLOOKUP($A15, Net!$A:$A,Net!BR:BR)/$B15</f>
        <v>#NAME?</v>
      </c>
      <c r="BT15" s="37" t="str">
        <f t="array" ref="BT15">_xludf.XLOOKUP($A15, Net!$A:$A,Net!BS:BS)/$B15</f>
        <v>#NAME?</v>
      </c>
      <c r="BU15" s="37" t="str">
        <f t="array" ref="BU15">_xludf.XLOOKUP($A15, Net!$A:$A,Net!BT:BT)/$B15</f>
        <v>#NAME?</v>
      </c>
      <c r="BV15" s="37" t="str">
        <f t="array" ref="BV15">_xludf.XLOOKUP($A15, Net!$A:$A,Net!BU:BU)/$B15</f>
        <v>#NAME?</v>
      </c>
      <c r="BW15" s="37" t="str">
        <f t="array" ref="BW15">_xludf.XLOOKUP($A15, Net!$A:$A,Net!BV:BV)/$B15</f>
        <v>#NAME?</v>
      </c>
      <c r="BX15" s="37" t="str">
        <f t="array" ref="BX15">_xludf.XLOOKUP($A15, Net!$A:$A,Net!BW:BW)/$B15</f>
        <v>#NAME?</v>
      </c>
      <c r="BY15" s="37" t="str">
        <f t="array" ref="BY15">_xludf.XLOOKUP($A15, Net!$A:$A,Net!BX:BX)/$B15</f>
        <v>#NAME?</v>
      </c>
      <c r="BZ15" s="37" t="str">
        <f t="array" ref="BZ15">_xludf.XLOOKUP($A15, Net!$A:$A,Net!BY:BY)/$B15</f>
        <v>#NAME?</v>
      </c>
      <c r="CA15" s="37" t="str">
        <f t="array" ref="CA15">_xludf.XLOOKUP($A15, Net!$A:$A,Net!BZ:BZ)/$B15</f>
        <v>#NAME?</v>
      </c>
      <c r="CB15" s="37" t="str">
        <f t="array" ref="CB15">_xludf.XLOOKUP($A15, Net!$A:$A,Net!CA:CA)/$B15</f>
        <v>#NAME?</v>
      </c>
      <c r="CC15" s="37" t="str">
        <f t="array" ref="CC15">_xludf.XLOOKUP($A15, Net!$A:$A,Net!CB:CB)/$B15</f>
        <v>#NAME?</v>
      </c>
      <c r="CD15" s="37" t="str">
        <f t="array" ref="CD15">_xludf.XLOOKUP($A15, Net!$A:$A,Net!CC:CC)/$B15</f>
        <v>#NAME?</v>
      </c>
      <c r="CE15" s="37" t="str">
        <f t="array" ref="CE15">_xludf.XLOOKUP($A15, Net!$A:$A,Net!CD:CD)/$B15</f>
        <v>#NAME?</v>
      </c>
      <c r="CF15" s="37" t="str">
        <f t="array" ref="CF15">_xludf.XLOOKUP($A15, Net!$A:$A,Net!CE:CE)/$B15</f>
        <v>#NAME?</v>
      </c>
      <c r="CG15" s="37" t="str">
        <f t="array" ref="CG15">_xludf.XLOOKUP($A15, Net!$A:$A,Net!CF:CF)/$B15</f>
        <v>#NAME?</v>
      </c>
      <c r="CH15" s="37" t="str">
        <f t="array" ref="CH15">_xludf.XLOOKUP($A15, Net!$A:$A,Net!CG:CG)/$B15</f>
        <v>#NAME?</v>
      </c>
    </row>
    <row r="16">
      <c r="A16" s="30" t="s">
        <v>72</v>
      </c>
      <c r="B16" s="36">
        <v>2.3701019999999997</v>
      </c>
      <c r="C16" s="37" t="str">
        <f t="array" ref="C16">_xludf.XLOOKUP($A16, Net!$A:$A,Net!B:B)/$B16</f>
        <v>#NAME?</v>
      </c>
      <c r="D16" s="37" t="str">
        <f t="array" ref="D16">_xludf.XLOOKUP($A16, Net!$A:$A,Net!C:C)/$B16</f>
        <v>#NAME?</v>
      </c>
      <c r="E16" s="37" t="str">
        <f t="array" ref="E16">_xludf.XLOOKUP($A16, Net!$A:$A,Net!D:D)/$B16</f>
        <v>#NAME?</v>
      </c>
      <c r="F16" s="37" t="str">
        <f t="array" ref="F16">_xludf.XLOOKUP($A16, Net!$A:$A,Net!E:E)/$B16</f>
        <v>#NAME?</v>
      </c>
      <c r="G16" s="37" t="str">
        <f t="array" ref="G16">_xludf.XLOOKUP($A16, Net!$A:$A,Net!F:F)/$B16</f>
        <v>#NAME?</v>
      </c>
      <c r="H16" s="37" t="str">
        <f t="array" ref="H16">_xludf.XLOOKUP($A16, Net!$A:$A,Net!G:G)/$B16</f>
        <v>#NAME?</v>
      </c>
      <c r="I16" s="37" t="str">
        <f t="array" ref="I16">_xludf.XLOOKUP($A16, Net!$A:$A,Net!H:H)/$B16</f>
        <v>#NAME?</v>
      </c>
      <c r="J16" s="37" t="str">
        <f t="array" ref="J16">_xludf.XLOOKUP($A16, Net!$A:$A,Net!I:I)/$B16</f>
        <v>#NAME?</v>
      </c>
      <c r="K16" s="37" t="str">
        <f t="array" ref="K16">_xludf.XLOOKUP($A16, Net!$A:$A,Net!J:J)/$B16</f>
        <v>#NAME?</v>
      </c>
      <c r="L16" s="37" t="str">
        <f t="array" ref="L16">_xludf.XLOOKUP($A16, Net!$A:$A,Net!K:K)/$B16</f>
        <v>#NAME?</v>
      </c>
      <c r="M16" s="37" t="str">
        <f t="array" ref="M16">_xludf.XLOOKUP($A16, Net!$A:$A,Net!L:L)/$B16</f>
        <v>#NAME?</v>
      </c>
      <c r="N16" s="37" t="str">
        <f t="array" ref="N16">_xludf.XLOOKUP($A16, Net!$A:$A,Net!M:M)/$B16</f>
        <v>#NAME?</v>
      </c>
      <c r="O16" s="37" t="str">
        <f t="array" ref="O16">_xludf.XLOOKUP($A16, Net!$A:$A,Net!N:N)/$B16</f>
        <v>#NAME?</v>
      </c>
      <c r="P16" s="37" t="str">
        <f t="array" ref="P16">_xludf.XLOOKUP($A16, Net!$A:$A,Net!O:O)/$B16</f>
        <v>#NAME?</v>
      </c>
      <c r="Q16" s="37" t="str">
        <f t="array" ref="Q16">_xludf.XLOOKUP($A16, Net!$A:$A,Net!P:P)/$B16</f>
        <v>#NAME?</v>
      </c>
      <c r="R16" s="37" t="str">
        <f t="array" ref="R16">_xludf.XLOOKUP($A16, Net!$A:$A,Net!Q:Q)/$B16</f>
        <v>#NAME?</v>
      </c>
      <c r="S16" s="37" t="str">
        <f t="array" ref="S16">_xludf.XLOOKUP($A16, Net!$A:$A,Net!R:R)/$B16</f>
        <v>#NAME?</v>
      </c>
      <c r="T16" s="37" t="str">
        <f t="array" ref="T16">_xludf.XLOOKUP($A16, Net!$A:$A,Net!S:S)/$B16</f>
        <v>#NAME?</v>
      </c>
      <c r="U16" s="37" t="str">
        <f t="array" ref="U16">_xludf.XLOOKUP($A16, Net!$A:$A,Net!T:T)/$B16</f>
        <v>#NAME?</v>
      </c>
      <c r="V16" s="37" t="str">
        <f t="array" ref="V16">_xludf.XLOOKUP($A16, Net!$A:$A,Net!U:U)/$B16</f>
        <v>#NAME?</v>
      </c>
      <c r="W16" s="37" t="str">
        <f t="array" ref="W16">_xludf.XLOOKUP($A16, Net!$A:$A,Net!V:V)/$B16</f>
        <v>#NAME?</v>
      </c>
      <c r="X16" s="37" t="str">
        <f t="array" ref="X16">_xludf.XLOOKUP($A16, Net!$A:$A,Net!W:W)/$B16</f>
        <v>#NAME?</v>
      </c>
      <c r="Y16" s="37" t="str">
        <f t="array" ref="Y16">_xludf.XLOOKUP($A16, Net!$A:$A,Net!X:X)/$B16</f>
        <v>#NAME?</v>
      </c>
      <c r="Z16" s="37" t="str">
        <f t="array" ref="Z16">_xludf.XLOOKUP($A16, Net!$A:$A,Net!Y:Y)/$B16</f>
        <v>#NAME?</v>
      </c>
      <c r="AA16" s="37" t="str">
        <f t="array" ref="AA16">_xludf.XLOOKUP($A16, Net!$A:$A,Net!Z:Z)/$B16</f>
        <v>#NAME?</v>
      </c>
      <c r="AB16" s="37" t="str">
        <f t="array" ref="AB16">_xludf.XLOOKUP($A16, Net!$A:$A,Net!AA:AA)/$B16</f>
        <v>#NAME?</v>
      </c>
      <c r="AC16" s="37" t="str">
        <f t="array" ref="AC16">_xludf.XLOOKUP($A16, Net!$A:$A,Net!AB:AB)/$B16</f>
        <v>#NAME?</v>
      </c>
      <c r="AD16" s="37" t="str">
        <f t="array" ref="AD16">_xludf.XLOOKUP($A16, Net!$A:$A,Net!AC:AC)/$B16</f>
        <v>#NAME?</v>
      </c>
      <c r="AE16" s="37" t="str">
        <f t="array" ref="AE16">_xludf.XLOOKUP($A16, Net!$A:$A,Net!AD:AD)/$B16</f>
        <v>#NAME?</v>
      </c>
      <c r="AF16" s="37" t="str">
        <f t="array" ref="AF16">_xludf.XLOOKUP($A16, Net!$A:$A,Net!AE:AE)/$B16</f>
        <v>#NAME?</v>
      </c>
      <c r="AG16" s="37" t="str">
        <f t="array" ref="AG16">_xludf.XLOOKUP($A16, Net!$A:$A,Net!AF:AF)/$B16</f>
        <v>#NAME?</v>
      </c>
      <c r="AH16" s="37" t="str">
        <f t="array" ref="AH16">_xludf.XLOOKUP($A16, Net!$A:$A,Net!AG:AG)/$B16</f>
        <v>#NAME?</v>
      </c>
      <c r="AI16" s="37" t="str">
        <f t="array" ref="AI16">_xludf.XLOOKUP($A16, Net!$A:$A,Net!AH:AH)/$B16</f>
        <v>#NAME?</v>
      </c>
      <c r="AJ16" s="37" t="str">
        <f t="array" ref="AJ16">_xludf.XLOOKUP($A16, Net!$A:$A,Net!AI:AI)/$B16</f>
        <v>#NAME?</v>
      </c>
      <c r="AK16" s="37" t="str">
        <f t="array" ref="AK16">_xludf.XLOOKUP($A16, Net!$A:$A,Net!AJ:AJ)/$B16</f>
        <v>#NAME?</v>
      </c>
      <c r="AL16" s="37" t="str">
        <f t="array" ref="AL16">_xludf.XLOOKUP($A16, Net!$A:$A,Net!AK:AK)/$B16</f>
        <v>#NAME?</v>
      </c>
      <c r="AM16" s="37" t="str">
        <f t="array" ref="AM16">_xludf.XLOOKUP($A16, Net!$A:$A,Net!AL:AL)/$B16</f>
        <v>#NAME?</v>
      </c>
      <c r="AN16" s="37" t="str">
        <f t="array" ref="AN16">_xludf.XLOOKUP($A16, Net!$A:$A,Net!AM:AM)/$B16</f>
        <v>#NAME?</v>
      </c>
      <c r="AO16" s="37" t="str">
        <f t="array" ref="AO16">_xludf.XLOOKUP($A16, Net!$A:$A,Net!AN:AN)/$B16</f>
        <v>#NAME?</v>
      </c>
      <c r="AP16" s="37" t="str">
        <f t="array" ref="AP16">_xludf.XLOOKUP($A16, Net!$A:$A,Net!AO:AO)/$B16</f>
        <v>#NAME?</v>
      </c>
      <c r="AQ16" s="37" t="str">
        <f t="array" ref="AQ16">_xludf.XLOOKUP($A16, Net!$A:$A,Net!AP:AP)/$B16</f>
        <v>#NAME?</v>
      </c>
      <c r="AR16" s="37" t="str">
        <f t="array" ref="AR16">_xludf.XLOOKUP($A16, Net!$A:$A,Net!AQ:AQ)/$B16</f>
        <v>#NAME?</v>
      </c>
      <c r="AS16" s="37" t="str">
        <f t="array" ref="AS16">_xludf.XLOOKUP($A16, Net!$A:$A,Net!AR:AR)/$B16</f>
        <v>#NAME?</v>
      </c>
      <c r="AT16" s="37" t="str">
        <f t="array" ref="AT16">_xludf.XLOOKUP($A16, Net!$A:$A,Net!AS:AS)/$B16</f>
        <v>#NAME?</v>
      </c>
      <c r="AU16" s="37" t="str">
        <f t="array" ref="AU16">_xludf.XLOOKUP($A16, Net!$A:$A,Net!AT:AT)/$B16</f>
        <v>#NAME?</v>
      </c>
      <c r="AV16" s="37" t="str">
        <f t="array" ref="AV16">_xludf.XLOOKUP($A16, Net!$A:$A,Net!AU:AU)/$B16</f>
        <v>#NAME?</v>
      </c>
      <c r="AW16" s="37" t="str">
        <f t="array" ref="AW16">_xludf.XLOOKUP($A16, Net!$A:$A,Net!AV:AV)/$B16</f>
        <v>#NAME?</v>
      </c>
      <c r="AX16" s="37" t="str">
        <f t="array" ref="AX16">_xludf.XLOOKUP($A16, Net!$A:$A,Net!AW:AW)/$B16</f>
        <v>#NAME?</v>
      </c>
      <c r="AY16" s="37" t="str">
        <f t="array" ref="AY16">_xludf.XLOOKUP($A16, Net!$A:$A,Net!AX:AX)/$B16</f>
        <v>#NAME?</v>
      </c>
      <c r="AZ16" s="37" t="str">
        <f t="array" ref="AZ16">_xludf.XLOOKUP($A16, Net!$A:$A,Net!AY:AY)/$B16</f>
        <v>#NAME?</v>
      </c>
      <c r="BA16" s="37" t="str">
        <f t="array" ref="BA16">_xludf.XLOOKUP($A16, Net!$A:$A,Net!AZ:AZ)/$B16</f>
        <v>#NAME?</v>
      </c>
      <c r="BB16" s="37" t="str">
        <f t="array" ref="BB16">_xludf.XLOOKUP($A16, Net!$A:$A,Net!BA:BA)/$B16</f>
        <v>#NAME?</v>
      </c>
      <c r="BC16" s="37" t="str">
        <f t="array" ref="BC16">_xludf.XLOOKUP($A16, Net!$A:$A,Net!BB:BB)/$B16</f>
        <v>#NAME?</v>
      </c>
      <c r="BD16" s="37" t="str">
        <f t="array" ref="BD16">_xludf.XLOOKUP($A16, Net!$A:$A,Net!BC:BC)/$B16</f>
        <v>#NAME?</v>
      </c>
      <c r="BE16" s="37" t="str">
        <f t="array" ref="BE16">_xludf.XLOOKUP($A16, Net!$A:$A,Net!BD:BD)/$B16</f>
        <v>#NAME?</v>
      </c>
      <c r="BF16" s="37" t="str">
        <f t="array" ref="BF16">_xludf.XLOOKUP($A16, Net!$A:$A,Net!BE:BE)/$B16</f>
        <v>#NAME?</v>
      </c>
      <c r="BG16" s="37" t="str">
        <f t="array" ref="BG16">_xludf.XLOOKUP($A16, Net!$A:$A,Net!BF:BF)/$B16</f>
        <v>#NAME?</v>
      </c>
      <c r="BH16" s="37" t="str">
        <f t="array" ref="BH16">_xludf.XLOOKUP($A16, Net!$A:$A,Net!BG:BG)/$B16</f>
        <v>#NAME?</v>
      </c>
      <c r="BI16" s="37" t="str">
        <f t="array" ref="BI16">_xludf.XLOOKUP($A16, Net!$A:$A,Net!BH:BH)/$B16</f>
        <v>#NAME?</v>
      </c>
      <c r="BJ16" s="37" t="str">
        <f t="array" ref="BJ16">_xludf.XLOOKUP($A16, Net!$A:$A,Net!BI:BI)/$B16</f>
        <v>#NAME?</v>
      </c>
      <c r="BK16" s="37" t="str">
        <f t="array" ref="BK16">_xludf.XLOOKUP($A16, Net!$A:$A,Net!BJ:BJ)/$B16</f>
        <v>#NAME?</v>
      </c>
      <c r="BL16" s="37" t="str">
        <f t="array" ref="BL16">_xludf.XLOOKUP($A16, Net!$A:$A,Net!BK:BK)/$B16</f>
        <v>#NAME?</v>
      </c>
      <c r="BM16" s="37" t="str">
        <f t="array" ref="BM16">_xludf.XLOOKUP($A16, Net!$A:$A,Net!BL:BL)/$B16</f>
        <v>#NAME?</v>
      </c>
      <c r="BN16" s="37" t="str">
        <f t="array" ref="BN16">_xludf.XLOOKUP($A16, Net!$A:$A,Net!BM:BM)/$B16</f>
        <v>#NAME?</v>
      </c>
      <c r="BO16" s="37" t="str">
        <f t="array" ref="BO16">_xludf.XLOOKUP($A16, Net!$A:$A,Net!BN:BN)/$B16</f>
        <v>#NAME?</v>
      </c>
      <c r="BP16" s="37" t="str">
        <f t="array" ref="BP16">_xludf.XLOOKUP($A16, Net!$A:$A,Net!BO:BO)/$B16</f>
        <v>#NAME?</v>
      </c>
      <c r="BQ16" s="37" t="str">
        <f t="array" ref="BQ16">_xludf.XLOOKUP($A16, Net!$A:$A,Net!BP:BP)/$B16</f>
        <v>#NAME?</v>
      </c>
      <c r="BR16" s="37" t="str">
        <f t="array" ref="BR16">_xludf.XLOOKUP($A16, Net!$A:$A,Net!BQ:BQ)/$B16</f>
        <v>#NAME?</v>
      </c>
      <c r="BS16" s="37" t="str">
        <f t="array" ref="BS16">_xludf.XLOOKUP($A16, Net!$A:$A,Net!BR:BR)/$B16</f>
        <v>#NAME?</v>
      </c>
      <c r="BT16" s="37" t="str">
        <f t="array" ref="BT16">_xludf.XLOOKUP($A16, Net!$A:$A,Net!BS:BS)/$B16</f>
        <v>#NAME?</v>
      </c>
      <c r="BU16" s="37" t="str">
        <f t="array" ref="BU16">_xludf.XLOOKUP($A16, Net!$A:$A,Net!BT:BT)/$B16</f>
        <v>#NAME?</v>
      </c>
      <c r="BV16" s="37" t="str">
        <f t="array" ref="BV16">_xludf.XLOOKUP($A16, Net!$A:$A,Net!BU:BU)/$B16</f>
        <v>#NAME?</v>
      </c>
      <c r="BW16" s="37" t="str">
        <f t="array" ref="BW16">_xludf.XLOOKUP($A16, Net!$A:$A,Net!BV:BV)/$B16</f>
        <v>#NAME?</v>
      </c>
      <c r="BX16" s="37" t="str">
        <f t="array" ref="BX16">_xludf.XLOOKUP($A16, Net!$A:$A,Net!BW:BW)/$B16</f>
        <v>#NAME?</v>
      </c>
      <c r="BY16" s="37" t="str">
        <f t="array" ref="BY16">_xludf.XLOOKUP($A16, Net!$A:$A,Net!BX:BX)/$B16</f>
        <v>#NAME?</v>
      </c>
      <c r="BZ16" s="37" t="str">
        <f t="array" ref="BZ16">_xludf.XLOOKUP($A16, Net!$A:$A,Net!BY:BY)/$B16</f>
        <v>#NAME?</v>
      </c>
      <c r="CA16" s="37" t="str">
        <f t="array" ref="CA16">_xludf.XLOOKUP($A16, Net!$A:$A,Net!BZ:BZ)/$B16</f>
        <v>#NAME?</v>
      </c>
      <c r="CB16" s="37" t="str">
        <f t="array" ref="CB16">_xludf.XLOOKUP($A16, Net!$A:$A,Net!CA:CA)/$B16</f>
        <v>#NAME?</v>
      </c>
      <c r="CC16" s="37" t="str">
        <f t="array" ref="CC16">_xludf.XLOOKUP($A16, Net!$A:$A,Net!CB:CB)/$B16</f>
        <v>#NAME?</v>
      </c>
      <c r="CD16" s="37" t="str">
        <f t="array" ref="CD16">_xludf.XLOOKUP($A16, Net!$A:$A,Net!CC:CC)/$B16</f>
        <v>#NAME?</v>
      </c>
      <c r="CE16" s="37" t="str">
        <f t="array" ref="CE16">_xludf.XLOOKUP($A16, Net!$A:$A,Net!CD:CD)/$B16</f>
        <v>#NAME?</v>
      </c>
      <c r="CF16" s="37" t="str">
        <f t="array" ref="CF16">_xludf.XLOOKUP($A16, Net!$A:$A,Net!CE:CE)/$B16</f>
        <v>#NAME?</v>
      </c>
      <c r="CG16" s="37" t="str">
        <f t="array" ref="CG16">_xludf.XLOOKUP($A16, Net!$A:$A,Net!CF:CF)/$B16</f>
        <v>#NAME?</v>
      </c>
      <c r="CH16" s="37" t="str">
        <f t="array" ref="CH16">_xludf.XLOOKUP($A16, Net!$A:$A,Net!CG:CG)/$B16</f>
        <v>#NAME?</v>
      </c>
    </row>
    <row r="17">
      <c r="A17" s="30" t="s">
        <v>15</v>
      </c>
      <c r="B17" s="36">
        <v>0.9042</v>
      </c>
      <c r="C17" s="37" t="str">
        <f t="array" ref="C17">_xludf.XLOOKUP($A17, Net!$A:$A,Net!B:B)/$B17</f>
        <v>#NAME?</v>
      </c>
      <c r="D17" s="37" t="str">
        <f t="array" ref="D17">_xludf.XLOOKUP($A17, Net!$A:$A,Net!C:C)/$B17</f>
        <v>#NAME?</v>
      </c>
      <c r="E17" s="37" t="str">
        <f t="array" ref="E17">_xludf.XLOOKUP($A17, Net!$A:$A,Net!D:D)/$B17</f>
        <v>#NAME?</v>
      </c>
      <c r="F17" s="37" t="str">
        <f t="array" ref="F17">_xludf.XLOOKUP($A17, Net!$A:$A,Net!E:E)/$B17</f>
        <v>#NAME?</v>
      </c>
      <c r="G17" s="37" t="str">
        <f t="array" ref="G17">_xludf.XLOOKUP($A17, Net!$A:$A,Net!F:F)/$B17</f>
        <v>#NAME?</v>
      </c>
      <c r="H17" s="37" t="str">
        <f t="array" ref="H17">_xludf.XLOOKUP($A17, Net!$A:$A,Net!G:G)/$B17</f>
        <v>#NAME?</v>
      </c>
      <c r="I17" s="37" t="str">
        <f t="array" ref="I17">_xludf.XLOOKUP($A17, Net!$A:$A,Net!H:H)/$B17</f>
        <v>#NAME?</v>
      </c>
      <c r="J17" s="37" t="str">
        <f t="array" ref="J17">_xludf.XLOOKUP($A17, Net!$A:$A,Net!I:I)/$B17</f>
        <v>#NAME?</v>
      </c>
      <c r="K17" s="37" t="str">
        <f t="array" ref="K17">_xludf.XLOOKUP($A17, Net!$A:$A,Net!J:J)/$B17</f>
        <v>#NAME?</v>
      </c>
      <c r="L17" s="37" t="str">
        <f t="array" ref="L17">_xludf.XLOOKUP($A17, Net!$A:$A,Net!K:K)/$B17</f>
        <v>#NAME?</v>
      </c>
      <c r="M17" s="37" t="str">
        <f t="array" ref="M17">_xludf.XLOOKUP($A17, Net!$A:$A,Net!L:L)/$B17</f>
        <v>#NAME?</v>
      </c>
      <c r="N17" s="37" t="str">
        <f t="array" ref="N17">_xludf.XLOOKUP($A17, Net!$A:$A,Net!M:M)/$B17</f>
        <v>#NAME?</v>
      </c>
      <c r="O17" s="37" t="str">
        <f t="array" ref="O17">_xludf.XLOOKUP($A17, Net!$A:$A,Net!N:N)/$B17</f>
        <v>#NAME?</v>
      </c>
      <c r="P17" s="37" t="str">
        <f t="array" ref="P17">_xludf.XLOOKUP($A17, Net!$A:$A,Net!O:O)/$B17</f>
        <v>#NAME?</v>
      </c>
      <c r="Q17" s="37" t="str">
        <f t="array" ref="Q17">_xludf.XLOOKUP($A17, Net!$A:$A,Net!P:P)/$B17</f>
        <v>#NAME?</v>
      </c>
      <c r="R17" s="37" t="str">
        <f t="array" ref="R17">_xludf.XLOOKUP($A17, Net!$A:$A,Net!Q:Q)/$B17</f>
        <v>#NAME?</v>
      </c>
      <c r="S17" s="37" t="str">
        <f t="array" ref="S17">_xludf.XLOOKUP($A17, Net!$A:$A,Net!R:R)/$B17</f>
        <v>#NAME?</v>
      </c>
      <c r="T17" s="37" t="str">
        <f t="array" ref="T17">_xludf.XLOOKUP($A17, Net!$A:$A,Net!S:S)/$B17</f>
        <v>#NAME?</v>
      </c>
      <c r="U17" s="37" t="str">
        <f t="array" ref="U17">_xludf.XLOOKUP($A17, Net!$A:$A,Net!T:T)/$B17</f>
        <v>#NAME?</v>
      </c>
      <c r="V17" s="37" t="str">
        <f t="array" ref="V17">_xludf.XLOOKUP($A17, Net!$A:$A,Net!U:U)/$B17</f>
        <v>#NAME?</v>
      </c>
      <c r="W17" s="37" t="str">
        <f t="array" ref="W17">_xludf.XLOOKUP($A17, Net!$A:$A,Net!V:V)/$B17</f>
        <v>#NAME?</v>
      </c>
      <c r="X17" s="37" t="str">
        <f t="array" ref="X17">_xludf.XLOOKUP($A17, Net!$A:$A,Net!W:W)/$B17</f>
        <v>#NAME?</v>
      </c>
      <c r="Y17" s="37" t="str">
        <f t="array" ref="Y17">_xludf.XLOOKUP($A17, Net!$A:$A,Net!X:X)/$B17</f>
        <v>#NAME?</v>
      </c>
      <c r="Z17" s="37" t="str">
        <f t="array" ref="Z17">_xludf.XLOOKUP($A17, Net!$A:$A,Net!Y:Y)/$B17</f>
        <v>#NAME?</v>
      </c>
      <c r="AA17" s="37" t="str">
        <f t="array" ref="AA17">_xludf.XLOOKUP($A17, Net!$A:$A,Net!Z:Z)/$B17</f>
        <v>#NAME?</v>
      </c>
      <c r="AB17" s="37" t="str">
        <f t="array" ref="AB17">_xludf.XLOOKUP($A17, Net!$A:$A,Net!AA:AA)/$B17</f>
        <v>#NAME?</v>
      </c>
      <c r="AC17" s="37" t="str">
        <f t="array" ref="AC17">_xludf.XLOOKUP($A17, Net!$A:$A,Net!AB:AB)/$B17</f>
        <v>#NAME?</v>
      </c>
      <c r="AD17" s="37" t="str">
        <f t="array" ref="AD17">_xludf.XLOOKUP($A17, Net!$A:$A,Net!AC:AC)/$B17</f>
        <v>#NAME?</v>
      </c>
      <c r="AE17" s="37" t="str">
        <f t="array" ref="AE17">_xludf.XLOOKUP($A17, Net!$A:$A,Net!AD:AD)/$B17</f>
        <v>#NAME?</v>
      </c>
      <c r="AF17" s="37" t="str">
        <f t="array" ref="AF17">_xludf.XLOOKUP($A17, Net!$A:$A,Net!AE:AE)/$B17</f>
        <v>#NAME?</v>
      </c>
      <c r="AG17" s="37" t="str">
        <f t="array" ref="AG17">_xludf.XLOOKUP($A17, Net!$A:$A,Net!AF:AF)/$B17</f>
        <v>#NAME?</v>
      </c>
      <c r="AH17" s="37" t="str">
        <f t="array" ref="AH17">_xludf.XLOOKUP($A17, Net!$A:$A,Net!AG:AG)/$B17</f>
        <v>#NAME?</v>
      </c>
      <c r="AI17" s="37" t="str">
        <f t="array" ref="AI17">_xludf.XLOOKUP($A17, Net!$A:$A,Net!AH:AH)/$B17</f>
        <v>#NAME?</v>
      </c>
      <c r="AJ17" s="37" t="str">
        <f t="array" ref="AJ17">_xludf.XLOOKUP($A17, Net!$A:$A,Net!AI:AI)/$B17</f>
        <v>#NAME?</v>
      </c>
      <c r="AK17" s="37" t="str">
        <f t="array" ref="AK17">_xludf.XLOOKUP($A17, Net!$A:$A,Net!AJ:AJ)/$B17</f>
        <v>#NAME?</v>
      </c>
      <c r="AL17" s="37" t="str">
        <f t="array" ref="AL17">_xludf.XLOOKUP($A17, Net!$A:$A,Net!AK:AK)/$B17</f>
        <v>#NAME?</v>
      </c>
      <c r="AM17" s="37" t="str">
        <f t="array" ref="AM17">_xludf.XLOOKUP($A17, Net!$A:$A,Net!AL:AL)/$B17</f>
        <v>#NAME?</v>
      </c>
      <c r="AN17" s="37" t="str">
        <f t="array" ref="AN17">_xludf.XLOOKUP($A17, Net!$A:$A,Net!AM:AM)/$B17</f>
        <v>#NAME?</v>
      </c>
      <c r="AO17" s="37" t="str">
        <f t="array" ref="AO17">_xludf.XLOOKUP($A17, Net!$A:$A,Net!AN:AN)/$B17</f>
        <v>#NAME?</v>
      </c>
      <c r="AP17" s="37" t="str">
        <f t="array" ref="AP17">_xludf.XLOOKUP($A17, Net!$A:$A,Net!AO:AO)/$B17</f>
        <v>#NAME?</v>
      </c>
      <c r="AQ17" s="37" t="str">
        <f t="array" ref="AQ17">_xludf.XLOOKUP($A17, Net!$A:$A,Net!AP:AP)/$B17</f>
        <v>#NAME?</v>
      </c>
      <c r="AR17" s="37" t="str">
        <f t="array" ref="AR17">_xludf.XLOOKUP($A17, Net!$A:$A,Net!AQ:AQ)/$B17</f>
        <v>#NAME?</v>
      </c>
      <c r="AS17" s="37" t="str">
        <f t="array" ref="AS17">_xludf.XLOOKUP($A17, Net!$A:$A,Net!AR:AR)/$B17</f>
        <v>#NAME?</v>
      </c>
      <c r="AT17" s="37" t="str">
        <f t="array" ref="AT17">_xludf.XLOOKUP($A17, Net!$A:$A,Net!AS:AS)/$B17</f>
        <v>#NAME?</v>
      </c>
      <c r="AU17" s="37" t="str">
        <f t="array" ref="AU17">_xludf.XLOOKUP($A17, Net!$A:$A,Net!AT:AT)/$B17</f>
        <v>#NAME?</v>
      </c>
      <c r="AV17" s="37" t="str">
        <f t="array" ref="AV17">_xludf.XLOOKUP($A17, Net!$A:$A,Net!AU:AU)/$B17</f>
        <v>#NAME?</v>
      </c>
      <c r="AW17" s="37" t="str">
        <f t="array" ref="AW17">_xludf.XLOOKUP($A17, Net!$A:$A,Net!AV:AV)/$B17</f>
        <v>#NAME?</v>
      </c>
      <c r="AX17" s="37" t="str">
        <f t="array" ref="AX17">_xludf.XLOOKUP($A17, Net!$A:$A,Net!AW:AW)/$B17</f>
        <v>#NAME?</v>
      </c>
      <c r="AY17" s="37" t="str">
        <f t="array" ref="AY17">_xludf.XLOOKUP($A17, Net!$A:$A,Net!AX:AX)/$B17</f>
        <v>#NAME?</v>
      </c>
      <c r="AZ17" s="37" t="str">
        <f t="array" ref="AZ17">_xludf.XLOOKUP($A17, Net!$A:$A,Net!AY:AY)/$B17</f>
        <v>#NAME?</v>
      </c>
      <c r="BA17" s="37" t="str">
        <f t="array" ref="BA17">_xludf.XLOOKUP($A17, Net!$A:$A,Net!AZ:AZ)/$B17</f>
        <v>#NAME?</v>
      </c>
      <c r="BB17" s="37" t="str">
        <f t="array" ref="BB17">_xludf.XLOOKUP($A17, Net!$A:$A,Net!BA:BA)/$B17</f>
        <v>#NAME?</v>
      </c>
      <c r="BC17" s="37" t="str">
        <f t="array" ref="BC17">_xludf.XLOOKUP($A17, Net!$A:$A,Net!BB:BB)/$B17</f>
        <v>#NAME?</v>
      </c>
      <c r="BD17" s="37" t="str">
        <f t="array" ref="BD17">_xludf.XLOOKUP($A17, Net!$A:$A,Net!BC:BC)/$B17</f>
        <v>#NAME?</v>
      </c>
      <c r="BE17" s="37" t="str">
        <f t="array" ref="BE17">_xludf.XLOOKUP($A17, Net!$A:$A,Net!BD:BD)/$B17</f>
        <v>#NAME?</v>
      </c>
      <c r="BF17" s="37" t="str">
        <f t="array" ref="BF17">_xludf.XLOOKUP($A17, Net!$A:$A,Net!BE:BE)/$B17</f>
        <v>#NAME?</v>
      </c>
      <c r="BG17" s="37" t="str">
        <f t="array" ref="BG17">_xludf.XLOOKUP($A17, Net!$A:$A,Net!BF:BF)/$B17</f>
        <v>#NAME?</v>
      </c>
      <c r="BH17" s="37" t="str">
        <f t="array" ref="BH17">_xludf.XLOOKUP($A17, Net!$A:$A,Net!BG:BG)/$B17</f>
        <v>#NAME?</v>
      </c>
      <c r="BI17" s="37" t="str">
        <f t="array" ref="BI17">_xludf.XLOOKUP($A17, Net!$A:$A,Net!BH:BH)/$B17</f>
        <v>#NAME?</v>
      </c>
      <c r="BJ17" s="37" t="str">
        <f t="array" ref="BJ17">_xludf.XLOOKUP($A17, Net!$A:$A,Net!BI:BI)/$B17</f>
        <v>#NAME?</v>
      </c>
      <c r="BK17" s="37" t="str">
        <f t="array" ref="BK17">_xludf.XLOOKUP($A17, Net!$A:$A,Net!BJ:BJ)/$B17</f>
        <v>#NAME?</v>
      </c>
      <c r="BL17" s="37" t="str">
        <f t="array" ref="BL17">_xludf.XLOOKUP($A17, Net!$A:$A,Net!BK:BK)/$B17</f>
        <v>#NAME?</v>
      </c>
      <c r="BM17" s="37" t="str">
        <f t="array" ref="BM17">_xludf.XLOOKUP($A17, Net!$A:$A,Net!BL:BL)/$B17</f>
        <v>#NAME?</v>
      </c>
      <c r="BN17" s="37" t="str">
        <f t="array" ref="BN17">_xludf.XLOOKUP($A17, Net!$A:$A,Net!BM:BM)/$B17</f>
        <v>#NAME?</v>
      </c>
      <c r="BO17" s="37" t="str">
        <f t="array" ref="BO17">_xludf.XLOOKUP($A17, Net!$A:$A,Net!BN:BN)/$B17</f>
        <v>#NAME?</v>
      </c>
      <c r="BP17" s="37" t="str">
        <f t="array" ref="BP17">_xludf.XLOOKUP($A17, Net!$A:$A,Net!BO:BO)/$B17</f>
        <v>#NAME?</v>
      </c>
      <c r="BQ17" s="37" t="str">
        <f t="array" ref="BQ17">_xludf.XLOOKUP($A17, Net!$A:$A,Net!BP:BP)/$B17</f>
        <v>#NAME?</v>
      </c>
      <c r="BR17" s="37" t="str">
        <f t="array" ref="BR17">_xludf.XLOOKUP($A17, Net!$A:$A,Net!BQ:BQ)/$B17</f>
        <v>#NAME?</v>
      </c>
      <c r="BS17" s="37" t="str">
        <f t="array" ref="BS17">_xludf.XLOOKUP($A17, Net!$A:$A,Net!BR:BR)/$B17</f>
        <v>#NAME?</v>
      </c>
      <c r="BT17" s="37" t="str">
        <f t="array" ref="BT17">_xludf.XLOOKUP($A17, Net!$A:$A,Net!BS:BS)/$B17</f>
        <v>#NAME?</v>
      </c>
      <c r="BU17" s="37" t="str">
        <f t="array" ref="BU17">_xludf.XLOOKUP($A17, Net!$A:$A,Net!BT:BT)/$B17</f>
        <v>#NAME?</v>
      </c>
      <c r="BV17" s="37" t="str">
        <f t="array" ref="BV17">_xludf.XLOOKUP($A17, Net!$A:$A,Net!BU:BU)/$B17</f>
        <v>#NAME?</v>
      </c>
      <c r="BW17" s="37" t="str">
        <f t="array" ref="BW17">_xludf.XLOOKUP($A17, Net!$A:$A,Net!BV:BV)/$B17</f>
        <v>#NAME?</v>
      </c>
      <c r="BX17" s="37" t="str">
        <f t="array" ref="BX17">_xludf.XLOOKUP($A17, Net!$A:$A,Net!BW:BW)/$B17</f>
        <v>#NAME?</v>
      </c>
      <c r="BY17" s="37" t="str">
        <f t="array" ref="BY17">_xludf.XLOOKUP($A17, Net!$A:$A,Net!BX:BX)/$B17</f>
        <v>#NAME?</v>
      </c>
      <c r="BZ17" s="37" t="str">
        <f t="array" ref="BZ17">_xludf.XLOOKUP($A17, Net!$A:$A,Net!BY:BY)/$B17</f>
        <v>#NAME?</v>
      </c>
      <c r="CA17" s="37" t="str">
        <f t="array" ref="CA17">_xludf.XLOOKUP($A17, Net!$A:$A,Net!BZ:BZ)/$B17</f>
        <v>#NAME?</v>
      </c>
      <c r="CB17" s="37" t="str">
        <f t="array" ref="CB17">_xludf.XLOOKUP($A17, Net!$A:$A,Net!CA:CA)/$B17</f>
        <v>#NAME?</v>
      </c>
      <c r="CC17" s="37" t="str">
        <f t="array" ref="CC17">_xludf.XLOOKUP($A17, Net!$A:$A,Net!CB:CB)/$B17</f>
        <v>#NAME?</v>
      </c>
      <c r="CD17" s="37" t="str">
        <f t="array" ref="CD17">_xludf.XLOOKUP($A17, Net!$A:$A,Net!CC:CC)/$B17</f>
        <v>#NAME?</v>
      </c>
      <c r="CE17" s="37" t="str">
        <f t="array" ref="CE17">_xludf.XLOOKUP($A17, Net!$A:$A,Net!CD:CD)/$B17</f>
        <v>#NAME?</v>
      </c>
      <c r="CF17" s="37" t="str">
        <f t="array" ref="CF17">_xludf.XLOOKUP($A17, Net!$A:$A,Net!CE:CE)/$B17</f>
        <v>#NAME?</v>
      </c>
      <c r="CG17" s="37" t="str">
        <f t="array" ref="CG17">_xludf.XLOOKUP($A17, Net!$A:$A,Net!CF:CF)/$B17</f>
        <v>#NAME?</v>
      </c>
      <c r="CH17" s="37" t="str">
        <f t="array" ref="CH17">_xludf.XLOOKUP($A17, Net!$A:$A,Net!CG:CG)/$B17</f>
        <v>#NAME?</v>
      </c>
    </row>
    <row r="18">
      <c r="A18" s="30" t="s">
        <v>63</v>
      </c>
      <c r="B18" s="36">
        <v>1.029966</v>
      </c>
      <c r="C18" s="37" t="str">
        <f t="array" ref="C18">_xludf.XLOOKUP($A18, Net!$A:$A,Net!B:B)/$B18</f>
        <v>#NAME?</v>
      </c>
      <c r="D18" s="37" t="str">
        <f t="array" ref="D18">_xludf.XLOOKUP($A18, Net!$A:$A,Net!C:C)/$B18</f>
        <v>#NAME?</v>
      </c>
      <c r="E18" s="37" t="str">
        <f t="array" ref="E18">_xludf.XLOOKUP($A18, Net!$A:$A,Net!D:D)/$B18</f>
        <v>#NAME?</v>
      </c>
      <c r="F18" s="37" t="str">
        <f t="array" ref="F18">_xludf.XLOOKUP($A18, Net!$A:$A,Net!E:E)/$B18</f>
        <v>#NAME?</v>
      </c>
      <c r="G18" s="37" t="str">
        <f t="array" ref="G18">_xludf.XLOOKUP($A18, Net!$A:$A,Net!F:F)/$B18</f>
        <v>#NAME?</v>
      </c>
      <c r="H18" s="37" t="str">
        <f t="array" ref="H18">_xludf.XLOOKUP($A18, Net!$A:$A,Net!G:G)/$B18</f>
        <v>#NAME?</v>
      </c>
      <c r="I18" s="37" t="str">
        <f t="array" ref="I18">_xludf.XLOOKUP($A18, Net!$A:$A,Net!H:H)/$B18</f>
        <v>#NAME?</v>
      </c>
      <c r="J18" s="37" t="str">
        <f t="array" ref="J18">_xludf.XLOOKUP($A18, Net!$A:$A,Net!I:I)/$B18</f>
        <v>#NAME?</v>
      </c>
      <c r="K18" s="37" t="str">
        <f t="array" ref="K18">_xludf.XLOOKUP($A18, Net!$A:$A,Net!J:J)/$B18</f>
        <v>#NAME?</v>
      </c>
      <c r="L18" s="37" t="str">
        <f t="array" ref="L18">_xludf.XLOOKUP($A18, Net!$A:$A,Net!K:K)/$B18</f>
        <v>#NAME?</v>
      </c>
      <c r="M18" s="37" t="str">
        <f t="array" ref="M18">_xludf.XLOOKUP($A18, Net!$A:$A,Net!L:L)/$B18</f>
        <v>#NAME?</v>
      </c>
      <c r="N18" s="37" t="str">
        <f t="array" ref="N18">_xludf.XLOOKUP($A18, Net!$A:$A,Net!M:M)/$B18</f>
        <v>#NAME?</v>
      </c>
      <c r="O18" s="37" t="str">
        <f t="array" ref="O18">_xludf.XLOOKUP($A18, Net!$A:$A,Net!N:N)/$B18</f>
        <v>#NAME?</v>
      </c>
      <c r="P18" s="37" t="str">
        <f t="array" ref="P18">_xludf.XLOOKUP($A18, Net!$A:$A,Net!O:O)/$B18</f>
        <v>#NAME?</v>
      </c>
      <c r="Q18" s="37" t="str">
        <f t="array" ref="Q18">_xludf.XLOOKUP($A18, Net!$A:$A,Net!P:P)/$B18</f>
        <v>#NAME?</v>
      </c>
      <c r="R18" s="37" t="str">
        <f t="array" ref="R18">_xludf.XLOOKUP($A18, Net!$A:$A,Net!Q:Q)/$B18</f>
        <v>#NAME?</v>
      </c>
      <c r="S18" s="37" t="str">
        <f t="array" ref="S18">_xludf.XLOOKUP($A18, Net!$A:$A,Net!R:R)/$B18</f>
        <v>#NAME?</v>
      </c>
      <c r="T18" s="37" t="str">
        <f t="array" ref="T18">_xludf.XLOOKUP($A18, Net!$A:$A,Net!S:S)/$B18</f>
        <v>#NAME?</v>
      </c>
      <c r="U18" s="37" t="str">
        <f t="array" ref="U18">_xludf.XLOOKUP($A18, Net!$A:$A,Net!T:T)/$B18</f>
        <v>#NAME?</v>
      </c>
      <c r="V18" s="37" t="str">
        <f t="array" ref="V18">_xludf.XLOOKUP($A18, Net!$A:$A,Net!U:U)/$B18</f>
        <v>#NAME?</v>
      </c>
      <c r="W18" s="37" t="str">
        <f t="array" ref="W18">_xludf.XLOOKUP($A18, Net!$A:$A,Net!V:V)/$B18</f>
        <v>#NAME?</v>
      </c>
      <c r="X18" s="37" t="str">
        <f t="array" ref="X18">_xludf.XLOOKUP($A18, Net!$A:$A,Net!W:W)/$B18</f>
        <v>#NAME?</v>
      </c>
      <c r="Y18" s="37" t="str">
        <f t="array" ref="Y18">_xludf.XLOOKUP($A18, Net!$A:$A,Net!X:X)/$B18</f>
        <v>#NAME?</v>
      </c>
      <c r="Z18" s="37" t="str">
        <f t="array" ref="Z18">_xludf.XLOOKUP($A18, Net!$A:$A,Net!Y:Y)/$B18</f>
        <v>#NAME?</v>
      </c>
      <c r="AA18" s="37" t="str">
        <f t="array" ref="AA18">_xludf.XLOOKUP($A18, Net!$A:$A,Net!Z:Z)/$B18</f>
        <v>#NAME?</v>
      </c>
      <c r="AB18" s="37" t="str">
        <f t="array" ref="AB18">_xludf.XLOOKUP($A18, Net!$A:$A,Net!AA:AA)/$B18</f>
        <v>#NAME?</v>
      </c>
      <c r="AC18" s="37" t="str">
        <f t="array" ref="AC18">_xludf.XLOOKUP($A18, Net!$A:$A,Net!AB:AB)/$B18</f>
        <v>#NAME?</v>
      </c>
      <c r="AD18" s="37" t="str">
        <f t="array" ref="AD18">_xludf.XLOOKUP($A18, Net!$A:$A,Net!AC:AC)/$B18</f>
        <v>#NAME?</v>
      </c>
      <c r="AE18" s="37" t="str">
        <f t="array" ref="AE18">_xludf.XLOOKUP($A18, Net!$A:$A,Net!AD:AD)/$B18</f>
        <v>#NAME?</v>
      </c>
      <c r="AF18" s="37" t="str">
        <f t="array" ref="AF18">_xludf.XLOOKUP($A18, Net!$A:$A,Net!AE:AE)/$B18</f>
        <v>#NAME?</v>
      </c>
      <c r="AG18" s="37" t="str">
        <f t="array" ref="AG18">_xludf.XLOOKUP($A18, Net!$A:$A,Net!AF:AF)/$B18</f>
        <v>#NAME?</v>
      </c>
      <c r="AH18" s="37" t="str">
        <f t="array" ref="AH18">_xludf.XLOOKUP($A18, Net!$A:$A,Net!AG:AG)/$B18</f>
        <v>#NAME?</v>
      </c>
      <c r="AI18" s="37" t="str">
        <f t="array" ref="AI18">_xludf.XLOOKUP($A18, Net!$A:$A,Net!AH:AH)/$B18</f>
        <v>#NAME?</v>
      </c>
      <c r="AJ18" s="37" t="str">
        <f t="array" ref="AJ18">_xludf.XLOOKUP($A18, Net!$A:$A,Net!AI:AI)/$B18</f>
        <v>#NAME?</v>
      </c>
      <c r="AK18" s="37" t="str">
        <f t="array" ref="AK18">_xludf.XLOOKUP($A18, Net!$A:$A,Net!AJ:AJ)/$B18</f>
        <v>#NAME?</v>
      </c>
      <c r="AL18" s="37" t="str">
        <f t="array" ref="AL18">_xludf.XLOOKUP($A18, Net!$A:$A,Net!AK:AK)/$B18</f>
        <v>#NAME?</v>
      </c>
      <c r="AM18" s="37" t="str">
        <f t="array" ref="AM18">_xludf.XLOOKUP($A18, Net!$A:$A,Net!AL:AL)/$B18</f>
        <v>#NAME?</v>
      </c>
      <c r="AN18" s="37" t="str">
        <f t="array" ref="AN18">_xludf.XLOOKUP($A18, Net!$A:$A,Net!AM:AM)/$B18</f>
        <v>#NAME?</v>
      </c>
      <c r="AO18" s="37" t="str">
        <f t="array" ref="AO18">_xludf.XLOOKUP($A18, Net!$A:$A,Net!AN:AN)/$B18</f>
        <v>#NAME?</v>
      </c>
      <c r="AP18" s="37" t="str">
        <f t="array" ref="AP18">_xludf.XLOOKUP($A18, Net!$A:$A,Net!AO:AO)/$B18</f>
        <v>#NAME?</v>
      </c>
      <c r="AQ18" s="37" t="str">
        <f t="array" ref="AQ18">_xludf.XLOOKUP($A18, Net!$A:$A,Net!AP:AP)/$B18</f>
        <v>#NAME?</v>
      </c>
      <c r="AR18" s="37" t="str">
        <f t="array" ref="AR18">_xludf.XLOOKUP($A18, Net!$A:$A,Net!AQ:AQ)/$B18</f>
        <v>#NAME?</v>
      </c>
      <c r="AS18" s="37" t="str">
        <f t="array" ref="AS18">_xludf.XLOOKUP($A18, Net!$A:$A,Net!AR:AR)/$B18</f>
        <v>#NAME?</v>
      </c>
      <c r="AT18" s="37" t="str">
        <f t="array" ref="AT18">_xludf.XLOOKUP($A18, Net!$A:$A,Net!AS:AS)/$B18</f>
        <v>#NAME?</v>
      </c>
      <c r="AU18" s="37" t="str">
        <f t="array" ref="AU18">_xludf.XLOOKUP($A18, Net!$A:$A,Net!AT:AT)/$B18</f>
        <v>#NAME?</v>
      </c>
      <c r="AV18" s="37" t="str">
        <f t="array" ref="AV18">_xludf.XLOOKUP($A18, Net!$A:$A,Net!AU:AU)/$B18</f>
        <v>#NAME?</v>
      </c>
      <c r="AW18" s="37" t="str">
        <f t="array" ref="AW18">_xludf.XLOOKUP($A18, Net!$A:$A,Net!AV:AV)/$B18</f>
        <v>#NAME?</v>
      </c>
      <c r="AX18" s="37" t="str">
        <f t="array" ref="AX18">_xludf.XLOOKUP($A18, Net!$A:$A,Net!AW:AW)/$B18</f>
        <v>#NAME?</v>
      </c>
      <c r="AY18" s="37" t="str">
        <f t="array" ref="AY18">_xludf.XLOOKUP($A18, Net!$A:$A,Net!AX:AX)/$B18</f>
        <v>#NAME?</v>
      </c>
      <c r="AZ18" s="37" t="str">
        <f t="array" ref="AZ18">_xludf.XLOOKUP($A18, Net!$A:$A,Net!AY:AY)/$B18</f>
        <v>#NAME?</v>
      </c>
      <c r="BA18" s="37" t="str">
        <f t="array" ref="BA18">_xludf.XLOOKUP($A18, Net!$A:$A,Net!AZ:AZ)/$B18</f>
        <v>#NAME?</v>
      </c>
      <c r="BB18" s="37" t="str">
        <f t="array" ref="BB18">_xludf.XLOOKUP($A18, Net!$A:$A,Net!BA:BA)/$B18</f>
        <v>#NAME?</v>
      </c>
      <c r="BC18" s="37" t="str">
        <f t="array" ref="BC18">_xludf.XLOOKUP($A18, Net!$A:$A,Net!BB:BB)/$B18</f>
        <v>#NAME?</v>
      </c>
      <c r="BD18" s="37" t="str">
        <f t="array" ref="BD18">_xludf.XLOOKUP($A18, Net!$A:$A,Net!BC:BC)/$B18</f>
        <v>#NAME?</v>
      </c>
      <c r="BE18" s="37" t="str">
        <f t="array" ref="BE18">_xludf.XLOOKUP($A18, Net!$A:$A,Net!BD:BD)/$B18</f>
        <v>#NAME?</v>
      </c>
      <c r="BF18" s="37" t="str">
        <f t="array" ref="BF18">_xludf.XLOOKUP($A18, Net!$A:$A,Net!BE:BE)/$B18</f>
        <v>#NAME?</v>
      </c>
      <c r="BG18" s="37" t="str">
        <f t="array" ref="BG18">_xludf.XLOOKUP($A18, Net!$A:$A,Net!BF:BF)/$B18</f>
        <v>#NAME?</v>
      </c>
      <c r="BH18" s="37" t="str">
        <f t="array" ref="BH18">_xludf.XLOOKUP($A18, Net!$A:$A,Net!BG:BG)/$B18</f>
        <v>#NAME?</v>
      </c>
      <c r="BI18" s="37" t="str">
        <f t="array" ref="BI18">_xludf.XLOOKUP($A18, Net!$A:$A,Net!BH:BH)/$B18</f>
        <v>#NAME?</v>
      </c>
      <c r="BJ18" s="37" t="str">
        <f t="array" ref="BJ18">_xludf.XLOOKUP($A18, Net!$A:$A,Net!BI:BI)/$B18</f>
        <v>#NAME?</v>
      </c>
      <c r="BK18" s="37" t="str">
        <f t="array" ref="BK18">_xludf.XLOOKUP($A18, Net!$A:$A,Net!BJ:BJ)/$B18</f>
        <v>#NAME?</v>
      </c>
      <c r="BL18" s="37" t="str">
        <f t="array" ref="BL18">_xludf.XLOOKUP($A18, Net!$A:$A,Net!BK:BK)/$B18</f>
        <v>#NAME?</v>
      </c>
      <c r="BM18" s="37" t="str">
        <f t="array" ref="BM18">_xludf.XLOOKUP($A18, Net!$A:$A,Net!BL:BL)/$B18</f>
        <v>#NAME?</v>
      </c>
      <c r="BN18" s="37" t="str">
        <f t="array" ref="BN18">_xludf.XLOOKUP($A18, Net!$A:$A,Net!BM:BM)/$B18</f>
        <v>#NAME?</v>
      </c>
      <c r="BO18" s="37" t="str">
        <f t="array" ref="BO18">_xludf.XLOOKUP($A18, Net!$A:$A,Net!BN:BN)/$B18</f>
        <v>#NAME?</v>
      </c>
      <c r="BP18" s="37" t="str">
        <f t="array" ref="BP18">_xludf.XLOOKUP($A18, Net!$A:$A,Net!BO:BO)/$B18</f>
        <v>#NAME?</v>
      </c>
      <c r="BQ18" s="37" t="str">
        <f t="array" ref="BQ18">_xludf.XLOOKUP($A18, Net!$A:$A,Net!BP:BP)/$B18</f>
        <v>#NAME?</v>
      </c>
      <c r="BR18" s="37" t="str">
        <f t="array" ref="BR18">_xludf.XLOOKUP($A18, Net!$A:$A,Net!BQ:BQ)/$B18</f>
        <v>#NAME?</v>
      </c>
      <c r="BS18" s="37" t="str">
        <f t="array" ref="BS18">_xludf.XLOOKUP($A18, Net!$A:$A,Net!BR:BR)/$B18</f>
        <v>#NAME?</v>
      </c>
      <c r="BT18" s="37" t="str">
        <f t="array" ref="BT18">_xludf.XLOOKUP($A18, Net!$A:$A,Net!BS:BS)/$B18</f>
        <v>#NAME?</v>
      </c>
      <c r="BU18" s="37" t="str">
        <f t="array" ref="BU18">_xludf.XLOOKUP($A18, Net!$A:$A,Net!BT:BT)/$B18</f>
        <v>#NAME?</v>
      </c>
      <c r="BV18" s="37" t="str">
        <f t="array" ref="BV18">_xludf.XLOOKUP($A18, Net!$A:$A,Net!BU:BU)/$B18</f>
        <v>#NAME?</v>
      </c>
      <c r="BW18" s="37" t="str">
        <f t="array" ref="BW18">_xludf.XLOOKUP($A18, Net!$A:$A,Net!BV:BV)/$B18</f>
        <v>#NAME?</v>
      </c>
      <c r="BX18" s="37" t="str">
        <f t="array" ref="BX18">_xludf.XLOOKUP($A18, Net!$A:$A,Net!BW:BW)/$B18</f>
        <v>#NAME?</v>
      </c>
      <c r="BY18" s="37" t="str">
        <f t="array" ref="BY18">_xludf.XLOOKUP($A18, Net!$A:$A,Net!BX:BX)/$B18</f>
        <v>#NAME?</v>
      </c>
      <c r="BZ18" s="37" t="str">
        <f t="array" ref="BZ18">_xludf.XLOOKUP($A18, Net!$A:$A,Net!BY:BY)/$B18</f>
        <v>#NAME?</v>
      </c>
      <c r="CA18" s="37" t="str">
        <f t="array" ref="CA18">_xludf.XLOOKUP($A18, Net!$A:$A,Net!BZ:BZ)/$B18</f>
        <v>#NAME?</v>
      </c>
      <c r="CB18" s="37" t="str">
        <f t="array" ref="CB18">_xludf.XLOOKUP($A18, Net!$A:$A,Net!CA:CA)/$B18</f>
        <v>#NAME?</v>
      </c>
      <c r="CC18" s="37" t="str">
        <f t="array" ref="CC18">_xludf.XLOOKUP($A18, Net!$A:$A,Net!CB:CB)/$B18</f>
        <v>#NAME?</v>
      </c>
      <c r="CD18" s="37" t="str">
        <f t="array" ref="CD18">_xludf.XLOOKUP($A18, Net!$A:$A,Net!CC:CC)/$B18</f>
        <v>#NAME?</v>
      </c>
      <c r="CE18" s="37" t="str">
        <f t="array" ref="CE18">_xludf.XLOOKUP($A18, Net!$A:$A,Net!CD:CD)/$B18</f>
        <v>#NAME?</v>
      </c>
      <c r="CF18" s="37" t="str">
        <f t="array" ref="CF18">_xludf.XLOOKUP($A18, Net!$A:$A,Net!CE:CE)/$B18</f>
        <v>#NAME?</v>
      </c>
      <c r="CG18" s="37" t="str">
        <f t="array" ref="CG18">_xludf.XLOOKUP($A18, Net!$A:$A,Net!CF:CF)/$B18</f>
        <v>#NAME?</v>
      </c>
      <c r="CH18" s="37" t="str">
        <f t="array" ref="CH18">_xludf.XLOOKUP($A18, Net!$A:$A,Net!CG:CG)/$B18</f>
        <v>#NAME?</v>
      </c>
    </row>
    <row r="19">
      <c r="A19" s="30" t="s">
        <v>60</v>
      </c>
      <c r="B19" s="36">
        <v>1.069904</v>
      </c>
      <c r="C19" s="37" t="str">
        <f t="array" ref="C19">_xludf.XLOOKUP($A19, Net!$A:$A,Net!B:B)/$B19</f>
        <v>#NAME?</v>
      </c>
      <c r="D19" s="37" t="str">
        <f t="array" ref="D19">_xludf.XLOOKUP($A19, Net!$A:$A,Net!C:C)/$B19</f>
        <v>#NAME?</v>
      </c>
      <c r="E19" s="37" t="str">
        <f t="array" ref="E19">_xludf.XLOOKUP($A19, Net!$A:$A,Net!D:D)/$B19</f>
        <v>#NAME?</v>
      </c>
      <c r="F19" s="37" t="str">
        <f t="array" ref="F19">_xludf.XLOOKUP($A19, Net!$A:$A,Net!E:E)/$B19</f>
        <v>#NAME?</v>
      </c>
      <c r="G19" s="37" t="str">
        <f t="array" ref="G19">_xludf.XLOOKUP($A19, Net!$A:$A,Net!F:F)/$B19</f>
        <v>#NAME?</v>
      </c>
      <c r="H19" s="37" t="str">
        <f t="array" ref="H19">_xludf.XLOOKUP($A19, Net!$A:$A,Net!G:G)/$B19</f>
        <v>#NAME?</v>
      </c>
      <c r="I19" s="37" t="str">
        <f t="array" ref="I19">_xludf.XLOOKUP($A19, Net!$A:$A,Net!H:H)/$B19</f>
        <v>#NAME?</v>
      </c>
      <c r="J19" s="37" t="str">
        <f t="array" ref="J19">_xludf.XLOOKUP($A19, Net!$A:$A,Net!I:I)/$B19</f>
        <v>#NAME?</v>
      </c>
      <c r="K19" s="37" t="str">
        <f t="array" ref="K19">_xludf.XLOOKUP($A19, Net!$A:$A,Net!J:J)/$B19</f>
        <v>#NAME?</v>
      </c>
      <c r="L19" s="37" t="str">
        <f t="array" ref="L19">_xludf.XLOOKUP($A19, Net!$A:$A,Net!K:K)/$B19</f>
        <v>#NAME?</v>
      </c>
      <c r="M19" s="37" t="str">
        <f t="array" ref="M19">_xludf.XLOOKUP($A19, Net!$A:$A,Net!L:L)/$B19</f>
        <v>#NAME?</v>
      </c>
      <c r="N19" s="37" t="str">
        <f t="array" ref="N19">_xludf.XLOOKUP($A19, Net!$A:$A,Net!M:M)/$B19</f>
        <v>#NAME?</v>
      </c>
      <c r="O19" s="37" t="str">
        <f t="array" ref="O19">_xludf.XLOOKUP($A19, Net!$A:$A,Net!N:N)/$B19</f>
        <v>#NAME?</v>
      </c>
      <c r="P19" s="37" t="str">
        <f t="array" ref="P19">_xludf.XLOOKUP($A19, Net!$A:$A,Net!O:O)/$B19</f>
        <v>#NAME?</v>
      </c>
      <c r="Q19" s="37" t="str">
        <f t="array" ref="Q19">_xludf.XLOOKUP($A19, Net!$A:$A,Net!P:P)/$B19</f>
        <v>#NAME?</v>
      </c>
      <c r="R19" s="37" t="str">
        <f t="array" ref="R19">_xludf.XLOOKUP($A19, Net!$A:$A,Net!Q:Q)/$B19</f>
        <v>#NAME?</v>
      </c>
      <c r="S19" s="37" t="str">
        <f t="array" ref="S19">_xludf.XLOOKUP($A19, Net!$A:$A,Net!R:R)/$B19</f>
        <v>#NAME?</v>
      </c>
      <c r="T19" s="37" t="str">
        <f t="array" ref="T19">_xludf.XLOOKUP($A19, Net!$A:$A,Net!S:S)/$B19</f>
        <v>#NAME?</v>
      </c>
      <c r="U19" s="37" t="str">
        <f t="array" ref="U19">_xludf.XLOOKUP($A19, Net!$A:$A,Net!T:T)/$B19</f>
        <v>#NAME?</v>
      </c>
      <c r="V19" s="37" t="str">
        <f t="array" ref="V19">_xludf.XLOOKUP($A19, Net!$A:$A,Net!U:U)/$B19</f>
        <v>#NAME?</v>
      </c>
      <c r="W19" s="37" t="str">
        <f t="array" ref="W19">_xludf.XLOOKUP($A19, Net!$A:$A,Net!V:V)/$B19</f>
        <v>#NAME?</v>
      </c>
      <c r="X19" s="37" t="str">
        <f t="array" ref="X19">_xludf.XLOOKUP($A19, Net!$A:$A,Net!W:W)/$B19</f>
        <v>#NAME?</v>
      </c>
      <c r="Y19" s="37" t="str">
        <f t="array" ref="Y19">_xludf.XLOOKUP($A19, Net!$A:$A,Net!X:X)/$B19</f>
        <v>#NAME?</v>
      </c>
      <c r="Z19" s="37" t="str">
        <f t="array" ref="Z19">_xludf.XLOOKUP($A19, Net!$A:$A,Net!Y:Y)/$B19</f>
        <v>#NAME?</v>
      </c>
      <c r="AA19" s="37" t="str">
        <f t="array" ref="AA19">_xludf.XLOOKUP($A19, Net!$A:$A,Net!Z:Z)/$B19</f>
        <v>#NAME?</v>
      </c>
      <c r="AB19" s="37" t="str">
        <f t="array" ref="AB19">_xludf.XLOOKUP($A19, Net!$A:$A,Net!AA:AA)/$B19</f>
        <v>#NAME?</v>
      </c>
      <c r="AC19" s="37" t="str">
        <f t="array" ref="AC19">_xludf.XLOOKUP($A19, Net!$A:$A,Net!AB:AB)/$B19</f>
        <v>#NAME?</v>
      </c>
      <c r="AD19" s="37" t="str">
        <f t="array" ref="AD19">_xludf.XLOOKUP($A19, Net!$A:$A,Net!AC:AC)/$B19</f>
        <v>#NAME?</v>
      </c>
      <c r="AE19" s="37" t="str">
        <f t="array" ref="AE19">_xludf.XLOOKUP($A19, Net!$A:$A,Net!AD:AD)/$B19</f>
        <v>#NAME?</v>
      </c>
      <c r="AF19" s="37" t="str">
        <f t="array" ref="AF19">_xludf.XLOOKUP($A19, Net!$A:$A,Net!AE:AE)/$B19</f>
        <v>#NAME?</v>
      </c>
      <c r="AG19" s="37" t="str">
        <f t="array" ref="AG19">_xludf.XLOOKUP($A19, Net!$A:$A,Net!AF:AF)/$B19</f>
        <v>#NAME?</v>
      </c>
      <c r="AH19" s="37" t="str">
        <f t="array" ref="AH19">_xludf.XLOOKUP($A19, Net!$A:$A,Net!AG:AG)/$B19</f>
        <v>#NAME?</v>
      </c>
      <c r="AI19" s="37" t="str">
        <f t="array" ref="AI19">_xludf.XLOOKUP($A19, Net!$A:$A,Net!AH:AH)/$B19</f>
        <v>#NAME?</v>
      </c>
      <c r="AJ19" s="37" t="str">
        <f t="array" ref="AJ19">_xludf.XLOOKUP($A19, Net!$A:$A,Net!AI:AI)/$B19</f>
        <v>#NAME?</v>
      </c>
      <c r="AK19" s="37" t="str">
        <f t="array" ref="AK19">_xludf.XLOOKUP($A19, Net!$A:$A,Net!AJ:AJ)/$B19</f>
        <v>#NAME?</v>
      </c>
      <c r="AL19" s="37" t="str">
        <f t="array" ref="AL19">_xludf.XLOOKUP($A19, Net!$A:$A,Net!AK:AK)/$B19</f>
        <v>#NAME?</v>
      </c>
      <c r="AM19" s="37" t="str">
        <f t="array" ref="AM19">_xludf.XLOOKUP($A19, Net!$A:$A,Net!AL:AL)/$B19</f>
        <v>#NAME?</v>
      </c>
      <c r="AN19" s="37" t="str">
        <f t="array" ref="AN19">_xludf.XLOOKUP($A19, Net!$A:$A,Net!AM:AM)/$B19</f>
        <v>#NAME?</v>
      </c>
      <c r="AO19" s="37" t="str">
        <f t="array" ref="AO19">_xludf.XLOOKUP($A19, Net!$A:$A,Net!AN:AN)/$B19</f>
        <v>#NAME?</v>
      </c>
      <c r="AP19" s="37" t="str">
        <f t="array" ref="AP19">_xludf.XLOOKUP($A19, Net!$A:$A,Net!AO:AO)/$B19</f>
        <v>#NAME?</v>
      </c>
      <c r="AQ19" s="37" t="str">
        <f t="array" ref="AQ19">_xludf.XLOOKUP($A19, Net!$A:$A,Net!AP:AP)/$B19</f>
        <v>#NAME?</v>
      </c>
      <c r="AR19" s="37" t="str">
        <f t="array" ref="AR19">_xludf.XLOOKUP($A19, Net!$A:$A,Net!AQ:AQ)/$B19</f>
        <v>#NAME?</v>
      </c>
      <c r="AS19" s="37" t="str">
        <f t="array" ref="AS19">_xludf.XLOOKUP($A19, Net!$A:$A,Net!AR:AR)/$B19</f>
        <v>#NAME?</v>
      </c>
      <c r="AT19" s="37" t="str">
        <f t="array" ref="AT19">_xludf.XLOOKUP($A19, Net!$A:$A,Net!AS:AS)/$B19</f>
        <v>#NAME?</v>
      </c>
      <c r="AU19" s="37" t="str">
        <f t="array" ref="AU19">_xludf.XLOOKUP($A19, Net!$A:$A,Net!AT:AT)/$B19</f>
        <v>#NAME?</v>
      </c>
      <c r="AV19" s="37" t="str">
        <f t="array" ref="AV19">_xludf.XLOOKUP($A19, Net!$A:$A,Net!AU:AU)/$B19</f>
        <v>#NAME?</v>
      </c>
      <c r="AW19" s="37" t="str">
        <f t="array" ref="AW19">_xludf.XLOOKUP($A19, Net!$A:$A,Net!AV:AV)/$B19</f>
        <v>#NAME?</v>
      </c>
      <c r="AX19" s="37" t="str">
        <f t="array" ref="AX19">_xludf.XLOOKUP($A19, Net!$A:$A,Net!AW:AW)/$B19</f>
        <v>#NAME?</v>
      </c>
      <c r="AY19" s="37" t="str">
        <f t="array" ref="AY19">_xludf.XLOOKUP($A19, Net!$A:$A,Net!AX:AX)/$B19</f>
        <v>#NAME?</v>
      </c>
      <c r="AZ19" s="37" t="str">
        <f t="array" ref="AZ19">_xludf.XLOOKUP($A19, Net!$A:$A,Net!AY:AY)/$B19</f>
        <v>#NAME?</v>
      </c>
      <c r="BA19" s="37" t="str">
        <f t="array" ref="BA19">_xludf.XLOOKUP($A19, Net!$A:$A,Net!AZ:AZ)/$B19</f>
        <v>#NAME?</v>
      </c>
      <c r="BB19" s="37" t="str">
        <f t="array" ref="BB19">_xludf.XLOOKUP($A19, Net!$A:$A,Net!BA:BA)/$B19</f>
        <v>#NAME?</v>
      </c>
      <c r="BC19" s="37" t="str">
        <f t="array" ref="BC19">_xludf.XLOOKUP($A19, Net!$A:$A,Net!BB:BB)/$B19</f>
        <v>#NAME?</v>
      </c>
      <c r="BD19" s="37" t="str">
        <f t="array" ref="BD19">_xludf.XLOOKUP($A19, Net!$A:$A,Net!BC:BC)/$B19</f>
        <v>#NAME?</v>
      </c>
      <c r="BE19" s="37" t="str">
        <f t="array" ref="BE19">_xludf.XLOOKUP($A19, Net!$A:$A,Net!BD:BD)/$B19</f>
        <v>#NAME?</v>
      </c>
      <c r="BF19" s="37" t="str">
        <f t="array" ref="BF19">_xludf.XLOOKUP($A19, Net!$A:$A,Net!BE:BE)/$B19</f>
        <v>#NAME?</v>
      </c>
      <c r="BG19" s="37" t="str">
        <f t="array" ref="BG19">_xludf.XLOOKUP($A19, Net!$A:$A,Net!BF:BF)/$B19</f>
        <v>#NAME?</v>
      </c>
      <c r="BH19" s="37" t="str">
        <f t="array" ref="BH19">_xludf.XLOOKUP($A19, Net!$A:$A,Net!BG:BG)/$B19</f>
        <v>#NAME?</v>
      </c>
      <c r="BI19" s="37" t="str">
        <f t="array" ref="BI19">_xludf.XLOOKUP($A19, Net!$A:$A,Net!BH:BH)/$B19</f>
        <v>#NAME?</v>
      </c>
      <c r="BJ19" s="37" t="str">
        <f t="array" ref="BJ19">_xludf.XLOOKUP($A19, Net!$A:$A,Net!BI:BI)/$B19</f>
        <v>#NAME?</v>
      </c>
      <c r="BK19" s="37" t="str">
        <f t="array" ref="BK19">_xludf.XLOOKUP($A19, Net!$A:$A,Net!BJ:BJ)/$B19</f>
        <v>#NAME?</v>
      </c>
      <c r="BL19" s="37" t="str">
        <f t="array" ref="BL19">_xludf.XLOOKUP($A19, Net!$A:$A,Net!BK:BK)/$B19</f>
        <v>#NAME?</v>
      </c>
      <c r="BM19" s="37" t="str">
        <f t="array" ref="BM19">_xludf.XLOOKUP($A19, Net!$A:$A,Net!BL:BL)/$B19</f>
        <v>#NAME?</v>
      </c>
      <c r="BN19" s="37" t="str">
        <f t="array" ref="BN19">_xludf.XLOOKUP($A19, Net!$A:$A,Net!BM:BM)/$B19</f>
        <v>#NAME?</v>
      </c>
      <c r="BO19" s="37" t="str">
        <f t="array" ref="BO19">_xludf.XLOOKUP($A19, Net!$A:$A,Net!BN:BN)/$B19</f>
        <v>#NAME?</v>
      </c>
      <c r="BP19" s="37" t="str">
        <f t="array" ref="BP19">_xludf.XLOOKUP($A19, Net!$A:$A,Net!BO:BO)/$B19</f>
        <v>#NAME?</v>
      </c>
      <c r="BQ19" s="37" t="str">
        <f t="array" ref="BQ19">_xludf.XLOOKUP($A19, Net!$A:$A,Net!BP:BP)/$B19</f>
        <v>#NAME?</v>
      </c>
      <c r="BR19" s="37" t="str">
        <f t="array" ref="BR19">_xludf.XLOOKUP($A19, Net!$A:$A,Net!BQ:BQ)/$B19</f>
        <v>#NAME?</v>
      </c>
      <c r="BS19" s="37" t="str">
        <f t="array" ref="BS19">_xludf.XLOOKUP($A19, Net!$A:$A,Net!BR:BR)/$B19</f>
        <v>#NAME?</v>
      </c>
      <c r="BT19" s="37" t="str">
        <f t="array" ref="BT19">_xludf.XLOOKUP($A19, Net!$A:$A,Net!BS:BS)/$B19</f>
        <v>#NAME?</v>
      </c>
      <c r="BU19" s="37" t="str">
        <f t="array" ref="BU19">_xludf.XLOOKUP($A19, Net!$A:$A,Net!BT:BT)/$B19</f>
        <v>#NAME?</v>
      </c>
      <c r="BV19" s="37" t="str">
        <f t="array" ref="BV19">_xludf.XLOOKUP($A19, Net!$A:$A,Net!BU:BU)/$B19</f>
        <v>#NAME?</v>
      </c>
      <c r="BW19" s="37" t="str">
        <f t="array" ref="BW19">_xludf.XLOOKUP($A19, Net!$A:$A,Net!BV:BV)/$B19</f>
        <v>#NAME?</v>
      </c>
      <c r="BX19" s="37" t="str">
        <f t="array" ref="BX19">_xludf.XLOOKUP($A19, Net!$A:$A,Net!BW:BW)/$B19</f>
        <v>#NAME?</v>
      </c>
      <c r="BY19" s="37" t="str">
        <f t="array" ref="BY19">_xludf.XLOOKUP($A19, Net!$A:$A,Net!BX:BX)/$B19</f>
        <v>#NAME?</v>
      </c>
      <c r="BZ19" s="37" t="str">
        <f t="array" ref="BZ19">_xludf.XLOOKUP($A19, Net!$A:$A,Net!BY:BY)/$B19</f>
        <v>#NAME?</v>
      </c>
      <c r="CA19" s="37" t="str">
        <f t="array" ref="CA19">_xludf.XLOOKUP($A19, Net!$A:$A,Net!BZ:BZ)/$B19</f>
        <v>#NAME?</v>
      </c>
      <c r="CB19" s="37" t="str">
        <f t="array" ref="CB19">_xludf.XLOOKUP($A19, Net!$A:$A,Net!CA:CA)/$B19</f>
        <v>#NAME?</v>
      </c>
      <c r="CC19" s="37" t="str">
        <f t="array" ref="CC19">_xludf.XLOOKUP($A19, Net!$A:$A,Net!CB:CB)/$B19</f>
        <v>#NAME?</v>
      </c>
      <c r="CD19" s="37" t="str">
        <f t="array" ref="CD19">_xludf.XLOOKUP($A19, Net!$A:$A,Net!CC:CC)/$B19</f>
        <v>#NAME?</v>
      </c>
      <c r="CE19" s="37" t="str">
        <f t="array" ref="CE19">_xludf.XLOOKUP($A19, Net!$A:$A,Net!CD:CD)/$B19</f>
        <v>#NAME?</v>
      </c>
      <c r="CF19" s="37" t="str">
        <f t="array" ref="CF19">_xludf.XLOOKUP($A19, Net!$A:$A,Net!CE:CE)/$B19</f>
        <v>#NAME?</v>
      </c>
      <c r="CG19" s="37" t="str">
        <f t="array" ref="CG19">_xludf.XLOOKUP($A19, Net!$A:$A,Net!CF:CF)/$B19</f>
        <v>#NAME?</v>
      </c>
      <c r="CH19" s="37" t="str">
        <f t="array" ref="CH19">_xludf.XLOOKUP($A19, Net!$A:$A,Net!CG:CG)/$B19</f>
        <v>#NAME?</v>
      </c>
    </row>
    <row r="20">
      <c r="A20" s="30" t="s">
        <v>19</v>
      </c>
      <c r="B20" s="36">
        <v>0.291705</v>
      </c>
      <c r="C20" s="37" t="str">
        <f t="array" ref="C20">_xludf.XLOOKUP($A20, Net!$A:$A,Net!B:B)/$B20</f>
        <v>#NAME?</v>
      </c>
      <c r="D20" s="37" t="str">
        <f t="array" ref="D20">_xludf.XLOOKUP($A20, Net!$A:$A,Net!C:C)/$B20</f>
        <v>#NAME?</v>
      </c>
      <c r="E20" s="37" t="str">
        <f t="array" ref="E20">_xludf.XLOOKUP($A20, Net!$A:$A,Net!D:D)/$B20</f>
        <v>#NAME?</v>
      </c>
      <c r="F20" s="37" t="str">
        <f t="array" ref="F20">_xludf.XLOOKUP($A20, Net!$A:$A,Net!E:E)/$B20</f>
        <v>#NAME?</v>
      </c>
      <c r="G20" s="37" t="str">
        <f t="array" ref="G20">_xludf.XLOOKUP($A20, Net!$A:$A,Net!F:F)/$B20</f>
        <v>#NAME?</v>
      </c>
      <c r="H20" s="37" t="str">
        <f t="array" ref="H20">_xludf.XLOOKUP($A20, Net!$A:$A,Net!G:G)/$B20</f>
        <v>#NAME?</v>
      </c>
      <c r="I20" s="37" t="str">
        <f t="array" ref="I20">_xludf.XLOOKUP($A20, Net!$A:$A,Net!H:H)/$B20</f>
        <v>#NAME?</v>
      </c>
      <c r="J20" s="37" t="str">
        <f t="array" ref="J20">_xludf.XLOOKUP($A20, Net!$A:$A,Net!I:I)/$B20</f>
        <v>#NAME?</v>
      </c>
      <c r="K20" s="37" t="str">
        <f t="array" ref="K20">_xludf.XLOOKUP($A20, Net!$A:$A,Net!J:J)/$B20</f>
        <v>#NAME?</v>
      </c>
      <c r="L20" s="37" t="str">
        <f t="array" ref="L20">_xludf.XLOOKUP($A20, Net!$A:$A,Net!K:K)/$B20</f>
        <v>#NAME?</v>
      </c>
      <c r="M20" s="37" t="str">
        <f t="array" ref="M20">_xludf.XLOOKUP($A20, Net!$A:$A,Net!L:L)/$B20</f>
        <v>#NAME?</v>
      </c>
      <c r="N20" s="37" t="str">
        <f t="array" ref="N20">_xludf.XLOOKUP($A20, Net!$A:$A,Net!M:M)/$B20</f>
        <v>#NAME?</v>
      </c>
      <c r="O20" s="37" t="str">
        <f t="array" ref="O20">_xludf.XLOOKUP($A20, Net!$A:$A,Net!N:N)/$B20</f>
        <v>#NAME?</v>
      </c>
      <c r="P20" s="37" t="str">
        <f t="array" ref="P20">_xludf.XLOOKUP($A20, Net!$A:$A,Net!O:O)/$B20</f>
        <v>#NAME?</v>
      </c>
      <c r="Q20" s="37" t="str">
        <f t="array" ref="Q20">_xludf.XLOOKUP($A20, Net!$A:$A,Net!P:P)/$B20</f>
        <v>#NAME?</v>
      </c>
      <c r="R20" s="37" t="str">
        <f t="array" ref="R20">_xludf.XLOOKUP($A20, Net!$A:$A,Net!Q:Q)/$B20</f>
        <v>#NAME?</v>
      </c>
      <c r="S20" s="37" t="str">
        <f t="array" ref="S20">_xludf.XLOOKUP($A20, Net!$A:$A,Net!R:R)/$B20</f>
        <v>#NAME?</v>
      </c>
      <c r="T20" s="37" t="str">
        <f t="array" ref="T20">_xludf.XLOOKUP($A20, Net!$A:$A,Net!S:S)/$B20</f>
        <v>#NAME?</v>
      </c>
      <c r="U20" s="37" t="str">
        <f t="array" ref="U20">_xludf.XLOOKUP($A20, Net!$A:$A,Net!T:T)/$B20</f>
        <v>#NAME?</v>
      </c>
      <c r="V20" s="37" t="str">
        <f t="array" ref="V20">_xludf.XLOOKUP($A20, Net!$A:$A,Net!U:U)/$B20</f>
        <v>#NAME?</v>
      </c>
      <c r="W20" s="37" t="str">
        <f t="array" ref="W20">_xludf.XLOOKUP($A20, Net!$A:$A,Net!V:V)/$B20</f>
        <v>#NAME?</v>
      </c>
      <c r="X20" s="37" t="str">
        <f t="array" ref="X20">_xludf.XLOOKUP($A20, Net!$A:$A,Net!W:W)/$B20</f>
        <v>#NAME?</v>
      </c>
      <c r="Y20" s="37" t="str">
        <f t="array" ref="Y20">_xludf.XLOOKUP($A20, Net!$A:$A,Net!X:X)/$B20</f>
        <v>#NAME?</v>
      </c>
      <c r="Z20" s="37" t="str">
        <f t="array" ref="Z20">_xludf.XLOOKUP($A20, Net!$A:$A,Net!Y:Y)/$B20</f>
        <v>#NAME?</v>
      </c>
      <c r="AA20" s="37" t="str">
        <f t="array" ref="AA20">_xludf.XLOOKUP($A20, Net!$A:$A,Net!Z:Z)/$B20</f>
        <v>#NAME?</v>
      </c>
      <c r="AB20" s="37" t="str">
        <f t="array" ref="AB20">_xludf.XLOOKUP($A20, Net!$A:$A,Net!AA:AA)/$B20</f>
        <v>#NAME?</v>
      </c>
      <c r="AC20" s="37" t="str">
        <f t="array" ref="AC20">_xludf.XLOOKUP($A20, Net!$A:$A,Net!AB:AB)/$B20</f>
        <v>#NAME?</v>
      </c>
      <c r="AD20" s="37" t="str">
        <f t="array" ref="AD20">_xludf.XLOOKUP($A20, Net!$A:$A,Net!AC:AC)/$B20</f>
        <v>#NAME?</v>
      </c>
      <c r="AE20" s="37" t="str">
        <f t="array" ref="AE20">_xludf.XLOOKUP($A20, Net!$A:$A,Net!AD:AD)/$B20</f>
        <v>#NAME?</v>
      </c>
      <c r="AF20" s="37" t="str">
        <f t="array" ref="AF20">_xludf.XLOOKUP($A20, Net!$A:$A,Net!AE:AE)/$B20</f>
        <v>#NAME?</v>
      </c>
      <c r="AG20" s="37" t="str">
        <f t="array" ref="AG20">_xludf.XLOOKUP($A20, Net!$A:$A,Net!AF:AF)/$B20</f>
        <v>#NAME?</v>
      </c>
      <c r="AH20" s="37" t="str">
        <f t="array" ref="AH20">_xludf.XLOOKUP($A20, Net!$A:$A,Net!AG:AG)/$B20</f>
        <v>#NAME?</v>
      </c>
      <c r="AI20" s="37" t="str">
        <f t="array" ref="AI20">_xludf.XLOOKUP($A20, Net!$A:$A,Net!AH:AH)/$B20</f>
        <v>#NAME?</v>
      </c>
      <c r="AJ20" s="37" t="str">
        <f t="array" ref="AJ20">_xludf.XLOOKUP($A20, Net!$A:$A,Net!AI:AI)/$B20</f>
        <v>#NAME?</v>
      </c>
      <c r="AK20" s="37" t="str">
        <f t="array" ref="AK20">_xludf.XLOOKUP($A20, Net!$A:$A,Net!AJ:AJ)/$B20</f>
        <v>#NAME?</v>
      </c>
      <c r="AL20" s="37" t="str">
        <f t="array" ref="AL20">_xludf.XLOOKUP($A20, Net!$A:$A,Net!AK:AK)/$B20</f>
        <v>#NAME?</v>
      </c>
      <c r="AM20" s="37" t="str">
        <f t="array" ref="AM20">_xludf.XLOOKUP($A20, Net!$A:$A,Net!AL:AL)/$B20</f>
        <v>#NAME?</v>
      </c>
      <c r="AN20" s="37" t="str">
        <f t="array" ref="AN20">_xludf.XLOOKUP($A20, Net!$A:$A,Net!AM:AM)/$B20</f>
        <v>#NAME?</v>
      </c>
      <c r="AO20" s="37" t="str">
        <f t="array" ref="AO20">_xludf.XLOOKUP($A20, Net!$A:$A,Net!AN:AN)/$B20</f>
        <v>#NAME?</v>
      </c>
      <c r="AP20" s="37" t="str">
        <f t="array" ref="AP20">_xludf.XLOOKUP($A20, Net!$A:$A,Net!AO:AO)/$B20</f>
        <v>#NAME?</v>
      </c>
      <c r="AQ20" s="37" t="str">
        <f t="array" ref="AQ20">_xludf.XLOOKUP($A20, Net!$A:$A,Net!AP:AP)/$B20</f>
        <v>#NAME?</v>
      </c>
      <c r="AR20" s="37" t="str">
        <f t="array" ref="AR20">_xludf.XLOOKUP($A20, Net!$A:$A,Net!AQ:AQ)/$B20</f>
        <v>#NAME?</v>
      </c>
      <c r="AS20" s="37" t="str">
        <f t="array" ref="AS20">_xludf.XLOOKUP($A20, Net!$A:$A,Net!AR:AR)/$B20</f>
        <v>#NAME?</v>
      </c>
      <c r="AT20" s="37" t="str">
        <f t="array" ref="AT20">_xludf.XLOOKUP($A20, Net!$A:$A,Net!AS:AS)/$B20</f>
        <v>#NAME?</v>
      </c>
      <c r="AU20" s="37" t="str">
        <f t="array" ref="AU20">_xludf.XLOOKUP($A20, Net!$A:$A,Net!AT:AT)/$B20</f>
        <v>#NAME?</v>
      </c>
      <c r="AV20" s="37" t="str">
        <f t="array" ref="AV20">_xludf.XLOOKUP($A20, Net!$A:$A,Net!AU:AU)/$B20</f>
        <v>#NAME?</v>
      </c>
      <c r="AW20" s="37" t="str">
        <f t="array" ref="AW20">_xludf.XLOOKUP($A20, Net!$A:$A,Net!AV:AV)/$B20</f>
        <v>#NAME?</v>
      </c>
      <c r="AX20" s="37" t="str">
        <f t="array" ref="AX20">_xludf.XLOOKUP($A20, Net!$A:$A,Net!AW:AW)/$B20</f>
        <v>#NAME?</v>
      </c>
      <c r="AY20" s="37" t="str">
        <f t="array" ref="AY20">_xludf.XLOOKUP($A20, Net!$A:$A,Net!AX:AX)/$B20</f>
        <v>#NAME?</v>
      </c>
      <c r="AZ20" s="37" t="str">
        <f t="array" ref="AZ20">_xludf.XLOOKUP($A20, Net!$A:$A,Net!AY:AY)/$B20</f>
        <v>#NAME?</v>
      </c>
      <c r="BA20" s="37" t="str">
        <f t="array" ref="BA20">_xludf.XLOOKUP($A20, Net!$A:$A,Net!AZ:AZ)/$B20</f>
        <v>#NAME?</v>
      </c>
      <c r="BB20" s="37" t="str">
        <f t="array" ref="BB20">_xludf.XLOOKUP($A20, Net!$A:$A,Net!BA:BA)/$B20</f>
        <v>#NAME?</v>
      </c>
      <c r="BC20" s="37" t="str">
        <f t="array" ref="BC20">_xludf.XLOOKUP($A20, Net!$A:$A,Net!BB:BB)/$B20</f>
        <v>#NAME?</v>
      </c>
      <c r="BD20" s="37" t="str">
        <f t="array" ref="BD20">_xludf.XLOOKUP($A20, Net!$A:$A,Net!BC:BC)/$B20</f>
        <v>#NAME?</v>
      </c>
      <c r="BE20" s="37" t="str">
        <f t="array" ref="BE20">_xludf.XLOOKUP($A20, Net!$A:$A,Net!BD:BD)/$B20</f>
        <v>#NAME?</v>
      </c>
      <c r="BF20" s="37" t="str">
        <f t="array" ref="BF20">_xludf.XLOOKUP($A20, Net!$A:$A,Net!BE:BE)/$B20</f>
        <v>#NAME?</v>
      </c>
      <c r="BG20" s="37" t="str">
        <f t="array" ref="BG20">_xludf.XLOOKUP($A20, Net!$A:$A,Net!BF:BF)/$B20</f>
        <v>#NAME?</v>
      </c>
      <c r="BH20" s="37" t="str">
        <f t="array" ref="BH20">_xludf.XLOOKUP($A20, Net!$A:$A,Net!BG:BG)/$B20</f>
        <v>#NAME?</v>
      </c>
      <c r="BI20" s="37" t="str">
        <f t="array" ref="BI20">_xludf.XLOOKUP($A20, Net!$A:$A,Net!BH:BH)/$B20</f>
        <v>#NAME?</v>
      </c>
      <c r="BJ20" s="37" t="str">
        <f t="array" ref="BJ20">_xludf.XLOOKUP($A20, Net!$A:$A,Net!BI:BI)/$B20</f>
        <v>#NAME?</v>
      </c>
      <c r="BK20" s="37" t="str">
        <f t="array" ref="BK20">_xludf.XLOOKUP($A20, Net!$A:$A,Net!BJ:BJ)/$B20</f>
        <v>#NAME?</v>
      </c>
      <c r="BL20" s="37" t="str">
        <f t="array" ref="BL20">_xludf.XLOOKUP($A20, Net!$A:$A,Net!BK:BK)/$B20</f>
        <v>#NAME?</v>
      </c>
      <c r="BM20" s="37" t="str">
        <f t="array" ref="BM20">_xludf.XLOOKUP($A20, Net!$A:$A,Net!BL:BL)/$B20</f>
        <v>#NAME?</v>
      </c>
      <c r="BN20" s="37" t="str">
        <f t="array" ref="BN20">_xludf.XLOOKUP($A20, Net!$A:$A,Net!BM:BM)/$B20</f>
        <v>#NAME?</v>
      </c>
      <c r="BO20" s="37" t="str">
        <f t="array" ref="BO20">_xludf.XLOOKUP($A20, Net!$A:$A,Net!BN:BN)/$B20</f>
        <v>#NAME?</v>
      </c>
      <c r="BP20" s="37" t="str">
        <f t="array" ref="BP20">_xludf.XLOOKUP($A20, Net!$A:$A,Net!BO:BO)/$B20</f>
        <v>#NAME?</v>
      </c>
      <c r="BQ20" s="37" t="str">
        <f t="array" ref="BQ20">_xludf.XLOOKUP($A20, Net!$A:$A,Net!BP:BP)/$B20</f>
        <v>#NAME?</v>
      </c>
      <c r="BR20" s="37" t="str">
        <f t="array" ref="BR20">_xludf.XLOOKUP($A20, Net!$A:$A,Net!BQ:BQ)/$B20</f>
        <v>#NAME?</v>
      </c>
      <c r="BS20" s="37" t="str">
        <f t="array" ref="BS20">_xludf.XLOOKUP($A20, Net!$A:$A,Net!BR:BR)/$B20</f>
        <v>#NAME?</v>
      </c>
      <c r="BT20" s="37" t="str">
        <f t="array" ref="BT20">_xludf.XLOOKUP($A20, Net!$A:$A,Net!BS:BS)/$B20</f>
        <v>#NAME?</v>
      </c>
      <c r="BU20" s="37" t="str">
        <f t="array" ref="BU20">_xludf.XLOOKUP($A20, Net!$A:$A,Net!BT:BT)/$B20</f>
        <v>#NAME?</v>
      </c>
      <c r="BV20" s="37" t="str">
        <f t="array" ref="BV20">_xludf.XLOOKUP($A20, Net!$A:$A,Net!BU:BU)/$B20</f>
        <v>#NAME?</v>
      </c>
      <c r="BW20" s="37" t="str">
        <f t="array" ref="BW20">_xludf.XLOOKUP($A20, Net!$A:$A,Net!BV:BV)/$B20</f>
        <v>#NAME?</v>
      </c>
      <c r="BX20" s="37" t="str">
        <f t="array" ref="BX20">_xludf.XLOOKUP($A20, Net!$A:$A,Net!BW:BW)/$B20</f>
        <v>#NAME?</v>
      </c>
      <c r="BY20" s="37" t="str">
        <f t="array" ref="BY20">_xludf.XLOOKUP($A20, Net!$A:$A,Net!BX:BX)/$B20</f>
        <v>#NAME?</v>
      </c>
      <c r="BZ20" s="37" t="str">
        <f t="array" ref="BZ20">_xludf.XLOOKUP($A20, Net!$A:$A,Net!BY:BY)/$B20</f>
        <v>#NAME?</v>
      </c>
      <c r="CA20" s="37" t="str">
        <f t="array" ref="CA20">_xludf.XLOOKUP($A20, Net!$A:$A,Net!BZ:BZ)/$B20</f>
        <v>#NAME?</v>
      </c>
      <c r="CB20" s="37" t="str">
        <f t="array" ref="CB20">_xludf.XLOOKUP($A20, Net!$A:$A,Net!CA:CA)/$B20</f>
        <v>#NAME?</v>
      </c>
      <c r="CC20" s="37" t="str">
        <f t="array" ref="CC20">_xludf.XLOOKUP($A20, Net!$A:$A,Net!CB:CB)/$B20</f>
        <v>#NAME?</v>
      </c>
      <c r="CD20" s="37" t="str">
        <f t="array" ref="CD20">_xludf.XLOOKUP($A20, Net!$A:$A,Net!CC:CC)/$B20</f>
        <v>#NAME?</v>
      </c>
      <c r="CE20" s="37" t="str">
        <f t="array" ref="CE20">_xludf.XLOOKUP($A20, Net!$A:$A,Net!CD:CD)/$B20</f>
        <v>#NAME?</v>
      </c>
      <c r="CF20" s="37" t="str">
        <f t="array" ref="CF20">_xludf.XLOOKUP($A20, Net!$A:$A,Net!CE:CE)/$B20</f>
        <v>#NAME?</v>
      </c>
      <c r="CG20" s="37" t="str">
        <f t="array" ref="CG20">_xludf.XLOOKUP($A20, Net!$A:$A,Net!CF:CF)/$B20</f>
        <v>#NAME?</v>
      </c>
      <c r="CH20" s="37" t="str">
        <f t="array" ref="CH20">_xludf.XLOOKUP($A20, Net!$A:$A,Net!CG:CG)/$B20</f>
        <v>#NAME?</v>
      </c>
    </row>
    <row r="21">
      <c r="A21" s="30" t="s">
        <v>13</v>
      </c>
      <c r="B21" s="36">
        <v>0.46986500000000003</v>
      </c>
      <c r="C21" s="37" t="str">
        <f t="array" ref="C21">_xludf.XLOOKUP($A21, Net!$A:$A,Net!B:B)/$B21</f>
        <v>#NAME?</v>
      </c>
      <c r="D21" s="37" t="str">
        <f t="array" ref="D21">_xludf.XLOOKUP($A21, Net!$A:$A,Net!C:C)/$B21</f>
        <v>#NAME?</v>
      </c>
      <c r="E21" s="37" t="str">
        <f t="array" ref="E21">_xludf.XLOOKUP($A21, Net!$A:$A,Net!D:D)/$B21</f>
        <v>#NAME?</v>
      </c>
      <c r="F21" s="37" t="str">
        <f t="array" ref="F21">_xludf.XLOOKUP($A21, Net!$A:$A,Net!E:E)/$B21</f>
        <v>#NAME?</v>
      </c>
      <c r="G21" s="37" t="str">
        <f t="array" ref="G21">_xludf.XLOOKUP($A21, Net!$A:$A,Net!F:F)/$B21</f>
        <v>#NAME?</v>
      </c>
      <c r="H21" s="37" t="str">
        <f t="array" ref="H21">_xludf.XLOOKUP($A21, Net!$A:$A,Net!G:G)/$B21</f>
        <v>#NAME?</v>
      </c>
      <c r="I21" s="37" t="str">
        <f t="array" ref="I21">_xludf.XLOOKUP($A21, Net!$A:$A,Net!H:H)/$B21</f>
        <v>#NAME?</v>
      </c>
      <c r="J21" s="37" t="str">
        <f t="array" ref="J21">_xludf.XLOOKUP($A21, Net!$A:$A,Net!I:I)/$B21</f>
        <v>#NAME?</v>
      </c>
      <c r="K21" s="37" t="str">
        <f t="array" ref="K21">_xludf.XLOOKUP($A21, Net!$A:$A,Net!J:J)/$B21</f>
        <v>#NAME?</v>
      </c>
      <c r="L21" s="37" t="str">
        <f t="array" ref="L21">_xludf.XLOOKUP($A21, Net!$A:$A,Net!K:K)/$B21</f>
        <v>#NAME?</v>
      </c>
      <c r="M21" s="37" t="str">
        <f t="array" ref="M21">_xludf.XLOOKUP($A21, Net!$A:$A,Net!L:L)/$B21</f>
        <v>#NAME?</v>
      </c>
      <c r="N21" s="37" t="str">
        <f t="array" ref="N21">_xludf.XLOOKUP($A21, Net!$A:$A,Net!M:M)/$B21</f>
        <v>#NAME?</v>
      </c>
      <c r="O21" s="37" t="str">
        <f t="array" ref="O21">_xludf.XLOOKUP($A21, Net!$A:$A,Net!N:N)/$B21</f>
        <v>#NAME?</v>
      </c>
      <c r="P21" s="37" t="str">
        <f t="array" ref="P21">_xludf.XLOOKUP($A21, Net!$A:$A,Net!O:O)/$B21</f>
        <v>#NAME?</v>
      </c>
      <c r="Q21" s="37" t="str">
        <f t="array" ref="Q21">_xludf.XLOOKUP($A21, Net!$A:$A,Net!P:P)/$B21</f>
        <v>#NAME?</v>
      </c>
      <c r="R21" s="37" t="str">
        <f t="array" ref="R21">_xludf.XLOOKUP($A21, Net!$A:$A,Net!Q:Q)/$B21</f>
        <v>#NAME?</v>
      </c>
      <c r="S21" s="37" t="str">
        <f t="array" ref="S21">_xludf.XLOOKUP($A21, Net!$A:$A,Net!R:R)/$B21</f>
        <v>#NAME?</v>
      </c>
      <c r="T21" s="37" t="str">
        <f t="array" ref="T21">_xludf.XLOOKUP($A21, Net!$A:$A,Net!S:S)/$B21</f>
        <v>#NAME?</v>
      </c>
      <c r="U21" s="37" t="str">
        <f t="array" ref="U21">_xludf.XLOOKUP($A21, Net!$A:$A,Net!T:T)/$B21</f>
        <v>#NAME?</v>
      </c>
      <c r="V21" s="37" t="str">
        <f t="array" ref="V21">_xludf.XLOOKUP($A21, Net!$A:$A,Net!U:U)/$B21</f>
        <v>#NAME?</v>
      </c>
      <c r="W21" s="37" t="str">
        <f t="array" ref="W21">_xludf.XLOOKUP($A21, Net!$A:$A,Net!V:V)/$B21</f>
        <v>#NAME?</v>
      </c>
      <c r="X21" s="37" t="str">
        <f t="array" ref="X21">_xludf.XLOOKUP($A21, Net!$A:$A,Net!W:W)/$B21</f>
        <v>#NAME?</v>
      </c>
      <c r="Y21" s="37" t="str">
        <f t="array" ref="Y21">_xludf.XLOOKUP($A21, Net!$A:$A,Net!X:X)/$B21</f>
        <v>#NAME?</v>
      </c>
      <c r="Z21" s="37" t="str">
        <f t="array" ref="Z21">_xludf.XLOOKUP($A21, Net!$A:$A,Net!Y:Y)/$B21</f>
        <v>#NAME?</v>
      </c>
      <c r="AA21" s="37" t="str">
        <f t="array" ref="AA21">_xludf.XLOOKUP($A21, Net!$A:$A,Net!Z:Z)/$B21</f>
        <v>#NAME?</v>
      </c>
      <c r="AB21" s="37" t="str">
        <f t="array" ref="AB21">_xludf.XLOOKUP($A21, Net!$A:$A,Net!AA:AA)/$B21</f>
        <v>#NAME?</v>
      </c>
      <c r="AC21" s="37" t="str">
        <f t="array" ref="AC21">_xludf.XLOOKUP($A21, Net!$A:$A,Net!AB:AB)/$B21</f>
        <v>#NAME?</v>
      </c>
      <c r="AD21" s="37" t="str">
        <f t="array" ref="AD21">_xludf.XLOOKUP($A21, Net!$A:$A,Net!AC:AC)/$B21</f>
        <v>#NAME?</v>
      </c>
      <c r="AE21" s="37" t="str">
        <f t="array" ref="AE21">_xludf.XLOOKUP($A21, Net!$A:$A,Net!AD:AD)/$B21</f>
        <v>#NAME?</v>
      </c>
      <c r="AF21" s="37" t="str">
        <f t="array" ref="AF21">_xludf.XLOOKUP($A21, Net!$A:$A,Net!AE:AE)/$B21</f>
        <v>#NAME?</v>
      </c>
      <c r="AG21" s="37" t="str">
        <f t="array" ref="AG21">_xludf.XLOOKUP($A21, Net!$A:$A,Net!AF:AF)/$B21</f>
        <v>#NAME?</v>
      </c>
      <c r="AH21" s="37" t="str">
        <f t="array" ref="AH21">_xludf.XLOOKUP($A21, Net!$A:$A,Net!AG:AG)/$B21</f>
        <v>#NAME?</v>
      </c>
      <c r="AI21" s="37" t="str">
        <f t="array" ref="AI21">_xludf.XLOOKUP($A21, Net!$A:$A,Net!AH:AH)/$B21</f>
        <v>#NAME?</v>
      </c>
      <c r="AJ21" s="37" t="str">
        <f t="array" ref="AJ21">_xludf.XLOOKUP($A21, Net!$A:$A,Net!AI:AI)/$B21</f>
        <v>#NAME?</v>
      </c>
      <c r="AK21" s="37" t="str">
        <f t="array" ref="AK21">_xludf.XLOOKUP($A21, Net!$A:$A,Net!AJ:AJ)/$B21</f>
        <v>#NAME?</v>
      </c>
      <c r="AL21" s="37" t="str">
        <f t="array" ref="AL21">_xludf.XLOOKUP($A21, Net!$A:$A,Net!AK:AK)/$B21</f>
        <v>#NAME?</v>
      </c>
      <c r="AM21" s="37" t="str">
        <f t="array" ref="AM21">_xludf.XLOOKUP($A21, Net!$A:$A,Net!AL:AL)/$B21</f>
        <v>#NAME?</v>
      </c>
      <c r="AN21" s="37" t="str">
        <f t="array" ref="AN21">_xludf.XLOOKUP($A21, Net!$A:$A,Net!AM:AM)/$B21</f>
        <v>#NAME?</v>
      </c>
      <c r="AO21" s="37" t="str">
        <f t="array" ref="AO21">_xludf.XLOOKUP($A21, Net!$A:$A,Net!AN:AN)/$B21</f>
        <v>#NAME?</v>
      </c>
      <c r="AP21" s="37" t="str">
        <f t="array" ref="AP21">_xludf.XLOOKUP($A21, Net!$A:$A,Net!AO:AO)/$B21</f>
        <v>#NAME?</v>
      </c>
      <c r="AQ21" s="37" t="str">
        <f t="array" ref="AQ21">_xludf.XLOOKUP($A21, Net!$A:$A,Net!AP:AP)/$B21</f>
        <v>#NAME?</v>
      </c>
      <c r="AR21" s="37" t="str">
        <f t="array" ref="AR21">_xludf.XLOOKUP($A21, Net!$A:$A,Net!AQ:AQ)/$B21</f>
        <v>#NAME?</v>
      </c>
      <c r="AS21" s="37" t="str">
        <f t="array" ref="AS21">_xludf.XLOOKUP($A21, Net!$A:$A,Net!AR:AR)/$B21</f>
        <v>#NAME?</v>
      </c>
      <c r="AT21" s="37" t="str">
        <f t="array" ref="AT21">_xludf.XLOOKUP($A21, Net!$A:$A,Net!AS:AS)/$B21</f>
        <v>#NAME?</v>
      </c>
      <c r="AU21" s="37" t="str">
        <f t="array" ref="AU21">_xludf.XLOOKUP($A21, Net!$A:$A,Net!AT:AT)/$B21</f>
        <v>#NAME?</v>
      </c>
      <c r="AV21" s="37" t="str">
        <f t="array" ref="AV21">_xludf.XLOOKUP($A21, Net!$A:$A,Net!AU:AU)/$B21</f>
        <v>#NAME?</v>
      </c>
      <c r="AW21" s="37" t="str">
        <f t="array" ref="AW21">_xludf.XLOOKUP($A21, Net!$A:$A,Net!AV:AV)/$B21</f>
        <v>#NAME?</v>
      </c>
      <c r="AX21" s="37" t="str">
        <f t="array" ref="AX21">_xludf.XLOOKUP($A21, Net!$A:$A,Net!AW:AW)/$B21</f>
        <v>#NAME?</v>
      </c>
      <c r="AY21" s="37" t="str">
        <f t="array" ref="AY21">_xludf.XLOOKUP($A21, Net!$A:$A,Net!AX:AX)/$B21</f>
        <v>#NAME?</v>
      </c>
      <c r="AZ21" s="37" t="str">
        <f t="array" ref="AZ21">_xludf.XLOOKUP($A21, Net!$A:$A,Net!AY:AY)/$B21</f>
        <v>#NAME?</v>
      </c>
      <c r="BA21" s="37" t="str">
        <f t="array" ref="BA21">_xludf.XLOOKUP($A21, Net!$A:$A,Net!AZ:AZ)/$B21</f>
        <v>#NAME?</v>
      </c>
      <c r="BB21" s="37" t="str">
        <f t="array" ref="BB21">_xludf.XLOOKUP($A21, Net!$A:$A,Net!BA:BA)/$B21</f>
        <v>#NAME?</v>
      </c>
      <c r="BC21" s="37" t="str">
        <f t="array" ref="BC21">_xludf.XLOOKUP($A21, Net!$A:$A,Net!BB:BB)/$B21</f>
        <v>#NAME?</v>
      </c>
      <c r="BD21" s="37" t="str">
        <f t="array" ref="BD21">_xludf.XLOOKUP($A21, Net!$A:$A,Net!BC:BC)/$B21</f>
        <v>#NAME?</v>
      </c>
      <c r="BE21" s="37" t="str">
        <f t="array" ref="BE21">_xludf.XLOOKUP($A21, Net!$A:$A,Net!BD:BD)/$B21</f>
        <v>#NAME?</v>
      </c>
      <c r="BF21" s="37" t="str">
        <f t="array" ref="BF21">_xludf.XLOOKUP($A21, Net!$A:$A,Net!BE:BE)/$B21</f>
        <v>#NAME?</v>
      </c>
      <c r="BG21" s="37" t="str">
        <f t="array" ref="BG21">_xludf.XLOOKUP($A21, Net!$A:$A,Net!BF:BF)/$B21</f>
        <v>#NAME?</v>
      </c>
      <c r="BH21" s="37" t="str">
        <f t="array" ref="BH21">_xludf.XLOOKUP($A21, Net!$A:$A,Net!BG:BG)/$B21</f>
        <v>#NAME?</v>
      </c>
      <c r="BI21" s="37" t="str">
        <f t="array" ref="BI21">_xludf.XLOOKUP($A21, Net!$A:$A,Net!BH:BH)/$B21</f>
        <v>#NAME?</v>
      </c>
      <c r="BJ21" s="37" t="str">
        <f t="array" ref="BJ21">_xludf.XLOOKUP($A21, Net!$A:$A,Net!BI:BI)/$B21</f>
        <v>#NAME?</v>
      </c>
      <c r="BK21" s="37" t="str">
        <f t="array" ref="BK21">_xludf.XLOOKUP($A21, Net!$A:$A,Net!BJ:BJ)/$B21</f>
        <v>#NAME?</v>
      </c>
      <c r="BL21" s="37" t="str">
        <f t="array" ref="BL21">_xludf.XLOOKUP($A21, Net!$A:$A,Net!BK:BK)/$B21</f>
        <v>#NAME?</v>
      </c>
      <c r="BM21" s="37" t="str">
        <f t="array" ref="BM21">_xludf.XLOOKUP($A21, Net!$A:$A,Net!BL:BL)/$B21</f>
        <v>#NAME?</v>
      </c>
      <c r="BN21" s="37" t="str">
        <f t="array" ref="BN21">_xludf.XLOOKUP($A21, Net!$A:$A,Net!BM:BM)/$B21</f>
        <v>#NAME?</v>
      </c>
      <c r="BO21" s="37" t="str">
        <f t="array" ref="BO21">_xludf.XLOOKUP($A21, Net!$A:$A,Net!BN:BN)/$B21</f>
        <v>#NAME?</v>
      </c>
      <c r="BP21" s="37" t="str">
        <f t="array" ref="BP21">_xludf.XLOOKUP($A21, Net!$A:$A,Net!BO:BO)/$B21</f>
        <v>#NAME?</v>
      </c>
      <c r="BQ21" s="37" t="str">
        <f t="array" ref="BQ21">_xludf.XLOOKUP($A21, Net!$A:$A,Net!BP:BP)/$B21</f>
        <v>#NAME?</v>
      </c>
      <c r="BR21" s="37" t="str">
        <f t="array" ref="BR21">_xludf.XLOOKUP($A21, Net!$A:$A,Net!BQ:BQ)/$B21</f>
        <v>#NAME?</v>
      </c>
      <c r="BS21" s="37" t="str">
        <f t="array" ref="BS21">_xludf.XLOOKUP($A21, Net!$A:$A,Net!BR:BR)/$B21</f>
        <v>#NAME?</v>
      </c>
      <c r="BT21" s="37" t="str">
        <f t="array" ref="BT21">_xludf.XLOOKUP($A21, Net!$A:$A,Net!BS:BS)/$B21</f>
        <v>#NAME?</v>
      </c>
      <c r="BU21" s="37" t="str">
        <f t="array" ref="BU21">_xludf.XLOOKUP($A21, Net!$A:$A,Net!BT:BT)/$B21</f>
        <v>#NAME?</v>
      </c>
      <c r="BV21" s="37" t="str">
        <f t="array" ref="BV21">_xludf.XLOOKUP($A21, Net!$A:$A,Net!BU:BU)/$B21</f>
        <v>#NAME?</v>
      </c>
      <c r="BW21" s="37" t="str">
        <f t="array" ref="BW21">_xludf.XLOOKUP($A21, Net!$A:$A,Net!BV:BV)/$B21</f>
        <v>#NAME?</v>
      </c>
      <c r="BX21" s="37" t="str">
        <f t="array" ref="BX21">_xludf.XLOOKUP($A21, Net!$A:$A,Net!BW:BW)/$B21</f>
        <v>#NAME?</v>
      </c>
      <c r="BY21" s="37" t="str">
        <f t="array" ref="BY21">_xludf.XLOOKUP($A21, Net!$A:$A,Net!BX:BX)/$B21</f>
        <v>#NAME?</v>
      </c>
      <c r="BZ21" s="37" t="str">
        <f t="array" ref="BZ21">_xludf.XLOOKUP($A21, Net!$A:$A,Net!BY:BY)/$B21</f>
        <v>#NAME?</v>
      </c>
      <c r="CA21" s="37" t="str">
        <f t="array" ref="CA21">_xludf.XLOOKUP($A21, Net!$A:$A,Net!BZ:BZ)/$B21</f>
        <v>#NAME?</v>
      </c>
      <c r="CB21" s="37" t="str">
        <f t="array" ref="CB21">_xludf.XLOOKUP($A21, Net!$A:$A,Net!CA:CA)/$B21</f>
        <v>#NAME?</v>
      </c>
      <c r="CC21" s="37" t="str">
        <f t="array" ref="CC21">_xludf.XLOOKUP($A21, Net!$A:$A,Net!CB:CB)/$B21</f>
        <v>#NAME?</v>
      </c>
      <c r="CD21" s="37" t="str">
        <f t="array" ref="CD21">_xludf.XLOOKUP($A21, Net!$A:$A,Net!CC:CC)/$B21</f>
        <v>#NAME?</v>
      </c>
      <c r="CE21" s="37" t="str">
        <f t="array" ref="CE21">_xludf.XLOOKUP($A21, Net!$A:$A,Net!CD:CD)/$B21</f>
        <v>#NAME?</v>
      </c>
      <c r="CF21" s="37" t="str">
        <f t="array" ref="CF21">_xludf.XLOOKUP($A21, Net!$A:$A,Net!CE:CE)/$B21</f>
        <v>#NAME?</v>
      </c>
      <c r="CG21" s="37" t="str">
        <f t="array" ref="CG21">_xludf.XLOOKUP($A21, Net!$A:$A,Net!CF:CF)/$B21</f>
        <v>#NAME?</v>
      </c>
      <c r="CH21" s="37" t="str">
        <f t="array" ref="CH21">_xludf.XLOOKUP($A21, Net!$A:$A,Net!CG:CG)/$B21</f>
        <v>#NAME?</v>
      </c>
    </row>
    <row r="22">
      <c r="A22" s="30" t="s">
        <v>74</v>
      </c>
      <c r="B22" s="36">
        <v>2.600923</v>
      </c>
      <c r="C22" s="37" t="str">
        <f t="array" ref="C22">_xludf.XLOOKUP($A22, Net!$A:$A,Net!B:B)/$B22</f>
        <v>#NAME?</v>
      </c>
      <c r="D22" s="37" t="str">
        <f t="array" ref="D22">_xludf.XLOOKUP($A22, Net!$A:$A,Net!C:C)/$B22</f>
        <v>#NAME?</v>
      </c>
      <c r="E22" s="37" t="str">
        <f t="array" ref="E22">_xludf.XLOOKUP($A22, Net!$A:$A,Net!D:D)/$B22</f>
        <v>#NAME?</v>
      </c>
      <c r="F22" s="37" t="str">
        <f t="array" ref="F22">_xludf.XLOOKUP($A22, Net!$A:$A,Net!E:E)/$B22</f>
        <v>#NAME?</v>
      </c>
      <c r="G22" s="37" t="str">
        <f t="array" ref="G22">_xludf.XLOOKUP($A22, Net!$A:$A,Net!F:F)/$B22</f>
        <v>#NAME?</v>
      </c>
      <c r="H22" s="37" t="str">
        <f t="array" ref="H22">_xludf.XLOOKUP($A22, Net!$A:$A,Net!G:G)/$B22</f>
        <v>#NAME?</v>
      </c>
      <c r="I22" s="37" t="str">
        <f t="array" ref="I22">_xludf.XLOOKUP($A22, Net!$A:$A,Net!H:H)/$B22</f>
        <v>#NAME?</v>
      </c>
      <c r="J22" s="37" t="str">
        <f t="array" ref="J22">_xludf.XLOOKUP($A22, Net!$A:$A,Net!I:I)/$B22</f>
        <v>#NAME?</v>
      </c>
      <c r="K22" s="37" t="str">
        <f t="array" ref="K22">_xludf.XLOOKUP($A22, Net!$A:$A,Net!J:J)/$B22</f>
        <v>#NAME?</v>
      </c>
      <c r="L22" s="37" t="str">
        <f t="array" ref="L22">_xludf.XLOOKUP($A22, Net!$A:$A,Net!K:K)/$B22</f>
        <v>#NAME?</v>
      </c>
      <c r="M22" s="37" t="str">
        <f t="array" ref="M22">_xludf.XLOOKUP($A22, Net!$A:$A,Net!L:L)/$B22</f>
        <v>#NAME?</v>
      </c>
      <c r="N22" s="37" t="str">
        <f t="array" ref="N22">_xludf.XLOOKUP($A22, Net!$A:$A,Net!M:M)/$B22</f>
        <v>#NAME?</v>
      </c>
      <c r="O22" s="37" t="str">
        <f t="array" ref="O22">_xludf.XLOOKUP($A22, Net!$A:$A,Net!N:N)/$B22</f>
        <v>#NAME?</v>
      </c>
      <c r="P22" s="37" t="str">
        <f t="array" ref="P22">_xludf.XLOOKUP($A22, Net!$A:$A,Net!O:O)/$B22</f>
        <v>#NAME?</v>
      </c>
      <c r="Q22" s="37" t="str">
        <f t="array" ref="Q22">_xludf.XLOOKUP($A22, Net!$A:$A,Net!P:P)/$B22</f>
        <v>#NAME?</v>
      </c>
      <c r="R22" s="37" t="str">
        <f t="array" ref="R22">_xludf.XLOOKUP($A22, Net!$A:$A,Net!Q:Q)/$B22</f>
        <v>#NAME?</v>
      </c>
      <c r="S22" s="37" t="str">
        <f t="array" ref="S22">_xludf.XLOOKUP($A22, Net!$A:$A,Net!R:R)/$B22</f>
        <v>#NAME?</v>
      </c>
      <c r="T22" s="37" t="str">
        <f t="array" ref="T22">_xludf.XLOOKUP($A22, Net!$A:$A,Net!S:S)/$B22</f>
        <v>#NAME?</v>
      </c>
      <c r="U22" s="37" t="str">
        <f t="array" ref="U22">_xludf.XLOOKUP($A22, Net!$A:$A,Net!T:T)/$B22</f>
        <v>#NAME?</v>
      </c>
      <c r="V22" s="37" t="str">
        <f t="array" ref="V22">_xludf.XLOOKUP($A22, Net!$A:$A,Net!U:U)/$B22</f>
        <v>#NAME?</v>
      </c>
      <c r="W22" s="37" t="str">
        <f t="array" ref="W22">_xludf.XLOOKUP($A22, Net!$A:$A,Net!V:V)/$B22</f>
        <v>#NAME?</v>
      </c>
      <c r="X22" s="37" t="str">
        <f t="array" ref="X22">_xludf.XLOOKUP($A22, Net!$A:$A,Net!W:W)/$B22</f>
        <v>#NAME?</v>
      </c>
      <c r="Y22" s="37" t="str">
        <f t="array" ref="Y22">_xludf.XLOOKUP($A22, Net!$A:$A,Net!X:X)/$B22</f>
        <v>#NAME?</v>
      </c>
      <c r="Z22" s="37" t="str">
        <f t="array" ref="Z22">_xludf.XLOOKUP($A22, Net!$A:$A,Net!Y:Y)/$B22</f>
        <v>#NAME?</v>
      </c>
      <c r="AA22" s="37" t="str">
        <f t="array" ref="AA22">_xludf.XLOOKUP($A22, Net!$A:$A,Net!Z:Z)/$B22</f>
        <v>#NAME?</v>
      </c>
      <c r="AB22" s="37" t="str">
        <f t="array" ref="AB22">_xludf.XLOOKUP($A22, Net!$A:$A,Net!AA:AA)/$B22</f>
        <v>#NAME?</v>
      </c>
      <c r="AC22" s="37" t="str">
        <f t="array" ref="AC22">_xludf.XLOOKUP($A22, Net!$A:$A,Net!AB:AB)/$B22</f>
        <v>#NAME?</v>
      </c>
      <c r="AD22" s="37" t="str">
        <f t="array" ref="AD22">_xludf.XLOOKUP($A22, Net!$A:$A,Net!AC:AC)/$B22</f>
        <v>#NAME?</v>
      </c>
      <c r="AE22" s="37" t="str">
        <f t="array" ref="AE22">_xludf.XLOOKUP($A22, Net!$A:$A,Net!AD:AD)/$B22</f>
        <v>#NAME?</v>
      </c>
      <c r="AF22" s="37" t="str">
        <f t="array" ref="AF22">_xludf.XLOOKUP($A22, Net!$A:$A,Net!AE:AE)/$B22</f>
        <v>#NAME?</v>
      </c>
      <c r="AG22" s="37" t="str">
        <f t="array" ref="AG22">_xludf.XLOOKUP($A22, Net!$A:$A,Net!AF:AF)/$B22</f>
        <v>#NAME?</v>
      </c>
      <c r="AH22" s="37" t="str">
        <f t="array" ref="AH22">_xludf.XLOOKUP($A22, Net!$A:$A,Net!AG:AG)/$B22</f>
        <v>#NAME?</v>
      </c>
      <c r="AI22" s="37" t="str">
        <f t="array" ref="AI22">_xludf.XLOOKUP($A22, Net!$A:$A,Net!AH:AH)/$B22</f>
        <v>#NAME?</v>
      </c>
      <c r="AJ22" s="37" t="str">
        <f t="array" ref="AJ22">_xludf.XLOOKUP($A22, Net!$A:$A,Net!AI:AI)/$B22</f>
        <v>#NAME?</v>
      </c>
      <c r="AK22" s="37" t="str">
        <f t="array" ref="AK22">_xludf.XLOOKUP($A22, Net!$A:$A,Net!AJ:AJ)/$B22</f>
        <v>#NAME?</v>
      </c>
      <c r="AL22" s="37" t="str">
        <f t="array" ref="AL22">_xludf.XLOOKUP($A22, Net!$A:$A,Net!AK:AK)/$B22</f>
        <v>#NAME?</v>
      </c>
      <c r="AM22" s="37" t="str">
        <f t="array" ref="AM22">_xludf.XLOOKUP($A22, Net!$A:$A,Net!AL:AL)/$B22</f>
        <v>#NAME?</v>
      </c>
      <c r="AN22" s="37" t="str">
        <f t="array" ref="AN22">_xludf.XLOOKUP($A22, Net!$A:$A,Net!AM:AM)/$B22</f>
        <v>#NAME?</v>
      </c>
      <c r="AO22" s="37" t="str">
        <f t="array" ref="AO22">_xludf.XLOOKUP($A22, Net!$A:$A,Net!AN:AN)/$B22</f>
        <v>#NAME?</v>
      </c>
      <c r="AP22" s="37" t="str">
        <f t="array" ref="AP22">_xludf.XLOOKUP($A22, Net!$A:$A,Net!AO:AO)/$B22</f>
        <v>#NAME?</v>
      </c>
      <c r="AQ22" s="37" t="str">
        <f t="array" ref="AQ22">_xludf.XLOOKUP($A22, Net!$A:$A,Net!AP:AP)/$B22</f>
        <v>#NAME?</v>
      </c>
      <c r="AR22" s="37" t="str">
        <f t="array" ref="AR22">_xludf.XLOOKUP($A22, Net!$A:$A,Net!AQ:AQ)/$B22</f>
        <v>#NAME?</v>
      </c>
      <c r="AS22" s="37" t="str">
        <f t="array" ref="AS22">_xludf.XLOOKUP($A22, Net!$A:$A,Net!AR:AR)/$B22</f>
        <v>#NAME?</v>
      </c>
      <c r="AT22" s="37" t="str">
        <f t="array" ref="AT22">_xludf.XLOOKUP($A22, Net!$A:$A,Net!AS:AS)/$B22</f>
        <v>#NAME?</v>
      </c>
      <c r="AU22" s="37" t="str">
        <f t="array" ref="AU22">_xludf.XLOOKUP($A22, Net!$A:$A,Net!AT:AT)/$B22</f>
        <v>#NAME?</v>
      </c>
      <c r="AV22" s="37" t="str">
        <f t="array" ref="AV22">_xludf.XLOOKUP($A22, Net!$A:$A,Net!AU:AU)/$B22</f>
        <v>#NAME?</v>
      </c>
      <c r="AW22" s="37" t="str">
        <f t="array" ref="AW22">_xludf.XLOOKUP($A22, Net!$A:$A,Net!AV:AV)/$B22</f>
        <v>#NAME?</v>
      </c>
      <c r="AX22" s="37" t="str">
        <f t="array" ref="AX22">_xludf.XLOOKUP($A22, Net!$A:$A,Net!AW:AW)/$B22</f>
        <v>#NAME?</v>
      </c>
      <c r="AY22" s="37" t="str">
        <f t="array" ref="AY22">_xludf.XLOOKUP($A22, Net!$A:$A,Net!AX:AX)/$B22</f>
        <v>#NAME?</v>
      </c>
      <c r="AZ22" s="37" t="str">
        <f t="array" ref="AZ22">_xludf.XLOOKUP($A22, Net!$A:$A,Net!AY:AY)/$B22</f>
        <v>#NAME?</v>
      </c>
      <c r="BA22" s="37" t="str">
        <f t="array" ref="BA22">_xludf.XLOOKUP($A22, Net!$A:$A,Net!AZ:AZ)/$B22</f>
        <v>#NAME?</v>
      </c>
      <c r="BB22" s="37" t="str">
        <f t="array" ref="BB22">_xludf.XLOOKUP($A22, Net!$A:$A,Net!BA:BA)/$B22</f>
        <v>#NAME?</v>
      </c>
      <c r="BC22" s="37" t="str">
        <f t="array" ref="BC22">_xludf.XLOOKUP($A22, Net!$A:$A,Net!BB:BB)/$B22</f>
        <v>#NAME?</v>
      </c>
      <c r="BD22" s="37" t="str">
        <f t="array" ref="BD22">_xludf.XLOOKUP($A22, Net!$A:$A,Net!BC:BC)/$B22</f>
        <v>#NAME?</v>
      </c>
      <c r="BE22" s="37" t="str">
        <f t="array" ref="BE22">_xludf.XLOOKUP($A22, Net!$A:$A,Net!BD:BD)/$B22</f>
        <v>#NAME?</v>
      </c>
      <c r="BF22" s="37" t="str">
        <f t="array" ref="BF22">_xludf.XLOOKUP($A22, Net!$A:$A,Net!BE:BE)/$B22</f>
        <v>#NAME?</v>
      </c>
      <c r="BG22" s="37" t="str">
        <f t="array" ref="BG22">_xludf.XLOOKUP($A22, Net!$A:$A,Net!BF:BF)/$B22</f>
        <v>#NAME?</v>
      </c>
      <c r="BH22" s="37" t="str">
        <f t="array" ref="BH22">_xludf.XLOOKUP($A22, Net!$A:$A,Net!BG:BG)/$B22</f>
        <v>#NAME?</v>
      </c>
      <c r="BI22" s="37" t="str">
        <f t="array" ref="BI22">_xludf.XLOOKUP($A22, Net!$A:$A,Net!BH:BH)/$B22</f>
        <v>#NAME?</v>
      </c>
      <c r="BJ22" s="37" t="str">
        <f t="array" ref="BJ22">_xludf.XLOOKUP($A22, Net!$A:$A,Net!BI:BI)/$B22</f>
        <v>#NAME?</v>
      </c>
      <c r="BK22" s="37" t="str">
        <f t="array" ref="BK22">_xludf.XLOOKUP($A22, Net!$A:$A,Net!BJ:BJ)/$B22</f>
        <v>#NAME?</v>
      </c>
      <c r="BL22" s="37" t="str">
        <f t="array" ref="BL22">_xludf.XLOOKUP($A22, Net!$A:$A,Net!BK:BK)/$B22</f>
        <v>#NAME?</v>
      </c>
      <c r="BM22" s="37" t="str">
        <f t="array" ref="BM22">_xludf.XLOOKUP($A22, Net!$A:$A,Net!BL:BL)/$B22</f>
        <v>#NAME?</v>
      </c>
      <c r="BN22" s="37" t="str">
        <f t="array" ref="BN22">_xludf.XLOOKUP($A22, Net!$A:$A,Net!BM:BM)/$B22</f>
        <v>#NAME?</v>
      </c>
      <c r="BO22" s="37" t="str">
        <f t="array" ref="BO22">_xludf.XLOOKUP($A22, Net!$A:$A,Net!BN:BN)/$B22</f>
        <v>#NAME?</v>
      </c>
      <c r="BP22" s="37" t="str">
        <f t="array" ref="BP22">_xludf.XLOOKUP($A22, Net!$A:$A,Net!BO:BO)/$B22</f>
        <v>#NAME?</v>
      </c>
      <c r="BQ22" s="37" t="str">
        <f t="array" ref="BQ22">_xludf.XLOOKUP($A22, Net!$A:$A,Net!BP:BP)/$B22</f>
        <v>#NAME?</v>
      </c>
      <c r="BR22" s="37" t="str">
        <f t="array" ref="BR22">_xludf.XLOOKUP($A22, Net!$A:$A,Net!BQ:BQ)/$B22</f>
        <v>#NAME?</v>
      </c>
      <c r="BS22" s="37" t="str">
        <f t="array" ref="BS22">_xludf.XLOOKUP($A22, Net!$A:$A,Net!BR:BR)/$B22</f>
        <v>#NAME?</v>
      </c>
      <c r="BT22" s="37" t="str">
        <f t="array" ref="BT22">_xludf.XLOOKUP($A22, Net!$A:$A,Net!BS:BS)/$B22</f>
        <v>#NAME?</v>
      </c>
      <c r="BU22" s="37" t="str">
        <f t="array" ref="BU22">_xludf.XLOOKUP($A22, Net!$A:$A,Net!BT:BT)/$B22</f>
        <v>#NAME?</v>
      </c>
      <c r="BV22" s="37" t="str">
        <f t="array" ref="BV22">_xludf.XLOOKUP($A22, Net!$A:$A,Net!BU:BU)/$B22</f>
        <v>#NAME?</v>
      </c>
      <c r="BW22" s="37" t="str">
        <f t="array" ref="BW22">_xludf.XLOOKUP($A22, Net!$A:$A,Net!BV:BV)/$B22</f>
        <v>#NAME?</v>
      </c>
      <c r="BX22" s="37" t="str">
        <f t="array" ref="BX22">_xludf.XLOOKUP($A22, Net!$A:$A,Net!BW:BW)/$B22</f>
        <v>#NAME?</v>
      </c>
      <c r="BY22" s="37" t="str">
        <f t="array" ref="BY22">_xludf.XLOOKUP($A22, Net!$A:$A,Net!BX:BX)/$B22</f>
        <v>#NAME?</v>
      </c>
      <c r="BZ22" s="37" t="str">
        <f t="array" ref="BZ22">_xludf.XLOOKUP($A22, Net!$A:$A,Net!BY:BY)/$B22</f>
        <v>#NAME?</v>
      </c>
      <c r="CA22" s="37" t="str">
        <f t="array" ref="CA22">_xludf.XLOOKUP($A22, Net!$A:$A,Net!BZ:BZ)/$B22</f>
        <v>#NAME?</v>
      </c>
      <c r="CB22" s="37" t="str">
        <f t="array" ref="CB22">_xludf.XLOOKUP($A22, Net!$A:$A,Net!CA:CA)/$B22</f>
        <v>#NAME?</v>
      </c>
      <c r="CC22" s="37" t="str">
        <f t="array" ref="CC22">_xludf.XLOOKUP($A22, Net!$A:$A,Net!CB:CB)/$B22</f>
        <v>#NAME?</v>
      </c>
      <c r="CD22" s="37" t="str">
        <f t="array" ref="CD22">_xludf.XLOOKUP($A22, Net!$A:$A,Net!CC:CC)/$B22</f>
        <v>#NAME?</v>
      </c>
      <c r="CE22" s="37" t="str">
        <f t="array" ref="CE22">_xludf.XLOOKUP($A22, Net!$A:$A,Net!CD:CD)/$B22</f>
        <v>#NAME?</v>
      </c>
      <c r="CF22" s="37" t="str">
        <f t="array" ref="CF22">_xludf.XLOOKUP($A22, Net!$A:$A,Net!CE:CE)/$B22</f>
        <v>#NAME?</v>
      </c>
      <c r="CG22" s="37" t="str">
        <f t="array" ref="CG22">_xludf.XLOOKUP($A22, Net!$A:$A,Net!CF:CF)/$B22</f>
        <v>#NAME?</v>
      </c>
      <c r="CH22" s="37" t="str">
        <f t="array" ref="CH22">_xludf.XLOOKUP($A22, Net!$A:$A,Net!CG:CG)/$B22</f>
        <v>#NAME?</v>
      </c>
    </row>
    <row r="23">
      <c r="A23" s="30" t="s">
        <v>65</v>
      </c>
      <c r="B23" s="36">
        <v>1.15368</v>
      </c>
      <c r="C23" s="37" t="str">
        <f t="array" ref="C23">_xludf.XLOOKUP($A23, Net!$A:$A,Net!B:B)/$B23</f>
        <v>#NAME?</v>
      </c>
      <c r="D23" s="37" t="str">
        <f t="array" ref="D23">_xludf.XLOOKUP($A23, Net!$A:$A,Net!C:C)/$B23</f>
        <v>#NAME?</v>
      </c>
      <c r="E23" s="37" t="str">
        <f t="array" ref="E23">_xludf.XLOOKUP($A23, Net!$A:$A,Net!D:D)/$B23</f>
        <v>#NAME?</v>
      </c>
      <c r="F23" s="37" t="str">
        <f t="array" ref="F23">_xludf.XLOOKUP($A23, Net!$A:$A,Net!E:E)/$B23</f>
        <v>#NAME?</v>
      </c>
      <c r="G23" s="37" t="str">
        <f t="array" ref="G23">_xludf.XLOOKUP($A23, Net!$A:$A,Net!F:F)/$B23</f>
        <v>#NAME?</v>
      </c>
      <c r="H23" s="37" t="str">
        <f t="array" ref="H23">_xludf.XLOOKUP($A23, Net!$A:$A,Net!G:G)/$B23</f>
        <v>#NAME?</v>
      </c>
      <c r="I23" s="37" t="str">
        <f t="array" ref="I23">_xludf.XLOOKUP($A23, Net!$A:$A,Net!H:H)/$B23</f>
        <v>#NAME?</v>
      </c>
      <c r="J23" s="37" t="str">
        <f t="array" ref="J23">_xludf.XLOOKUP($A23, Net!$A:$A,Net!I:I)/$B23</f>
        <v>#NAME?</v>
      </c>
      <c r="K23" s="37" t="str">
        <f t="array" ref="K23">_xludf.XLOOKUP($A23, Net!$A:$A,Net!J:J)/$B23</f>
        <v>#NAME?</v>
      </c>
      <c r="L23" s="37" t="str">
        <f t="array" ref="L23">_xludf.XLOOKUP($A23, Net!$A:$A,Net!K:K)/$B23</f>
        <v>#NAME?</v>
      </c>
      <c r="M23" s="37" t="str">
        <f t="array" ref="M23">_xludf.XLOOKUP($A23, Net!$A:$A,Net!L:L)/$B23</f>
        <v>#NAME?</v>
      </c>
      <c r="N23" s="37" t="str">
        <f t="array" ref="N23">_xludf.XLOOKUP($A23, Net!$A:$A,Net!M:M)/$B23</f>
        <v>#NAME?</v>
      </c>
      <c r="O23" s="37" t="str">
        <f t="array" ref="O23">_xludf.XLOOKUP($A23, Net!$A:$A,Net!N:N)/$B23</f>
        <v>#NAME?</v>
      </c>
      <c r="P23" s="37" t="str">
        <f t="array" ref="P23">_xludf.XLOOKUP($A23, Net!$A:$A,Net!O:O)/$B23</f>
        <v>#NAME?</v>
      </c>
      <c r="Q23" s="37" t="str">
        <f t="array" ref="Q23">_xludf.XLOOKUP($A23, Net!$A:$A,Net!P:P)/$B23</f>
        <v>#NAME?</v>
      </c>
      <c r="R23" s="37" t="str">
        <f t="array" ref="R23">_xludf.XLOOKUP($A23, Net!$A:$A,Net!Q:Q)/$B23</f>
        <v>#NAME?</v>
      </c>
      <c r="S23" s="37" t="str">
        <f t="array" ref="S23">_xludf.XLOOKUP($A23, Net!$A:$A,Net!R:R)/$B23</f>
        <v>#NAME?</v>
      </c>
      <c r="T23" s="37" t="str">
        <f t="array" ref="T23">_xludf.XLOOKUP($A23, Net!$A:$A,Net!S:S)/$B23</f>
        <v>#NAME?</v>
      </c>
      <c r="U23" s="37" t="str">
        <f t="array" ref="U23">_xludf.XLOOKUP($A23, Net!$A:$A,Net!T:T)/$B23</f>
        <v>#NAME?</v>
      </c>
      <c r="V23" s="37" t="str">
        <f t="array" ref="V23">_xludf.XLOOKUP($A23, Net!$A:$A,Net!U:U)/$B23</f>
        <v>#NAME?</v>
      </c>
      <c r="W23" s="37" t="str">
        <f t="array" ref="W23">_xludf.XLOOKUP($A23, Net!$A:$A,Net!V:V)/$B23</f>
        <v>#NAME?</v>
      </c>
      <c r="X23" s="37" t="str">
        <f t="array" ref="X23">_xludf.XLOOKUP($A23, Net!$A:$A,Net!W:W)/$B23</f>
        <v>#NAME?</v>
      </c>
      <c r="Y23" s="37" t="str">
        <f t="array" ref="Y23">_xludf.XLOOKUP($A23, Net!$A:$A,Net!X:X)/$B23</f>
        <v>#NAME?</v>
      </c>
      <c r="Z23" s="37" t="str">
        <f t="array" ref="Z23">_xludf.XLOOKUP($A23, Net!$A:$A,Net!Y:Y)/$B23</f>
        <v>#NAME?</v>
      </c>
      <c r="AA23" s="37" t="str">
        <f t="array" ref="AA23">_xludf.XLOOKUP($A23, Net!$A:$A,Net!Z:Z)/$B23</f>
        <v>#NAME?</v>
      </c>
      <c r="AB23" s="37" t="str">
        <f t="array" ref="AB23">_xludf.XLOOKUP($A23, Net!$A:$A,Net!AA:AA)/$B23</f>
        <v>#NAME?</v>
      </c>
      <c r="AC23" s="37" t="str">
        <f t="array" ref="AC23">_xludf.XLOOKUP($A23, Net!$A:$A,Net!AB:AB)/$B23</f>
        <v>#NAME?</v>
      </c>
      <c r="AD23" s="37" t="str">
        <f t="array" ref="AD23">_xludf.XLOOKUP($A23, Net!$A:$A,Net!AC:AC)/$B23</f>
        <v>#NAME?</v>
      </c>
      <c r="AE23" s="37" t="str">
        <f t="array" ref="AE23">_xludf.XLOOKUP($A23, Net!$A:$A,Net!AD:AD)/$B23</f>
        <v>#NAME?</v>
      </c>
      <c r="AF23" s="37" t="str">
        <f t="array" ref="AF23">_xludf.XLOOKUP($A23, Net!$A:$A,Net!AE:AE)/$B23</f>
        <v>#NAME?</v>
      </c>
      <c r="AG23" s="37" t="str">
        <f t="array" ref="AG23">_xludf.XLOOKUP($A23, Net!$A:$A,Net!AF:AF)/$B23</f>
        <v>#NAME?</v>
      </c>
      <c r="AH23" s="37" t="str">
        <f t="array" ref="AH23">_xludf.XLOOKUP($A23, Net!$A:$A,Net!AG:AG)/$B23</f>
        <v>#NAME?</v>
      </c>
      <c r="AI23" s="37" t="str">
        <f t="array" ref="AI23">_xludf.XLOOKUP($A23, Net!$A:$A,Net!AH:AH)/$B23</f>
        <v>#NAME?</v>
      </c>
      <c r="AJ23" s="37" t="str">
        <f t="array" ref="AJ23">_xludf.XLOOKUP($A23, Net!$A:$A,Net!AI:AI)/$B23</f>
        <v>#NAME?</v>
      </c>
      <c r="AK23" s="37" t="str">
        <f t="array" ref="AK23">_xludf.XLOOKUP($A23, Net!$A:$A,Net!AJ:AJ)/$B23</f>
        <v>#NAME?</v>
      </c>
      <c r="AL23" s="37" t="str">
        <f t="array" ref="AL23">_xludf.XLOOKUP($A23, Net!$A:$A,Net!AK:AK)/$B23</f>
        <v>#NAME?</v>
      </c>
      <c r="AM23" s="37" t="str">
        <f t="array" ref="AM23">_xludf.XLOOKUP($A23, Net!$A:$A,Net!AL:AL)/$B23</f>
        <v>#NAME?</v>
      </c>
      <c r="AN23" s="37" t="str">
        <f t="array" ref="AN23">_xludf.XLOOKUP($A23, Net!$A:$A,Net!AM:AM)/$B23</f>
        <v>#NAME?</v>
      </c>
      <c r="AO23" s="37" t="str">
        <f t="array" ref="AO23">_xludf.XLOOKUP($A23, Net!$A:$A,Net!AN:AN)/$B23</f>
        <v>#NAME?</v>
      </c>
      <c r="AP23" s="37" t="str">
        <f t="array" ref="AP23">_xludf.XLOOKUP($A23, Net!$A:$A,Net!AO:AO)/$B23</f>
        <v>#NAME?</v>
      </c>
      <c r="AQ23" s="37" t="str">
        <f t="array" ref="AQ23">_xludf.XLOOKUP($A23, Net!$A:$A,Net!AP:AP)/$B23</f>
        <v>#NAME?</v>
      </c>
      <c r="AR23" s="37" t="str">
        <f t="array" ref="AR23">_xludf.XLOOKUP($A23, Net!$A:$A,Net!AQ:AQ)/$B23</f>
        <v>#NAME?</v>
      </c>
      <c r="AS23" s="37" t="str">
        <f t="array" ref="AS23">_xludf.XLOOKUP($A23, Net!$A:$A,Net!AR:AR)/$B23</f>
        <v>#NAME?</v>
      </c>
      <c r="AT23" s="37" t="str">
        <f t="array" ref="AT23">_xludf.XLOOKUP($A23, Net!$A:$A,Net!AS:AS)/$B23</f>
        <v>#NAME?</v>
      </c>
      <c r="AU23" s="37" t="str">
        <f t="array" ref="AU23">_xludf.XLOOKUP($A23, Net!$A:$A,Net!AT:AT)/$B23</f>
        <v>#NAME?</v>
      </c>
      <c r="AV23" s="37" t="str">
        <f t="array" ref="AV23">_xludf.XLOOKUP($A23, Net!$A:$A,Net!AU:AU)/$B23</f>
        <v>#NAME?</v>
      </c>
      <c r="AW23" s="37" t="str">
        <f t="array" ref="AW23">_xludf.XLOOKUP($A23, Net!$A:$A,Net!AV:AV)/$B23</f>
        <v>#NAME?</v>
      </c>
      <c r="AX23" s="37" t="str">
        <f t="array" ref="AX23">_xludf.XLOOKUP($A23, Net!$A:$A,Net!AW:AW)/$B23</f>
        <v>#NAME?</v>
      </c>
      <c r="AY23" s="37" t="str">
        <f t="array" ref="AY23">_xludf.XLOOKUP($A23, Net!$A:$A,Net!AX:AX)/$B23</f>
        <v>#NAME?</v>
      </c>
      <c r="AZ23" s="37" t="str">
        <f t="array" ref="AZ23">_xludf.XLOOKUP($A23, Net!$A:$A,Net!AY:AY)/$B23</f>
        <v>#NAME?</v>
      </c>
      <c r="BA23" s="37" t="str">
        <f t="array" ref="BA23">_xludf.XLOOKUP($A23, Net!$A:$A,Net!AZ:AZ)/$B23</f>
        <v>#NAME?</v>
      </c>
      <c r="BB23" s="37" t="str">
        <f t="array" ref="BB23">_xludf.XLOOKUP($A23, Net!$A:$A,Net!BA:BA)/$B23</f>
        <v>#NAME?</v>
      </c>
      <c r="BC23" s="37" t="str">
        <f t="array" ref="BC23">_xludf.XLOOKUP($A23, Net!$A:$A,Net!BB:BB)/$B23</f>
        <v>#NAME?</v>
      </c>
      <c r="BD23" s="37" t="str">
        <f t="array" ref="BD23">_xludf.XLOOKUP($A23, Net!$A:$A,Net!BC:BC)/$B23</f>
        <v>#NAME?</v>
      </c>
      <c r="BE23" s="37" t="str">
        <f t="array" ref="BE23">_xludf.XLOOKUP($A23, Net!$A:$A,Net!BD:BD)/$B23</f>
        <v>#NAME?</v>
      </c>
      <c r="BF23" s="37" t="str">
        <f t="array" ref="BF23">_xludf.XLOOKUP($A23, Net!$A:$A,Net!BE:BE)/$B23</f>
        <v>#NAME?</v>
      </c>
      <c r="BG23" s="37" t="str">
        <f t="array" ref="BG23">_xludf.XLOOKUP($A23, Net!$A:$A,Net!BF:BF)/$B23</f>
        <v>#NAME?</v>
      </c>
      <c r="BH23" s="37" t="str">
        <f t="array" ref="BH23">_xludf.XLOOKUP($A23, Net!$A:$A,Net!BG:BG)/$B23</f>
        <v>#NAME?</v>
      </c>
      <c r="BI23" s="37" t="str">
        <f t="array" ref="BI23">_xludf.XLOOKUP($A23, Net!$A:$A,Net!BH:BH)/$B23</f>
        <v>#NAME?</v>
      </c>
      <c r="BJ23" s="37" t="str">
        <f t="array" ref="BJ23">_xludf.XLOOKUP($A23, Net!$A:$A,Net!BI:BI)/$B23</f>
        <v>#NAME?</v>
      </c>
      <c r="BK23" s="37" t="str">
        <f t="array" ref="BK23">_xludf.XLOOKUP($A23, Net!$A:$A,Net!BJ:BJ)/$B23</f>
        <v>#NAME?</v>
      </c>
      <c r="BL23" s="37" t="str">
        <f t="array" ref="BL23">_xludf.XLOOKUP($A23, Net!$A:$A,Net!BK:BK)/$B23</f>
        <v>#NAME?</v>
      </c>
      <c r="BM23" s="37" t="str">
        <f t="array" ref="BM23">_xludf.XLOOKUP($A23, Net!$A:$A,Net!BL:BL)/$B23</f>
        <v>#NAME?</v>
      </c>
      <c r="BN23" s="37" t="str">
        <f t="array" ref="BN23">_xludf.XLOOKUP($A23, Net!$A:$A,Net!BM:BM)/$B23</f>
        <v>#NAME?</v>
      </c>
      <c r="BO23" s="37" t="str">
        <f t="array" ref="BO23">_xludf.XLOOKUP($A23, Net!$A:$A,Net!BN:BN)/$B23</f>
        <v>#NAME?</v>
      </c>
      <c r="BP23" s="37" t="str">
        <f t="array" ref="BP23">_xludf.XLOOKUP($A23, Net!$A:$A,Net!BO:BO)/$B23</f>
        <v>#NAME?</v>
      </c>
      <c r="BQ23" s="37" t="str">
        <f t="array" ref="BQ23">_xludf.XLOOKUP($A23, Net!$A:$A,Net!BP:BP)/$B23</f>
        <v>#NAME?</v>
      </c>
      <c r="BR23" s="37" t="str">
        <f t="array" ref="BR23">_xludf.XLOOKUP($A23, Net!$A:$A,Net!BQ:BQ)/$B23</f>
        <v>#NAME?</v>
      </c>
      <c r="BS23" s="37" t="str">
        <f t="array" ref="BS23">_xludf.XLOOKUP($A23, Net!$A:$A,Net!BR:BR)/$B23</f>
        <v>#NAME?</v>
      </c>
      <c r="BT23" s="37" t="str">
        <f t="array" ref="BT23">_xludf.XLOOKUP($A23, Net!$A:$A,Net!BS:BS)/$B23</f>
        <v>#NAME?</v>
      </c>
      <c r="BU23" s="37" t="str">
        <f t="array" ref="BU23">_xludf.XLOOKUP($A23, Net!$A:$A,Net!BT:BT)/$B23</f>
        <v>#NAME?</v>
      </c>
      <c r="BV23" s="37" t="str">
        <f t="array" ref="BV23">_xludf.XLOOKUP($A23, Net!$A:$A,Net!BU:BU)/$B23</f>
        <v>#NAME?</v>
      </c>
      <c r="BW23" s="37" t="str">
        <f t="array" ref="BW23">_xludf.XLOOKUP($A23, Net!$A:$A,Net!BV:BV)/$B23</f>
        <v>#NAME?</v>
      </c>
      <c r="BX23" s="37" t="str">
        <f t="array" ref="BX23">_xludf.XLOOKUP($A23, Net!$A:$A,Net!BW:BW)/$B23</f>
        <v>#NAME?</v>
      </c>
      <c r="BY23" s="37" t="str">
        <f t="array" ref="BY23">_xludf.XLOOKUP($A23, Net!$A:$A,Net!BX:BX)/$B23</f>
        <v>#NAME?</v>
      </c>
      <c r="BZ23" s="37" t="str">
        <f t="array" ref="BZ23">_xludf.XLOOKUP($A23, Net!$A:$A,Net!BY:BY)/$B23</f>
        <v>#NAME?</v>
      </c>
      <c r="CA23" s="37" t="str">
        <f t="array" ref="CA23">_xludf.XLOOKUP($A23, Net!$A:$A,Net!BZ:BZ)/$B23</f>
        <v>#NAME?</v>
      </c>
      <c r="CB23" s="37" t="str">
        <f t="array" ref="CB23">_xludf.XLOOKUP($A23, Net!$A:$A,Net!CA:CA)/$B23</f>
        <v>#NAME?</v>
      </c>
      <c r="CC23" s="37" t="str">
        <f t="array" ref="CC23">_xludf.XLOOKUP($A23, Net!$A:$A,Net!CB:CB)/$B23</f>
        <v>#NAME?</v>
      </c>
      <c r="CD23" s="37" t="str">
        <f t="array" ref="CD23">_xludf.XLOOKUP($A23, Net!$A:$A,Net!CC:CC)/$B23</f>
        <v>#NAME?</v>
      </c>
      <c r="CE23" s="37" t="str">
        <f t="array" ref="CE23">_xludf.XLOOKUP($A23, Net!$A:$A,Net!CD:CD)/$B23</f>
        <v>#NAME?</v>
      </c>
      <c r="CF23" s="37" t="str">
        <f t="array" ref="CF23">_xludf.XLOOKUP($A23, Net!$A:$A,Net!CE:CE)/$B23</f>
        <v>#NAME?</v>
      </c>
      <c r="CG23" s="37" t="str">
        <f t="array" ref="CG23">_xludf.XLOOKUP($A23, Net!$A:$A,Net!CF:CF)/$B23</f>
        <v>#NAME?</v>
      </c>
      <c r="CH23" s="37" t="str">
        <f t="array" ref="CH23">_xludf.XLOOKUP($A23, Net!$A:$A,Net!CG:CG)/$B23</f>
        <v>#NAME?</v>
      </c>
    </row>
    <row r="24">
      <c r="A24" s="30" t="s">
        <v>30</v>
      </c>
      <c r="B24" s="36">
        <v>0.580976</v>
      </c>
      <c r="C24" s="37" t="str">
        <f t="array" ref="C24">_xludf.XLOOKUP($A24, Net!$A:$A,Net!B:B)/$B24</f>
        <v>#NAME?</v>
      </c>
      <c r="D24" s="37" t="str">
        <f t="array" ref="D24">_xludf.XLOOKUP($A24, Net!$A:$A,Net!C:C)/$B24</f>
        <v>#NAME?</v>
      </c>
      <c r="E24" s="37" t="str">
        <f t="array" ref="E24">_xludf.XLOOKUP($A24, Net!$A:$A,Net!D:D)/$B24</f>
        <v>#NAME?</v>
      </c>
      <c r="F24" s="37" t="str">
        <f t="array" ref="F24">_xludf.XLOOKUP($A24, Net!$A:$A,Net!E:E)/$B24</f>
        <v>#NAME?</v>
      </c>
      <c r="G24" s="37" t="str">
        <f t="array" ref="G24">_xludf.XLOOKUP($A24, Net!$A:$A,Net!F:F)/$B24</f>
        <v>#NAME?</v>
      </c>
      <c r="H24" s="37" t="str">
        <f t="array" ref="H24">_xludf.XLOOKUP($A24, Net!$A:$A,Net!G:G)/$B24</f>
        <v>#NAME?</v>
      </c>
      <c r="I24" s="37" t="str">
        <f t="array" ref="I24">_xludf.XLOOKUP($A24, Net!$A:$A,Net!H:H)/$B24</f>
        <v>#NAME?</v>
      </c>
      <c r="J24" s="37" t="str">
        <f t="array" ref="J24">_xludf.XLOOKUP($A24, Net!$A:$A,Net!I:I)/$B24</f>
        <v>#NAME?</v>
      </c>
      <c r="K24" s="37" t="str">
        <f t="array" ref="K24">_xludf.XLOOKUP($A24, Net!$A:$A,Net!J:J)/$B24</f>
        <v>#NAME?</v>
      </c>
      <c r="L24" s="37" t="str">
        <f t="array" ref="L24">_xludf.XLOOKUP($A24, Net!$A:$A,Net!K:K)/$B24</f>
        <v>#NAME?</v>
      </c>
      <c r="M24" s="37" t="str">
        <f t="array" ref="M24">_xludf.XLOOKUP($A24, Net!$A:$A,Net!L:L)/$B24</f>
        <v>#NAME?</v>
      </c>
      <c r="N24" s="37" t="str">
        <f t="array" ref="N24">_xludf.XLOOKUP($A24, Net!$A:$A,Net!M:M)/$B24</f>
        <v>#NAME?</v>
      </c>
      <c r="O24" s="37" t="str">
        <f t="array" ref="O24">_xludf.XLOOKUP($A24, Net!$A:$A,Net!N:N)/$B24</f>
        <v>#NAME?</v>
      </c>
      <c r="P24" s="37" t="str">
        <f t="array" ref="P24">_xludf.XLOOKUP($A24, Net!$A:$A,Net!O:O)/$B24</f>
        <v>#NAME?</v>
      </c>
      <c r="Q24" s="37" t="str">
        <f t="array" ref="Q24">_xludf.XLOOKUP($A24, Net!$A:$A,Net!P:P)/$B24</f>
        <v>#NAME?</v>
      </c>
      <c r="R24" s="37" t="str">
        <f t="array" ref="R24">_xludf.XLOOKUP($A24, Net!$A:$A,Net!Q:Q)/$B24</f>
        <v>#NAME?</v>
      </c>
      <c r="S24" s="37" t="str">
        <f t="array" ref="S24">_xludf.XLOOKUP($A24, Net!$A:$A,Net!R:R)/$B24</f>
        <v>#NAME?</v>
      </c>
      <c r="T24" s="37" t="str">
        <f t="array" ref="T24">_xludf.XLOOKUP($A24, Net!$A:$A,Net!S:S)/$B24</f>
        <v>#NAME?</v>
      </c>
      <c r="U24" s="37" t="str">
        <f t="array" ref="U24">_xludf.XLOOKUP($A24, Net!$A:$A,Net!T:T)/$B24</f>
        <v>#NAME?</v>
      </c>
      <c r="V24" s="37" t="str">
        <f t="array" ref="V24">_xludf.XLOOKUP($A24, Net!$A:$A,Net!U:U)/$B24</f>
        <v>#NAME?</v>
      </c>
      <c r="W24" s="37" t="str">
        <f t="array" ref="W24">_xludf.XLOOKUP($A24, Net!$A:$A,Net!V:V)/$B24</f>
        <v>#NAME?</v>
      </c>
      <c r="X24" s="37" t="str">
        <f t="array" ref="X24">_xludf.XLOOKUP($A24, Net!$A:$A,Net!W:W)/$B24</f>
        <v>#NAME?</v>
      </c>
      <c r="Y24" s="37" t="str">
        <f t="array" ref="Y24">_xludf.XLOOKUP($A24, Net!$A:$A,Net!X:X)/$B24</f>
        <v>#NAME?</v>
      </c>
      <c r="Z24" s="37" t="str">
        <f t="array" ref="Z24">_xludf.XLOOKUP($A24, Net!$A:$A,Net!Y:Y)/$B24</f>
        <v>#NAME?</v>
      </c>
      <c r="AA24" s="37" t="str">
        <f t="array" ref="AA24">_xludf.XLOOKUP($A24, Net!$A:$A,Net!Z:Z)/$B24</f>
        <v>#NAME?</v>
      </c>
      <c r="AB24" s="37" t="str">
        <f t="array" ref="AB24">_xludf.XLOOKUP($A24, Net!$A:$A,Net!AA:AA)/$B24</f>
        <v>#NAME?</v>
      </c>
      <c r="AC24" s="37" t="str">
        <f t="array" ref="AC24">_xludf.XLOOKUP($A24, Net!$A:$A,Net!AB:AB)/$B24</f>
        <v>#NAME?</v>
      </c>
      <c r="AD24" s="37" t="str">
        <f t="array" ref="AD24">_xludf.XLOOKUP($A24, Net!$A:$A,Net!AC:AC)/$B24</f>
        <v>#NAME?</v>
      </c>
      <c r="AE24" s="37" t="str">
        <f t="array" ref="AE24">_xludf.XLOOKUP($A24, Net!$A:$A,Net!AD:AD)/$B24</f>
        <v>#NAME?</v>
      </c>
      <c r="AF24" s="37" t="str">
        <f t="array" ref="AF24">_xludf.XLOOKUP($A24, Net!$A:$A,Net!AE:AE)/$B24</f>
        <v>#NAME?</v>
      </c>
      <c r="AG24" s="37" t="str">
        <f t="array" ref="AG24">_xludf.XLOOKUP($A24, Net!$A:$A,Net!AF:AF)/$B24</f>
        <v>#NAME?</v>
      </c>
      <c r="AH24" s="37" t="str">
        <f t="array" ref="AH24">_xludf.XLOOKUP($A24, Net!$A:$A,Net!AG:AG)/$B24</f>
        <v>#NAME?</v>
      </c>
      <c r="AI24" s="37" t="str">
        <f t="array" ref="AI24">_xludf.XLOOKUP($A24, Net!$A:$A,Net!AH:AH)/$B24</f>
        <v>#NAME?</v>
      </c>
      <c r="AJ24" s="37" t="str">
        <f t="array" ref="AJ24">_xludf.XLOOKUP($A24, Net!$A:$A,Net!AI:AI)/$B24</f>
        <v>#NAME?</v>
      </c>
      <c r="AK24" s="37" t="str">
        <f t="array" ref="AK24">_xludf.XLOOKUP($A24, Net!$A:$A,Net!AJ:AJ)/$B24</f>
        <v>#NAME?</v>
      </c>
      <c r="AL24" s="37" t="str">
        <f t="array" ref="AL24">_xludf.XLOOKUP($A24, Net!$A:$A,Net!AK:AK)/$B24</f>
        <v>#NAME?</v>
      </c>
      <c r="AM24" s="37" t="str">
        <f t="array" ref="AM24">_xludf.XLOOKUP($A24, Net!$A:$A,Net!AL:AL)/$B24</f>
        <v>#NAME?</v>
      </c>
      <c r="AN24" s="37" t="str">
        <f t="array" ref="AN24">_xludf.XLOOKUP($A24, Net!$A:$A,Net!AM:AM)/$B24</f>
        <v>#NAME?</v>
      </c>
      <c r="AO24" s="37" t="str">
        <f t="array" ref="AO24">_xludf.XLOOKUP($A24, Net!$A:$A,Net!AN:AN)/$B24</f>
        <v>#NAME?</v>
      </c>
      <c r="AP24" s="37" t="str">
        <f t="array" ref="AP24">_xludf.XLOOKUP($A24, Net!$A:$A,Net!AO:AO)/$B24</f>
        <v>#NAME?</v>
      </c>
      <c r="AQ24" s="37" t="str">
        <f t="array" ref="AQ24">_xludf.XLOOKUP($A24, Net!$A:$A,Net!AP:AP)/$B24</f>
        <v>#NAME?</v>
      </c>
      <c r="AR24" s="37" t="str">
        <f t="array" ref="AR24">_xludf.XLOOKUP($A24, Net!$A:$A,Net!AQ:AQ)/$B24</f>
        <v>#NAME?</v>
      </c>
      <c r="AS24" s="37" t="str">
        <f t="array" ref="AS24">_xludf.XLOOKUP($A24, Net!$A:$A,Net!AR:AR)/$B24</f>
        <v>#NAME?</v>
      </c>
      <c r="AT24" s="37" t="str">
        <f t="array" ref="AT24">_xludf.XLOOKUP($A24, Net!$A:$A,Net!AS:AS)/$B24</f>
        <v>#NAME?</v>
      </c>
      <c r="AU24" s="37" t="str">
        <f t="array" ref="AU24">_xludf.XLOOKUP($A24, Net!$A:$A,Net!AT:AT)/$B24</f>
        <v>#NAME?</v>
      </c>
      <c r="AV24" s="37" t="str">
        <f t="array" ref="AV24">_xludf.XLOOKUP($A24, Net!$A:$A,Net!AU:AU)/$B24</f>
        <v>#NAME?</v>
      </c>
      <c r="AW24" s="37" t="str">
        <f t="array" ref="AW24">_xludf.XLOOKUP($A24, Net!$A:$A,Net!AV:AV)/$B24</f>
        <v>#NAME?</v>
      </c>
      <c r="AX24" s="37" t="str">
        <f t="array" ref="AX24">_xludf.XLOOKUP($A24, Net!$A:$A,Net!AW:AW)/$B24</f>
        <v>#NAME?</v>
      </c>
      <c r="AY24" s="37" t="str">
        <f t="array" ref="AY24">_xludf.XLOOKUP($A24, Net!$A:$A,Net!AX:AX)/$B24</f>
        <v>#NAME?</v>
      </c>
      <c r="AZ24" s="37" t="str">
        <f t="array" ref="AZ24">_xludf.XLOOKUP($A24, Net!$A:$A,Net!AY:AY)/$B24</f>
        <v>#NAME?</v>
      </c>
      <c r="BA24" s="37" t="str">
        <f t="array" ref="BA24">_xludf.XLOOKUP($A24, Net!$A:$A,Net!AZ:AZ)/$B24</f>
        <v>#NAME?</v>
      </c>
      <c r="BB24" s="37" t="str">
        <f t="array" ref="BB24">_xludf.XLOOKUP($A24, Net!$A:$A,Net!BA:BA)/$B24</f>
        <v>#NAME?</v>
      </c>
      <c r="BC24" s="37" t="str">
        <f t="array" ref="BC24">_xludf.XLOOKUP($A24, Net!$A:$A,Net!BB:BB)/$B24</f>
        <v>#NAME?</v>
      </c>
      <c r="BD24" s="37" t="str">
        <f t="array" ref="BD24">_xludf.XLOOKUP($A24, Net!$A:$A,Net!BC:BC)/$B24</f>
        <v>#NAME?</v>
      </c>
      <c r="BE24" s="37" t="str">
        <f t="array" ref="BE24">_xludf.XLOOKUP($A24, Net!$A:$A,Net!BD:BD)/$B24</f>
        <v>#NAME?</v>
      </c>
      <c r="BF24" s="37" t="str">
        <f t="array" ref="BF24">_xludf.XLOOKUP($A24, Net!$A:$A,Net!BE:BE)/$B24</f>
        <v>#NAME?</v>
      </c>
      <c r="BG24" s="37" t="str">
        <f t="array" ref="BG24">_xludf.XLOOKUP($A24, Net!$A:$A,Net!BF:BF)/$B24</f>
        <v>#NAME?</v>
      </c>
      <c r="BH24" s="37" t="str">
        <f t="array" ref="BH24">_xludf.XLOOKUP($A24, Net!$A:$A,Net!BG:BG)/$B24</f>
        <v>#NAME?</v>
      </c>
      <c r="BI24" s="37" t="str">
        <f t="array" ref="BI24">_xludf.XLOOKUP($A24, Net!$A:$A,Net!BH:BH)/$B24</f>
        <v>#NAME?</v>
      </c>
      <c r="BJ24" s="37" t="str">
        <f t="array" ref="BJ24">_xludf.XLOOKUP($A24, Net!$A:$A,Net!BI:BI)/$B24</f>
        <v>#NAME?</v>
      </c>
      <c r="BK24" s="37" t="str">
        <f t="array" ref="BK24">_xludf.XLOOKUP($A24, Net!$A:$A,Net!BJ:BJ)/$B24</f>
        <v>#NAME?</v>
      </c>
      <c r="BL24" s="37" t="str">
        <f t="array" ref="BL24">_xludf.XLOOKUP($A24, Net!$A:$A,Net!BK:BK)/$B24</f>
        <v>#NAME?</v>
      </c>
      <c r="BM24" s="37" t="str">
        <f t="array" ref="BM24">_xludf.XLOOKUP($A24, Net!$A:$A,Net!BL:BL)/$B24</f>
        <v>#NAME?</v>
      </c>
      <c r="BN24" s="37" t="str">
        <f t="array" ref="BN24">_xludf.XLOOKUP($A24, Net!$A:$A,Net!BM:BM)/$B24</f>
        <v>#NAME?</v>
      </c>
      <c r="BO24" s="37" t="str">
        <f t="array" ref="BO24">_xludf.XLOOKUP($A24, Net!$A:$A,Net!BN:BN)/$B24</f>
        <v>#NAME?</v>
      </c>
      <c r="BP24" s="37" t="str">
        <f t="array" ref="BP24">_xludf.XLOOKUP($A24, Net!$A:$A,Net!BO:BO)/$B24</f>
        <v>#NAME?</v>
      </c>
      <c r="BQ24" s="37" t="str">
        <f t="array" ref="BQ24">_xludf.XLOOKUP($A24, Net!$A:$A,Net!BP:BP)/$B24</f>
        <v>#NAME?</v>
      </c>
      <c r="BR24" s="37" t="str">
        <f t="array" ref="BR24">_xludf.XLOOKUP($A24, Net!$A:$A,Net!BQ:BQ)/$B24</f>
        <v>#NAME?</v>
      </c>
      <c r="BS24" s="37" t="str">
        <f t="array" ref="BS24">_xludf.XLOOKUP($A24, Net!$A:$A,Net!BR:BR)/$B24</f>
        <v>#NAME?</v>
      </c>
      <c r="BT24" s="37" t="str">
        <f t="array" ref="BT24">_xludf.XLOOKUP($A24, Net!$A:$A,Net!BS:BS)/$B24</f>
        <v>#NAME?</v>
      </c>
      <c r="BU24" s="37" t="str">
        <f t="array" ref="BU24">_xludf.XLOOKUP($A24, Net!$A:$A,Net!BT:BT)/$B24</f>
        <v>#NAME?</v>
      </c>
      <c r="BV24" s="37" t="str">
        <f t="array" ref="BV24">_xludf.XLOOKUP($A24, Net!$A:$A,Net!BU:BU)/$B24</f>
        <v>#NAME?</v>
      </c>
      <c r="BW24" s="37" t="str">
        <f t="array" ref="BW24">_xludf.XLOOKUP($A24, Net!$A:$A,Net!BV:BV)/$B24</f>
        <v>#NAME?</v>
      </c>
      <c r="BX24" s="37" t="str">
        <f t="array" ref="BX24">_xludf.XLOOKUP($A24, Net!$A:$A,Net!BW:BW)/$B24</f>
        <v>#NAME?</v>
      </c>
      <c r="BY24" s="37" t="str">
        <f t="array" ref="BY24">_xludf.XLOOKUP($A24, Net!$A:$A,Net!BX:BX)/$B24</f>
        <v>#NAME?</v>
      </c>
      <c r="BZ24" s="37" t="str">
        <f t="array" ref="BZ24">_xludf.XLOOKUP($A24, Net!$A:$A,Net!BY:BY)/$B24</f>
        <v>#NAME?</v>
      </c>
      <c r="CA24" s="37" t="str">
        <f t="array" ref="CA24">_xludf.XLOOKUP($A24, Net!$A:$A,Net!BZ:BZ)/$B24</f>
        <v>#NAME?</v>
      </c>
      <c r="CB24" s="37" t="str">
        <f t="array" ref="CB24">_xludf.XLOOKUP($A24, Net!$A:$A,Net!CA:CA)/$B24</f>
        <v>#NAME?</v>
      </c>
      <c r="CC24" s="37" t="str">
        <f t="array" ref="CC24">_xludf.XLOOKUP($A24, Net!$A:$A,Net!CB:CB)/$B24</f>
        <v>#NAME?</v>
      </c>
      <c r="CD24" s="37" t="str">
        <f t="array" ref="CD24">_xludf.XLOOKUP($A24, Net!$A:$A,Net!CC:CC)/$B24</f>
        <v>#NAME?</v>
      </c>
      <c r="CE24" s="37" t="str">
        <f t="array" ref="CE24">_xludf.XLOOKUP($A24, Net!$A:$A,Net!CD:CD)/$B24</f>
        <v>#NAME?</v>
      </c>
      <c r="CF24" s="37" t="str">
        <f t="array" ref="CF24">_xludf.XLOOKUP($A24, Net!$A:$A,Net!CE:CE)/$B24</f>
        <v>#NAME?</v>
      </c>
      <c r="CG24" s="37" t="str">
        <f t="array" ref="CG24">_xludf.XLOOKUP($A24, Net!$A:$A,Net!CF:CF)/$B24</f>
        <v>#NAME?</v>
      </c>
      <c r="CH24" s="37" t="str">
        <f t="array" ref="CH24">_xludf.XLOOKUP($A24, Net!$A:$A,Net!CG:CG)/$B24</f>
        <v>#NAME?</v>
      </c>
    </row>
    <row r="25">
      <c r="A25" s="30" t="s">
        <v>91</v>
      </c>
      <c r="B25" s="36">
        <v>5.838273</v>
      </c>
      <c r="C25" s="37" t="str">
        <f t="array" ref="C25">_xludf.XLOOKUP($A25, Net!$A:$A,Net!B:B)/$B25</f>
        <v>#NAME?</v>
      </c>
      <c r="D25" s="37" t="str">
        <f t="array" ref="D25">_xludf.XLOOKUP($A25, Net!$A:$A,Net!C:C)/$B25</f>
        <v>#NAME?</v>
      </c>
      <c r="E25" s="37" t="str">
        <f t="array" ref="E25">_xludf.XLOOKUP($A25, Net!$A:$A,Net!D:D)/$B25</f>
        <v>#NAME?</v>
      </c>
      <c r="F25" s="37" t="str">
        <f t="array" ref="F25">_xludf.XLOOKUP($A25, Net!$A:$A,Net!E:E)/$B25</f>
        <v>#NAME?</v>
      </c>
      <c r="G25" s="37" t="str">
        <f t="array" ref="G25">_xludf.XLOOKUP($A25, Net!$A:$A,Net!F:F)/$B25</f>
        <v>#NAME?</v>
      </c>
      <c r="H25" s="37" t="str">
        <f t="array" ref="H25">_xludf.XLOOKUP($A25, Net!$A:$A,Net!G:G)/$B25</f>
        <v>#NAME?</v>
      </c>
      <c r="I25" s="37" t="str">
        <f t="array" ref="I25">_xludf.XLOOKUP($A25, Net!$A:$A,Net!H:H)/$B25</f>
        <v>#NAME?</v>
      </c>
      <c r="J25" s="37" t="str">
        <f t="array" ref="J25">_xludf.XLOOKUP($A25, Net!$A:$A,Net!I:I)/$B25</f>
        <v>#NAME?</v>
      </c>
      <c r="K25" s="37" t="str">
        <f t="array" ref="K25">_xludf.XLOOKUP($A25, Net!$A:$A,Net!J:J)/$B25</f>
        <v>#NAME?</v>
      </c>
      <c r="L25" s="37" t="str">
        <f t="array" ref="L25">_xludf.XLOOKUP($A25, Net!$A:$A,Net!K:K)/$B25</f>
        <v>#NAME?</v>
      </c>
      <c r="M25" s="37" t="str">
        <f t="array" ref="M25">_xludf.XLOOKUP($A25, Net!$A:$A,Net!L:L)/$B25</f>
        <v>#NAME?</v>
      </c>
      <c r="N25" s="37" t="str">
        <f t="array" ref="N25">_xludf.XLOOKUP($A25, Net!$A:$A,Net!M:M)/$B25</f>
        <v>#NAME?</v>
      </c>
      <c r="O25" s="37" t="str">
        <f t="array" ref="O25">_xludf.XLOOKUP($A25, Net!$A:$A,Net!N:N)/$B25</f>
        <v>#NAME?</v>
      </c>
      <c r="P25" s="37" t="str">
        <f t="array" ref="P25">_xludf.XLOOKUP($A25, Net!$A:$A,Net!O:O)/$B25</f>
        <v>#NAME?</v>
      </c>
      <c r="Q25" s="37" t="str">
        <f t="array" ref="Q25">_xludf.XLOOKUP($A25, Net!$A:$A,Net!P:P)/$B25</f>
        <v>#NAME?</v>
      </c>
      <c r="R25" s="37" t="str">
        <f t="array" ref="R25">_xludf.XLOOKUP($A25, Net!$A:$A,Net!Q:Q)/$B25</f>
        <v>#NAME?</v>
      </c>
      <c r="S25" s="37" t="str">
        <f t="array" ref="S25">_xludf.XLOOKUP($A25, Net!$A:$A,Net!R:R)/$B25</f>
        <v>#NAME?</v>
      </c>
      <c r="T25" s="37" t="str">
        <f t="array" ref="T25">_xludf.XLOOKUP($A25, Net!$A:$A,Net!S:S)/$B25</f>
        <v>#NAME?</v>
      </c>
      <c r="U25" s="37" t="str">
        <f t="array" ref="U25">_xludf.XLOOKUP($A25, Net!$A:$A,Net!T:T)/$B25</f>
        <v>#NAME?</v>
      </c>
      <c r="V25" s="37" t="str">
        <f t="array" ref="V25">_xludf.XLOOKUP($A25, Net!$A:$A,Net!U:U)/$B25</f>
        <v>#NAME?</v>
      </c>
      <c r="W25" s="37" t="str">
        <f t="array" ref="W25">_xludf.XLOOKUP($A25, Net!$A:$A,Net!V:V)/$B25</f>
        <v>#NAME?</v>
      </c>
      <c r="X25" s="37" t="str">
        <f t="array" ref="X25">_xludf.XLOOKUP($A25, Net!$A:$A,Net!W:W)/$B25</f>
        <v>#NAME?</v>
      </c>
      <c r="Y25" s="37" t="str">
        <f t="array" ref="Y25">_xludf.XLOOKUP($A25, Net!$A:$A,Net!X:X)/$B25</f>
        <v>#NAME?</v>
      </c>
      <c r="Z25" s="37" t="str">
        <f t="array" ref="Z25">_xludf.XLOOKUP($A25, Net!$A:$A,Net!Y:Y)/$B25</f>
        <v>#NAME?</v>
      </c>
      <c r="AA25" s="37" t="str">
        <f t="array" ref="AA25">_xludf.XLOOKUP($A25, Net!$A:$A,Net!Z:Z)/$B25</f>
        <v>#NAME?</v>
      </c>
      <c r="AB25" s="37" t="str">
        <f t="array" ref="AB25">_xludf.XLOOKUP($A25, Net!$A:$A,Net!AA:AA)/$B25</f>
        <v>#NAME?</v>
      </c>
      <c r="AC25" s="37" t="str">
        <f t="array" ref="AC25">_xludf.XLOOKUP($A25, Net!$A:$A,Net!AB:AB)/$B25</f>
        <v>#NAME?</v>
      </c>
      <c r="AD25" s="37" t="str">
        <f t="array" ref="AD25">_xludf.XLOOKUP($A25, Net!$A:$A,Net!AC:AC)/$B25</f>
        <v>#NAME?</v>
      </c>
      <c r="AE25" s="37" t="str">
        <f t="array" ref="AE25">_xludf.XLOOKUP($A25, Net!$A:$A,Net!AD:AD)/$B25</f>
        <v>#NAME?</v>
      </c>
      <c r="AF25" s="37" t="str">
        <f t="array" ref="AF25">_xludf.XLOOKUP($A25, Net!$A:$A,Net!AE:AE)/$B25</f>
        <v>#NAME?</v>
      </c>
      <c r="AG25" s="37" t="str">
        <f t="array" ref="AG25">_xludf.XLOOKUP($A25, Net!$A:$A,Net!AF:AF)/$B25</f>
        <v>#NAME?</v>
      </c>
      <c r="AH25" s="37" t="str">
        <f t="array" ref="AH25">_xludf.XLOOKUP($A25, Net!$A:$A,Net!AG:AG)/$B25</f>
        <v>#NAME?</v>
      </c>
      <c r="AI25" s="37" t="str">
        <f t="array" ref="AI25">_xludf.XLOOKUP($A25, Net!$A:$A,Net!AH:AH)/$B25</f>
        <v>#NAME?</v>
      </c>
      <c r="AJ25" s="37" t="str">
        <f t="array" ref="AJ25">_xludf.XLOOKUP($A25, Net!$A:$A,Net!AI:AI)/$B25</f>
        <v>#NAME?</v>
      </c>
      <c r="AK25" s="37" t="str">
        <f t="array" ref="AK25">_xludf.XLOOKUP($A25, Net!$A:$A,Net!AJ:AJ)/$B25</f>
        <v>#NAME?</v>
      </c>
      <c r="AL25" s="37" t="str">
        <f t="array" ref="AL25">_xludf.XLOOKUP($A25, Net!$A:$A,Net!AK:AK)/$B25</f>
        <v>#NAME?</v>
      </c>
      <c r="AM25" s="37" t="str">
        <f t="array" ref="AM25">_xludf.XLOOKUP($A25, Net!$A:$A,Net!AL:AL)/$B25</f>
        <v>#NAME?</v>
      </c>
      <c r="AN25" s="37" t="str">
        <f t="array" ref="AN25">_xludf.XLOOKUP($A25, Net!$A:$A,Net!AM:AM)/$B25</f>
        <v>#NAME?</v>
      </c>
      <c r="AO25" s="37" t="str">
        <f t="array" ref="AO25">_xludf.XLOOKUP($A25, Net!$A:$A,Net!AN:AN)/$B25</f>
        <v>#NAME?</v>
      </c>
      <c r="AP25" s="37" t="str">
        <f t="array" ref="AP25">_xludf.XLOOKUP($A25, Net!$A:$A,Net!AO:AO)/$B25</f>
        <v>#NAME?</v>
      </c>
      <c r="AQ25" s="37" t="str">
        <f t="array" ref="AQ25">_xludf.XLOOKUP($A25, Net!$A:$A,Net!AP:AP)/$B25</f>
        <v>#NAME?</v>
      </c>
      <c r="AR25" s="37" t="str">
        <f t="array" ref="AR25">_xludf.XLOOKUP($A25, Net!$A:$A,Net!AQ:AQ)/$B25</f>
        <v>#NAME?</v>
      </c>
      <c r="AS25" s="37" t="str">
        <f t="array" ref="AS25">_xludf.XLOOKUP($A25, Net!$A:$A,Net!AR:AR)/$B25</f>
        <v>#NAME?</v>
      </c>
      <c r="AT25" s="37" t="str">
        <f t="array" ref="AT25">_xludf.XLOOKUP($A25, Net!$A:$A,Net!AS:AS)/$B25</f>
        <v>#NAME?</v>
      </c>
      <c r="AU25" s="37" t="str">
        <f t="array" ref="AU25">_xludf.XLOOKUP($A25, Net!$A:$A,Net!AT:AT)/$B25</f>
        <v>#NAME?</v>
      </c>
      <c r="AV25" s="37" t="str">
        <f t="array" ref="AV25">_xludf.XLOOKUP($A25, Net!$A:$A,Net!AU:AU)/$B25</f>
        <v>#NAME?</v>
      </c>
      <c r="AW25" s="37" t="str">
        <f t="array" ref="AW25">_xludf.XLOOKUP($A25, Net!$A:$A,Net!AV:AV)/$B25</f>
        <v>#NAME?</v>
      </c>
      <c r="AX25" s="37" t="str">
        <f t="array" ref="AX25">_xludf.XLOOKUP($A25, Net!$A:$A,Net!AW:AW)/$B25</f>
        <v>#NAME?</v>
      </c>
      <c r="AY25" s="37" t="str">
        <f t="array" ref="AY25">_xludf.XLOOKUP($A25, Net!$A:$A,Net!AX:AX)/$B25</f>
        <v>#NAME?</v>
      </c>
      <c r="AZ25" s="37" t="str">
        <f t="array" ref="AZ25">_xludf.XLOOKUP($A25, Net!$A:$A,Net!AY:AY)/$B25</f>
        <v>#NAME?</v>
      </c>
      <c r="BA25" s="37" t="str">
        <f t="array" ref="BA25">_xludf.XLOOKUP($A25, Net!$A:$A,Net!AZ:AZ)/$B25</f>
        <v>#NAME?</v>
      </c>
      <c r="BB25" s="37" t="str">
        <f t="array" ref="BB25">_xludf.XLOOKUP($A25, Net!$A:$A,Net!BA:BA)/$B25</f>
        <v>#NAME?</v>
      </c>
      <c r="BC25" s="37" t="str">
        <f t="array" ref="BC25">_xludf.XLOOKUP($A25, Net!$A:$A,Net!BB:BB)/$B25</f>
        <v>#NAME?</v>
      </c>
      <c r="BD25" s="37" t="str">
        <f t="array" ref="BD25">_xludf.XLOOKUP($A25, Net!$A:$A,Net!BC:BC)/$B25</f>
        <v>#NAME?</v>
      </c>
      <c r="BE25" s="37" t="str">
        <f t="array" ref="BE25">_xludf.XLOOKUP($A25, Net!$A:$A,Net!BD:BD)/$B25</f>
        <v>#NAME?</v>
      </c>
      <c r="BF25" s="37" t="str">
        <f t="array" ref="BF25">_xludf.XLOOKUP($A25, Net!$A:$A,Net!BE:BE)/$B25</f>
        <v>#NAME?</v>
      </c>
      <c r="BG25" s="37" t="str">
        <f t="array" ref="BG25">_xludf.XLOOKUP($A25, Net!$A:$A,Net!BF:BF)/$B25</f>
        <v>#NAME?</v>
      </c>
      <c r="BH25" s="37" t="str">
        <f t="array" ref="BH25">_xludf.XLOOKUP($A25, Net!$A:$A,Net!BG:BG)/$B25</f>
        <v>#NAME?</v>
      </c>
      <c r="BI25" s="37" t="str">
        <f t="array" ref="BI25">_xludf.XLOOKUP($A25, Net!$A:$A,Net!BH:BH)/$B25</f>
        <v>#NAME?</v>
      </c>
      <c r="BJ25" s="37" t="str">
        <f t="array" ref="BJ25">_xludf.XLOOKUP($A25, Net!$A:$A,Net!BI:BI)/$B25</f>
        <v>#NAME?</v>
      </c>
      <c r="BK25" s="37" t="str">
        <f t="array" ref="BK25">_xludf.XLOOKUP($A25, Net!$A:$A,Net!BJ:BJ)/$B25</f>
        <v>#NAME?</v>
      </c>
      <c r="BL25" s="37" t="str">
        <f t="array" ref="BL25">_xludf.XLOOKUP($A25, Net!$A:$A,Net!BK:BK)/$B25</f>
        <v>#NAME?</v>
      </c>
      <c r="BM25" s="37" t="str">
        <f t="array" ref="BM25">_xludf.XLOOKUP($A25, Net!$A:$A,Net!BL:BL)/$B25</f>
        <v>#NAME?</v>
      </c>
      <c r="BN25" s="37" t="str">
        <f t="array" ref="BN25">_xludf.XLOOKUP($A25, Net!$A:$A,Net!BM:BM)/$B25</f>
        <v>#NAME?</v>
      </c>
      <c r="BO25" s="37" t="str">
        <f t="array" ref="BO25">_xludf.XLOOKUP($A25, Net!$A:$A,Net!BN:BN)/$B25</f>
        <v>#NAME?</v>
      </c>
      <c r="BP25" s="37" t="str">
        <f t="array" ref="BP25">_xludf.XLOOKUP($A25, Net!$A:$A,Net!BO:BO)/$B25</f>
        <v>#NAME?</v>
      </c>
      <c r="BQ25" s="37" t="str">
        <f t="array" ref="BQ25">_xludf.XLOOKUP($A25, Net!$A:$A,Net!BP:BP)/$B25</f>
        <v>#NAME?</v>
      </c>
      <c r="BR25" s="37" t="str">
        <f t="array" ref="BR25">_xludf.XLOOKUP($A25, Net!$A:$A,Net!BQ:BQ)/$B25</f>
        <v>#NAME?</v>
      </c>
      <c r="BS25" s="37" t="str">
        <f t="array" ref="BS25">_xludf.XLOOKUP($A25, Net!$A:$A,Net!BR:BR)/$B25</f>
        <v>#NAME?</v>
      </c>
      <c r="BT25" s="37" t="str">
        <f t="array" ref="BT25">_xludf.XLOOKUP($A25, Net!$A:$A,Net!BS:BS)/$B25</f>
        <v>#NAME?</v>
      </c>
      <c r="BU25" s="37" t="str">
        <f t="array" ref="BU25">_xludf.XLOOKUP($A25, Net!$A:$A,Net!BT:BT)/$B25</f>
        <v>#NAME?</v>
      </c>
      <c r="BV25" s="37" t="str">
        <f t="array" ref="BV25">_xludf.XLOOKUP($A25, Net!$A:$A,Net!BU:BU)/$B25</f>
        <v>#NAME?</v>
      </c>
      <c r="BW25" s="37" t="str">
        <f t="array" ref="BW25">_xludf.XLOOKUP($A25, Net!$A:$A,Net!BV:BV)/$B25</f>
        <v>#NAME?</v>
      </c>
      <c r="BX25" s="37" t="str">
        <f t="array" ref="BX25">_xludf.XLOOKUP($A25, Net!$A:$A,Net!BW:BW)/$B25</f>
        <v>#NAME?</v>
      </c>
      <c r="BY25" s="37" t="str">
        <f t="array" ref="BY25">_xludf.XLOOKUP($A25, Net!$A:$A,Net!BX:BX)/$B25</f>
        <v>#NAME?</v>
      </c>
      <c r="BZ25" s="37" t="str">
        <f t="array" ref="BZ25">_xludf.XLOOKUP($A25, Net!$A:$A,Net!BY:BY)/$B25</f>
        <v>#NAME?</v>
      </c>
      <c r="CA25" s="37" t="str">
        <f t="array" ref="CA25">_xludf.XLOOKUP($A25, Net!$A:$A,Net!BZ:BZ)/$B25</f>
        <v>#NAME?</v>
      </c>
      <c r="CB25" s="37" t="str">
        <f t="array" ref="CB25">_xludf.XLOOKUP($A25, Net!$A:$A,Net!CA:CA)/$B25</f>
        <v>#NAME?</v>
      </c>
      <c r="CC25" s="37" t="str">
        <f t="array" ref="CC25">_xludf.XLOOKUP($A25, Net!$A:$A,Net!CB:CB)/$B25</f>
        <v>#NAME?</v>
      </c>
      <c r="CD25" s="37" t="str">
        <f t="array" ref="CD25">_xludf.XLOOKUP($A25, Net!$A:$A,Net!CC:CC)/$B25</f>
        <v>#NAME?</v>
      </c>
      <c r="CE25" s="37" t="str">
        <f t="array" ref="CE25">_xludf.XLOOKUP($A25, Net!$A:$A,Net!CD:CD)/$B25</f>
        <v>#NAME?</v>
      </c>
      <c r="CF25" s="37" t="str">
        <f t="array" ref="CF25">_xludf.XLOOKUP($A25, Net!$A:$A,Net!CE:CE)/$B25</f>
        <v>#NAME?</v>
      </c>
      <c r="CG25" s="37" t="str">
        <f t="array" ref="CG25">_xludf.XLOOKUP($A25, Net!$A:$A,Net!CF:CF)/$B25</f>
        <v>#NAME?</v>
      </c>
      <c r="CH25" s="37" t="str">
        <f t="array" ref="CH25">_xludf.XLOOKUP($A25, Net!$A:$A,Net!CG:CG)/$B25</f>
        <v>#NAME?</v>
      </c>
    </row>
    <row r="26">
      <c r="A26" s="30" t="s">
        <v>88</v>
      </c>
      <c r="B26" s="36">
        <v>2.856971</v>
      </c>
      <c r="C26" s="37" t="str">
        <f t="array" ref="C26">_xludf.XLOOKUP($A26, Net!$A:$A,Net!B:B)/$B26</f>
        <v>#NAME?</v>
      </c>
      <c r="D26" s="37" t="str">
        <f t="array" ref="D26">_xludf.XLOOKUP($A26, Net!$A:$A,Net!C:C)/$B26</f>
        <v>#NAME?</v>
      </c>
      <c r="E26" s="37" t="str">
        <f t="array" ref="E26">_xludf.XLOOKUP($A26, Net!$A:$A,Net!D:D)/$B26</f>
        <v>#NAME?</v>
      </c>
      <c r="F26" s="37" t="str">
        <f t="array" ref="F26">_xludf.XLOOKUP($A26, Net!$A:$A,Net!E:E)/$B26</f>
        <v>#NAME?</v>
      </c>
      <c r="G26" s="37" t="str">
        <f t="array" ref="G26">_xludf.XLOOKUP($A26, Net!$A:$A,Net!F:F)/$B26</f>
        <v>#NAME?</v>
      </c>
      <c r="H26" s="37" t="str">
        <f t="array" ref="H26">_xludf.XLOOKUP($A26, Net!$A:$A,Net!G:G)/$B26</f>
        <v>#NAME?</v>
      </c>
      <c r="I26" s="37" t="str">
        <f t="array" ref="I26">_xludf.XLOOKUP($A26, Net!$A:$A,Net!H:H)/$B26</f>
        <v>#NAME?</v>
      </c>
      <c r="J26" s="37" t="str">
        <f t="array" ref="J26">_xludf.XLOOKUP($A26, Net!$A:$A,Net!I:I)/$B26</f>
        <v>#NAME?</v>
      </c>
      <c r="K26" s="37" t="str">
        <f t="array" ref="K26">_xludf.XLOOKUP($A26, Net!$A:$A,Net!J:J)/$B26</f>
        <v>#NAME?</v>
      </c>
      <c r="L26" s="37" t="str">
        <f t="array" ref="L26">_xludf.XLOOKUP($A26, Net!$A:$A,Net!K:K)/$B26</f>
        <v>#NAME?</v>
      </c>
      <c r="M26" s="37" t="str">
        <f t="array" ref="M26">_xludf.XLOOKUP($A26, Net!$A:$A,Net!L:L)/$B26</f>
        <v>#NAME?</v>
      </c>
      <c r="N26" s="37" t="str">
        <f t="array" ref="N26">_xludf.XLOOKUP($A26, Net!$A:$A,Net!M:M)/$B26</f>
        <v>#NAME?</v>
      </c>
      <c r="O26" s="37" t="str">
        <f t="array" ref="O26">_xludf.XLOOKUP($A26, Net!$A:$A,Net!N:N)/$B26</f>
        <v>#NAME?</v>
      </c>
      <c r="P26" s="37" t="str">
        <f t="array" ref="P26">_xludf.XLOOKUP($A26, Net!$A:$A,Net!O:O)/$B26</f>
        <v>#NAME?</v>
      </c>
      <c r="Q26" s="37" t="str">
        <f t="array" ref="Q26">_xludf.XLOOKUP($A26, Net!$A:$A,Net!P:P)/$B26</f>
        <v>#NAME?</v>
      </c>
      <c r="R26" s="37" t="str">
        <f t="array" ref="R26">_xludf.XLOOKUP($A26, Net!$A:$A,Net!Q:Q)/$B26</f>
        <v>#NAME?</v>
      </c>
      <c r="S26" s="37" t="str">
        <f t="array" ref="S26">_xludf.XLOOKUP($A26, Net!$A:$A,Net!R:R)/$B26</f>
        <v>#NAME?</v>
      </c>
      <c r="T26" s="37" t="str">
        <f t="array" ref="T26">_xludf.XLOOKUP($A26, Net!$A:$A,Net!S:S)/$B26</f>
        <v>#NAME?</v>
      </c>
      <c r="U26" s="37" t="str">
        <f t="array" ref="U26">_xludf.XLOOKUP($A26, Net!$A:$A,Net!T:T)/$B26</f>
        <v>#NAME?</v>
      </c>
      <c r="V26" s="37" t="str">
        <f t="array" ref="V26">_xludf.XLOOKUP($A26, Net!$A:$A,Net!U:U)/$B26</f>
        <v>#NAME?</v>
      </c>
      <c r="W26" s="37" t="str">
        <f t="array" ref="W26">_xludf.XLOOKUP($A26, Net!$A:$A,Net!V:V)/$B26</f>
        <v>#NAME?</v>
      </c>
      <c r="X26" s="37" t="str">
        <f t="array" ref="X26">_xludf.XLOOKUP($A26, Net!$A:$A,Net!W:W)/$B26</f>
        <v>#NAME?</v>
      </c>
      <c r="Y26" s="37" t="str">
        <f t="array" ref="Y26">_xludf.XLOOKUP($A26, Net!$A:$A,Net!X:X)/$B26</f>
        <v>#NAME?</v>
      </c>
      <c r="Z26" s="37" t="str">
        <f t="array" ref="Z26">_xludf.XLOOKUP($A26, Net!$A:$A,Net!Y:Y)/$B26</f>
        <v>#NAME?</v>
      </c>
      <c r="AA26" s="37" t="str">
        <f t="array" ref="AA26">_xludf.XLOOKUP($A26, Net!$A:$A,Net!Z:Z)/$B26</f>
        <v>#NAME?</v>
      </c>
      <c r="AB26" s="37" t="str">
        <f t="array" ref="AB26">_xludf.XLOOKUP($A26, Net!$A:$A,Net!AA:AA)/$B26</f>
        <v>#NAME?</v>
      </c>
      <c r="AC26" s="37" t="str">
        <f t="array" ref="AC26">_xludf.XLOOKUP($A26, Net!$A:$A,Net!AB:AB)/$B26</f>
        <v>#NAME?</v>
      </c>
      <c r="AD26" s="37" t="str">
        <f t="array" ref="AD26">_xludf.XLOOKUP($A26, Net!$A:$A,Net!AC:AC)/$B26</f>
        <v>#NAME?</v>
      </c>
      <c r="AE26" s="37" t="str">
        <f t="array" ref="AE26">_xludf.XLOOKUP($A26, Net!$A:$A,Net!AD:AD)/$B26</f>
        <v>#NAME?</v>
      </c>
      <c r="AF26" s="37" t="str">
        <f t="array" ref="AF26">_xludf.XLOOKUP($A26, Net!$A:$A,Net!AE:AE)/$B26</f>
        <v>#NAME?</v>
      </c>
      <c r="AG26" s="37" t="str">
        <f t="array" ref="AG26">_xludf.XLOOKUP($A26, Net!$A:$A,Net!AF:AF)/$B26</f>
        <v>#NAME?</v>
      </c>
      <c r="AH26" s="37" t="str">
        <f t="array" ref="AH26">_xludf.XLOOKUP($A26, Net!$A:$A,Net!AG:AG)/$B26</f>
        <v>#NAME?</v>
      </c>
      <c r="AI26" s="37" t="str">
        <f t="array" ref="AI26">_xludf.XLOOKUP($A26, Net!$A:$A,Net!AH:AH)/$B26</f>
        <v>#NAME?</v>
      </c>
      <c r="AJ26" s="37" t="str">
        <f t="array" ref="AJ26">_xludf.XLOOKUP($A26, Net!$A:$A,Net!AI:AI)/$B26</f>
        <v>#NAME?</v>
      </c>
      <c r="AK26" s="37" t="str">
        <f t="array" ref="AK26">_xludf.XLOOKUP($A26, Net!$A:$A,Net!AJ:AJ)/$B26</f>
        <v>#NAME?</v>
      </c>
      <c r="AL26" s="37" t="str">
        <f t="array" ref="AL26">_xludf.XLOOKUP($A26, Net!$A:$A,Net!AK:AK)/$B26</f>
        <v>#NAME?</v>
      </c>
      <c r="AM26" s="37" t="str">
        <f t="array" ref="AM26">_xludf.XLOOKUP($A26, Net!$A:$A,Net!AL:AL)/$B26</f>
        <v>#NAME?</v>
      </c>
      <c r="AN26" s="37" t="str">
        <f t="array" ref="AN26">_xludf.XLOOKUP($A26, Net!$A:$A,Net!AM:AM)/$B26</f>
        <v>#NAME?</v>
      </c>
      <c r="AO26" s="37" t="str">
        <f t="array" ref="AO26">_xludf.XLOOKUP($A26, Net!$A:$A,Net!AN:AN)/$B26</f>
        <v>#NAME?</v>
      </c>
      <c r="AP26" s="37" t="str">
        <f t="array" ref="AP26">_xludf.XLOOKUP($A26, Net!$A:$A,Net!AO:AO)/$B26</f>
        <v>#NAME?</v>
      </c>
      <c r="AQ26" s="37" t="str">
        <f t="array" ref="AQ26">_xludf.XLOOKUP($A26, Net!$A:$A,Net!AP:AP)/$B26</f>
        <v>#NAME?</v>
      </c>
      <c r="AR26" s="37" t="str">
        <f t="array" ref="AR26">_xludf.XLOOKUP($A26, Net!$A:$A,Net!AQ:AQ)/$B26</f>
        <v>#NAME?</v>
      </c>
      <c r="AS26" s="37" t="str">
        <f t="array" ref="AS26">_xludf.XLOOKUP($A26, Net!$A:$A,Net!AR:AR)/$B26</f>
        <v>#NAME?</v>
      </c>
      <c r="AT26" s="37" t="str">
        <f t="array" ref="AT26">_xludf.XLOOKUP($A26, Net!$A:$A,Net!AS:AS)/$B26</f>
        <v>#NAME?</v>
      </c>
      <c r="AU26" s="37" t="str">
        <f t="array" ref="AU26">_xludf.XLOOKUP($A26, Net!$A:$A,Net!AT:AT)/$B26</f>
        <v>#NAME?</v>
      </c>
      <c r="AV26" s="37" t="str">
        <f t="array" ref="AV26">_xludf.XLOOKUP($A26, Net!$A:$A,Net!AU:AU)/$B26</f>
        <v>#NAME?</v>
      </c>
      <c r="AW26" s="37" t="str">
        <f t="array" ref="AW26">_xludf.XLOOKUP($A26, Net!$A:$A,Net!AV:AV)/$B26</f>
        <v>#NAME?</v>
      </c>
      <c r="AX26" s="37" t="str">
        <f t="array" ref="AX26">_xludf.XLOOKUP($A26, Net!$A:$A,Net!AW:AW)/$B26</f>
        <v>#NAME?</v>
      </c>
      <c r="AY26" s="37" t="str">
        <f t="array" ref="AY26">_xludf.XLOOKUP($A26, Net!$A:$A,Net!AX:AX)/$B26</f>
        <v>#NAME?</v>
      </c>
      <c r="AZ26" s="37" t="str">
        <f t="array" ref="AZ26">_xludf.XLOOKUP($A26, Net!$A:$A,Net!AY:AY)/$B26</f>
        <v>#NAME?</v>
      </c>
      <c r="BA26" s="37" t="str">
        <f t="array" ref="BA26">_xludf.XLOOKUP($A26, Net!$A:$A,Net!AZ:AZ)/$B26</f>
        <v>#NAME?</v>
      </c>
      <c r="BB26" s="37" t="str">
        <f t="array" ref="BB26">_xludf.XLOOKUP($A26, Net!$A:$A,Net!BA:BA)/$B26</f>
        <v>#NAME?</v>
      </c>
      <c r="BC26" s="37" t="str">
        <f t="array" ref="BC26">_xludf.XLOOKUP($A26, Net!$A:$A,Net!BB:BB)/$B26</f>
        <v>#NAME?</v>
      </c>
      <c r="BD26" s="37" t="str">
        <f t="array" ref="BD26">_xludf.XLOOKUP($A26, Net!$A:$A,Net!BC:BC)/$B26</f>
        <v>#NAME?</v>
      </c>
      <c r="BE26" s="37" t="str">
        <f t="array" ref="BE26">_xludf.XLOOKUP($A26, Net!$A:$A,Net!BD:BD)/$B26</f>
        <v>#NAME?</v>
      </c>
      <c r="BF26" s="37" t="str">
        <f t="array" ref="BF26">_xludf.XLOOKUP($A26, Net!$A:$A,Net!BE:BE)/$B26</f>
        <v>#NAME?</v>
      </c>
      <c r="BG26" s="37" t="str">
        <f t="array" ref="BG26">_xludf.XLOOKUP($A26, Net!$A:$A,Net!BF:BF)/$B26</f>
        <v>#NAME?</v>
      </c>
      <c r="BH26" s="37" t="str">
        <f t="array" ref="BH26">_xludf.XLOOKUP($A26, Net!$A:$A,Net!BG:BG)/$B26</f>
        <v>#NAME?</v>
      </c>
      <c r="BI26" s="37" t="str">
        <f t="array" ref="BI26">_xludf.XLOOKUP($A26, Net!$A:$A,Net!BH:BH)/$B26</f>
        <v>#NAME?</v>
      </c>
      <c r="BJ26" s="37" t="str">
        <f t="array" ref="BJ26">_xludf.XLOOKUP($A26, Net!$A:$A,Net!BI:BI)/$B26</f>
        <v>#NAME?</v>
      </c>
      <c r="BK26" s="37" t="str">
        <f t="array" ref="BK26">_xludf.XLOOKUP($A26, Net!$A:$A,Net!BJ:BJ)/$B26</f>
        <v>#NAME?</v>
      </c>
      <c r="BL26" s="37" t="str">
        <f t="array" ref="BL26">_xludf.XLOOKUP($A26, Net!$A:$A,Net!BK:BK)/$B26</f>
        <v>#NAME?</v>
      </c>
      <c r="BM26" s="37" t="str">
        <f t="array" ref="BM26">_xludf.XLOOKUP($A26, Net!$A:$A,Net!BL:BL)/$B26</f>
        <v>#NAME?</v>
      </c>
      <c r="BN26" s="37" t="str">
        <f t="array" ref="BN26">_xludf.XLOOKUP($A26, Net!$A:$A,Net!BM:BM)/$B26</f>
        <v>#NAME?</v>
      </c>
      <c r="BO26" s="37" t="str">
        <f t="array" ref="BO26">_xludf.XLOOKUP($A26, Net!$A:$A,Net!BN:BN)/$B26</f>
        <v>#NAME?</v>
      </c>
      <c r="BP26" s="37" t="str">
        <f t="array" ref="BP26">_xludf.XLOOKUP($A26, Net!$A:$A,Net!BO:BO)/$B26</f>
        <v>#NAME?</v>
      </c>
      <c r="BQ26" s="37" t="str">
        <f t="array" ref="BQ26">_xludf.XLOOKUP($A26, Net!$A:$A,Net!BP:BP)/$B26</f>
        <v>#NAME?</v>
      </c>
      <c r="BR26" s="37" t="str">
        <f t="array" ref="BR26">_xludf.XLOOKUP($A26, Net!$A:$A,Net!BQ:BQ)/$B26</f>
        <v>#NAME?</v>
      </c>
      <c r="BS26" s="37" t="str">
        <f t="array" ref="BS26">_xludf.XLOOKUP($A26, Net!$A:$A,Net!BR:BR)/$B26</f>
        <v>#NAME?</v>
      </c>
      <c r="BT26" s="37" t="str">
        <f t="array" ref="BT26">_xludf.XLOOKUP($A26, Net!$A:$A,Net!BS:BS)/$B26</f>
        <v>#NAME?</v>
      </c>
      <c r="BU26" s="37" t="str">
        <f t="array" ref="BU26">_xludf.XLOOKUP($A26, Net!$A:$A,Net!BT:BT)/$B26</f>
        <v>#NAME?</v>
      </c>
      <c r="BV26" s="37" t="str">
        <f t="array" ref="BV26">_xludf.XLOOKUP($A26, Net!$A:$A,Net!BU:BU)/$B26</f>
        <v>#NAME?</v>
      </c>
      <c r="BW26" s="37" t="str">
        <f t="array" ref="BW26">_xludf.XLOOKUP($A26, Net!$A:$A,Net!BV:BV)/$B26</f>
        <v>#NAME?</v>
      </c>
      <c r="BX26" s="37" t="str">
        <f t="array" ref="BX26">_xludf.XLOOKUP($A26, Net!$A:$A,Net!BW:BW)/$B26</f>
        <v>#NAME?</v>
      </c>
      <c r="BY26" s="37" t="str">
        <f t="array" ref="BY26">_xludf.XLOOKUP($A26, Net!$A:$A,Net!BX:BX)/$B26</f>
        <v>#NAME?</v>
      </c>
      <c r="BZ26" s="37" t="str">
        <f t="array" ref="BZ26">_xludf.XLOOKUP($A26, Net!$A:$A,Net!BY:BY)/$B26</f>
        <v>#NAME?</v>
      </c>
      <c r="CA26" s="37" t="str">
        <f t="array" ref="CA26">_xludf.XLOOKUP($A26, Net!$A:$A,Net!BZ:BZ)/$B26</f>
        <v>#NAME?</v>
      </c>
      <c r="CB26" s="37" t="str">
        <f t="array" ref="CB26">_xludf.XLOOKUP($A26, Net!$A:$A,Net!CA:CA)/$B26</f>
        <v>#NAME?</v>
      </c>
      <c r="CC26" s="37" t="str">
        <f t="array" ref="CC26">_xludf.XLOOKUP($A26, Net!$A:$A,Net!CB:CB)/$B26</f>
        <v>#NAME?</v>
      </c>
      <c r="CD26" s="37" t="str">
        <f t="array" ref="CD26">_xludf.XLOOKUP($A26, Net!$A:$A,Net!CC:CC)/$B26</f>
        <v>#NAME?</v>
      </c>
      <c r="CE26" s="37" t="str">
        <f t="array" ref="CE26">_xludf.XLOOKUP($A26, Net!$A:$A,Net!CD:CD)/$B26</f>
        <v>#NAME?</v>
      </c>
      <c r="CF26" s="37" t="str">
        <f t="array" ref="CF26">_xludf.XLOOKUP($A26, Net!$A:$A,Net!CE:CE)/$B26</f>
        <v>#NAME?</v>
      </c>
      <c r="CG26" s="37" t="str">
        <f t="array" ref="CG26">_xludf.XLOOKUP($A26, Net!$A:$A,Net!CF:CF)/$B26</f>
        <v>#NAME?</v>
      </c>
      <c r="CH26" s="37" t="str">
        <f t="array" ref="CH26">_xludf.XLOOKUP($A26, Net!$A:$A,Net!CG:CG)/$B26</f>
        <v>#NAME?</v>
      </c>
    </row>
    <row r="27">
      <c r="A27" s="30" t="s">
        <v>39</v>
      </c>
      <c r="B27" s="36">
        <v>0.7766609999999999</v>
      </c>
      <c r="C27" s="37" t="str">
        <f t="array" ref="C27">_xludf.XLOOKUP($A27, Net!$A:$A,Net!B:B)/$B27</f>
        <v>#NAME?</v>
      </c>
      <c r="D27" s="37" t="str">
        <f t="array" ref="D27">_xludf.XLOOKUP($A27, Net!$A:$A,Net!C:C)/$B27</f>
        <v>#NAME?</v>
      </c>
      <c r="E27" s="37" t="str">
        <f t="array" ref="E27">_xludf.XLOOKUP($A27, Net!$A:$A,Net!D:D)/$B27</f>
        <v>#NAME?</v>
      </c>
      <c r="F27" s="37" t="str">
        <f t="array" ref="F27">_xludf.XLOOKUP($A27, Net!$A:$A,Net!E:E)/$B27</f>
        <v>#NAME?</v>
      </c>
      <c r="G27" s="37" t="str">
        <f t="array" ref="G27">_xludf.XLOOKUP($A27, Net!$A:$A,Net!F:F)/$B27</f>
        <v>#NAME?</v>
      </c>
      <c r="H27" s="37" t="str">
        <f t="array" ref="H27">_xludf.XLOOKUP($A27, Net!$A:$A,Net!G:G)/$B27</f>
        <v>#NAME?</v>
      </c>
      <c r="I27" s="37" t="str">
        <f t="array" ref="I27">_xludf.XLOOKUP($A27, Net!$A:$A,Net!H:H)/$B27</f>
        <v>#NAME?</v>
      </c>
      <c r="J27" s="37" t="str">
        <f t="array" ref="J27">_xludf.XLOOKUP($A27, Net!$A:$A,Net!I:I)/$B27</f>
        <v>#NAME?</v>
      </c>
      <c r="K27" s="37" t="str">
        <f t="array" ref="K27">_xludf.XLOOKUP($A27, Net!$A:$A,Net!J:J)/$B27</f>
        <v>#NAME?</v>
      </c>
      <c r="L27" s="37" t="str">
        <f t="array" ref="L27">_xludf.XLOOKUP($A27, Net!$A:$A,Net!K:K)/$B27</f>
        <v>#NAME?</v>
      </c>
      <c r="M27" s="37" t="str">
        <f t="array" ref="M27">_xludf.XLOOKUP($A27, Net!$A:$A,Net!L:L)/$B27</f>
        <v>#NAME?</v>
      </c>
      <c r="N27" s="37" t="str">
        <f t="array" ref="N27">_xludf.XLOOKUP($A27, Net!$A:$A,Net!M:M)/$B27</f>
        <v>#NAME?</v>
      </c>
      <c r="O27" s="37" t="str">
        <f t="array" ref="O27">_xludf.XLOOKUP($A27, Net!$A:$A,Net!N:N)/$B27</f>
        <v>#NAME?</v>
      </c>
      <c r="P27" s="37" t="str">
        <f t="array" ref="P27">_xludf.XLOOKUP($A27, Net!$A:$A,Net!O:O)/$B27</f>
        <v>#NAME?</v>
      </c>
      <c r="Q27" s="37" t="str">
        <f t="array" ref="Q27">_xludf.XLOOKUP($A27, Net!$A:$A,Net!P:P)/$B27</f>
        <v>#NAME?</v>
      </c>
      <c r="R27" s="37" t="str">
        <f t="array" ref="R27">_xludf.XLOOKUP($A27, Net!$A:$A,Net!Q:Q)/$B27</f>
        <v>#NAME?</v>
      </c>
      <c r="S27" s="37" t="str">
        <f t="array" ref="S27">_xludf.XLOOKUP($A27, Net!$A:$A,Net!R:R)/$B27</f>
        <v>#NAME?</v>
      </c>
      <c r="T27" s="37" t="str">
        <f t="array" ref="T27">_xludf.XLOOKUP($A27, Net!$A:$A,Net!S:S)/$B27</f>
        <v>#NAME?</v>
      </c>
      <c r="U27" s="37" t="str">
        <f t="array" ref="U27">_xludf.XLOOKUP($A27, Net!$A:$A,Net!T:T)/$B27</f>
        <v>#NAME?</v>
      </c>
      <c r="V27" s="37" t="str">
        <f t="array" ref="V27">_xludf.XLOOKUP($A27, Net!$A:$A,Net!U:U)/$B27</f>
        <v>#NAME?</v>
      </c>
      <c r="W27" s="37" t="str">
        <f t="array" ref="W27">_xludf.XLOOKUP($A27, Net!$A:$A,Net!V:V)/$B27</f>
        <v>#NAME?</v>
      </c>
      <c r="X27" s="37" t="str">
        <f t="array" ref="X27">_xludf.XLOOKUP($A27, Net!$A:$A,Net!W:W)/$B27</f>
        <v>#NAME?</v>
      </c>
      <c r="Y27" s="37" t="str">
        <f t="array" ref="Y27">_xludf.XLOOKUP($A27, Net!$A:$A,Net!X:X)/$B27</f>
        <v>#NAME?</v>
      </c>
      <c r="Z27" s="37" t="str">
        <f t="array" ref="Z27">_xludf.XLOOKUP($A27, Net!$A:$A,Net!Y:Y)/$B27</f>
        <v>#NAME?</v>
      </c>
      <c r="AA27" s="37" t="str">
        <f t="array" ref="AA27">_xludf.XLOOKUP($A27, Net!$A:$A,Net!Z:Z)/$B27</f>
        <v>#NAME?</v>
      </c>
      <c r="AB27" s="37" t="str">
        <f t="array" ref="AB27">_xludf.XLOOKUP($A27, Net!$A:$A,Net!AA:AA)/$B27</f>
        <v>#NAME?</v>
      </c>
      <c r="AC27" s="37" t="str">
        <f t="array" ref="AC27">_xludf.XLOOKUP($A27, Net!$A:$A,Net!AB:AB)/$B27</f>
        <v>#NAME?</v>
      </c>
      <c r="AD27" s="37" t="str">
        <f t="array" ref="AD27">_xludf.XLOOKUP($A27, Net!$A:$A,Net!AC:AC)/$B27</f>
        <v>#NAME?</v>
      </c>
      <c r="AE27" s="37" t="str">
        <f t="array" ref="AE27">_xludf.XLOOKUP($A27, Net!$A:$A,Net!AD:AD)/$B27</f>
        <v>#NAME?</v>
      </c>
      <c r="AF27" s="37" t="str">
        <f t="array" ref="AF27">_xludf.XLOOKUP($A27, Net!$A:$A,Net!AE:AE)/$B27</f>
        <v>#NAME?</v>
      </c>
      <c r="AG27" s="37" t="str">
        <f t="array" ref="AG27">_xludf.XLOOKUP($A27, Net!$A:$A,Net!AF:AF)/$B27</f>
        <v>#NAME?</v>
      </c>
      <c r="AH27" s="37" t="str">
        <f t="array" ref="AH27">_xludf.XLOOKUP($A27, Net!$A:$A,Net!AG:AG)/$B27</f>
        <v>#NAME?</v>
      </c>
      <c r="AI27" s="37" t="str">
        <f t="array" ref="AI27">_xludf.XLOOKUP($A27, Net!$A:$A,Net!AH:AH)/$B27</f>
        <v>#NAME?</v>
      </c>
      <c r="AJ27" s="37" t="str">
        <f t="array" ref="AJ27">_xludf.XLOOKUP($A27, Net!$A:$A,Net!AI:AI)/$B27</f>
        <v>#NAME?</v>
      </c>
      <c r="AK27" s="37" t="str">
        <f t="array" ref="AK27">_xludf.XLOOKUP($A27, Net!$A:$A,Net!AJ:AJ)/$B27</f>
        <v>#NAME?</v>
      </c>
      <c r="AL27" s="37" t="str">
        <f t="array" ref="AL27">_xludf.XLOOKUP($A27, Net!$A:$A,Net!AK:AK)/$B27</f>
        <v>#NAME?</v>
      </c>
      <c r="AM27" s="37" t="str">
        <f t="array" ref="AM27">_xludf.XLOOKUP($A27, Net!$A:$A,Net!AL:AL)/$B27</f>
        <v>#NAME?</v>
      </c>
      <c r="AN27" s="37" t="str">
        <f t="array" ref="AN27">_xludf.XLOOKUP($A27, Net!$A:$A,Net!AM:AM)/$B27</f>
        <v>#NAME?</v>
      </c>
      <c r="AO27" s="37" t="str">
        <f t="array" ref="AO27">_xludf.XLOOKUP($A27, Net!$A:$A,Net!AN:AN)/$B27</f>
        <v>#NAME?</v>
      </c>
      <c r="AP27" s="37" t="str">
        <f t="array" ref="AP27">_xludf.XLOOKUP($A27, Net!$A:$A,Net!AO:AO)/$B27</f>
        <v>#NAME?</v>
      </c>
      <c r="AQ27" s="37" t="str">
        <f t="array" ref="AQ27">_xludf.XLOOKUP($A27, Net!$A:$A,Net!AP:AP)/$B27</f>
        <v>#NAME?</v>
      </c>
      <c r="AR27" s="37" t="str">
        <f t="array" ref="AR27">_xludf.XLOOKUP($A27, Net!$A:$A,Net!AQ:AQ)/$B27</f>
        <v>#NAME?</v>
      </c>
      <c r="AS27" s="37" t="str">
        <f t="array" ref="AS27">_xludf.XLOOKUP($A27, Net!$A:$A,Net!AR:AR)/$B27</f>
        <v>#NAME?</v>
      </c>
      <c r="AT27" s="37" t="str">
        <f t="array" ref="AT27">_xludf.XLOOKUP($A27, Net!$A:$A,Net!AS:AS)/$B27</f>
        <v>#NAME?</v>
      </c>
      <c r="AU27" s="37" t="str">
        <f t="array" ref="AU27">_xludf.XLOOKUP($A27, Net!$A:$A,Net!AT:AT)/$B27</f>
        <v>#NAME?</v>
      </c>
      <c r="AV27" s="37" t="str">
        <f t="array" ref="AV27">_xludf.XLOOKUP($A27, Net!$A:$A,Net!AU:AU)/$B27</f>
        <v>#NAME?</v>
      </c>
      <c r="AW27" s="37" t="str">
        <f t="array" ref="AW27">_xludf.XLOOKUP($A27, Net!$A:$A,Net!AV:AV)/$B27</f>
        <v>#NAME?</v>
      </c>
      <c r="AX27" s="37" t="str">
        <f t="array" ref="AX27">_xludf.XLOOKUP($A27, Net!$A:$A,Net!AW:AW)/$B27</f>
        <v>#NAME?</v>
      </c>
      <c r="AY27" s="37" t="str">
        <f t="array" ref="AY27">_xludf.XLOOKUP($A27, Net!$A:$A,Net!AX:AX)/$B27</f>
        <v>#NAME?</v>
      </c>
      <c r="AZ27" s="37" t="str">
        <f t="array" ref="AZ27">_xludf.XLOOKUP($A27, Net!$A:$A,Net!AY:AY)/$B27</f>
        <v>#NAME?</v>
      </c>
      <c r="BA27" s="37" t="str">
        <f t="array" ref="BA27">_xludf.XLOOKUP($A27, Net!$A:$A,Net!AZ:AZ)/$B27</f>
        <v>#NAME?</v>
      </c>
      <c r="BB27" s="37" t="str">
        <f t="array" ref="BB27">_xludf.XLOOKUP($A27, Net!$A:$A,Net!BA:BA)/$B27</f>
        <v>#NAME?</v>
      </c>
      <c r="BC27" s="37" t="str">
        <f t="array" ref="BC27">_xludf.XLOOKUP($A27, Net!$A:$A,Net!BB:BB)/$B27</f>
        <v>#NAME?</v>
      </c>
      <c r="BD27" s="37" t="str">
        <f t="array" ref="BD27">_xludf.XLOOKUP($A27, Net!$A:$A,Net!BC:BC)/$B27</f>
        <v>#NAME?</v>
      </c>
      <c r="BE27" s="37" t="str">
        <f t="array" ref="BE27">_xludf.XLOOKUP($A27, Net!$A:$A,Net!BD:BD)/$B27</f>
        <v>#NAME?</v>
      </c>
      <c r="BF27" s="37" t="str">
        <f t="array" ref="BF27">_xludf.XLOOKUP($A27, Net!$A:$A,Net!BE:BE)/$B27</f>
        <v>#NAME?</v>
      </c>
      <c r="BG27" s="37" t="str">
        <f t="array" ref="BG27">_xludf.XLOOKUP($A27, Net!$A:$A,Net!BF:BF)/$B27</f>
        <v>#NAME?</v>
      </c>
      <c r="BH27" s="37" t="str">
        <f t="array" ref="BH27">_xludf.XLOOKUP($A27, Net!$A:$A,Net!BG:BG)/$B27</f>
        <v>#NAME?</v>
      </c>
      <c r="BI27" s="37" t="str">
        <f t="array" ref="BI27">_xludf.XLOOKUP($A27, Net!$A:$A,Net!BH:BH)/$B27</f>
        <v>#NAME?</v>
      </c>
      <c r="BJ27" s="37" t="str">
        <f t="array" ref="BJ27">_xludf.XLOOKUP($A27, Net!$A:$A,Net!BI:BI)/$B27</f>
        <v>#NAME?</v>
      </c>
      <c r="BK27" s="37" t="str">
        <f t="array" ref="BK27">_xludf.XLOOKUP($A27, Net!$A:$A,Net!BJ:BJ)/$B27</f>
        <v>#NAME?</v>
      </c>
      <c r="BL27" s="37" t="str">
        <f t="array" ref="BL27">_xludf.XLOOKUP($A27, Net!$A:$A,Net!BK:BK)/$B27</f>
        <v>#NAME?</v>
      </c>
      <c r="BM27" s="37" t="str">
        <f t="array" ref="BM27">_xludf.XLOOKUP($A27, Net!$A:$A,Net!BL:BL)/$B27</f>
        <v>#NAME?</v>
      </c>
      <c r="BN27" s="37" t="str">
        <f t="array" ref="BN27">_xludf.XLOOKUP($A27, Net!$A:$A,Net!BM:BM)/$B27</f>
        <v>#NAME?</v>
      </c>
      <c r="BO27" s="37" t="str">
        <f t="array" ref="BO27">_xludf.XLOOKUP($A27, Net!$A:$A,Net!BN:BN)/$B27</f>
        <v>#NAME?</v>
      </c>
      <c r="BP27" s="37" t="str">
        <f t="array" ref="BP27">_xludf.XLOOKUP($A27, Net!$A:$A,Net!BO:BO)/$B27</f>
        <v>#NAME?</v>
      </c>
      <c r="BQ27" s="37" t="str">
        <f t="array" ref="BQ27">_xludf.XLOOKUP($A27, Net!$A:$A,Net!BP:BP)/$B27</f>
        <v>#NAME?</v>
      </c>
      <c r="BR27" s="37" t="str">
        <f t="array" ref="BR27">_xludf.XLOOKUP($A27, Net!$A:$A,Net!BQ:BQ)/$B27</f>
        <v>#NAME?</v>
      </c>
      <c r="BS27" s="37" t="str">
        <f t="array" ref="BS27">_xludf.XLOOKUP($A27, Net!$A:$A,Net!BR:BR)/$B27</f>
        <v>#NAME?</v>
      </c>
      <c r="BT27" s="37" t="str">
        <f t="array" ref="BT27">_xludf.XLOOKUP($A27, Net!$A:$A,Net!BS:BS)/$B27</f>
        <v>#NAME?</v>
      </c>
      <c r="BU27" s="37" t="str">
        <f t="array" ref="BU27">_xludf.XLOOKUP($A27, Net!$A:$A,Net!BT:BT)/$B27</f>
        <v>#NAME?</v>
      </c>
      <c r="BV27" s="37" t="str">
        <f t="array" ref="BV27">_xludf.XLOOKUP($A27, Net!$A:$A,Net!BU:BU)/$B27</f>
        <v>#NAME?</v>
      </c>
      <c r="BW27" s="37" t="str">
        <f t="array" ref="BW27">_xludf.XLOOKUP($A27, Net!$A:$A,Net!BV:BV)/$B27</f>
        <v>#NAME?</v>
      </c>
      <c r="BX27" s="37" t="str">
        <f t="array" ref="BX27">_xludf.XLOOKUP($A27, Net!$A:$A,Net!BW:BW)/$B27</f>
        <v>#NAME?</v>
      </c>
      <c r="BY27" s="37" t="str">
        <f t="array" ref="BY27">_xludf.XLOOKUP($A27, Net!$A:$A,Net!BX:BX)/$B27</f>
        <v>#NAME?</v>
      </c>
      <c r="BZ27" s="37" t="str">
        <f t="array" ref="BZ27">_xludf.XLOOKUP($A27, Net!$A:$A,Net!BY:BY)/$B27</f>
        <v>#NAME?</v>
      </c>
      <c r="CA27" s="37" t="str">
        <f t="array" ref="CA27">_xludf.XLOOKUP($A27, Net!$A:$A,Net!BZ:BZ)/$B27</f>
        <v>#NAME?</v>
      </c>
      <c r="CB27" s="37" t="str">
        <f t="array" ref="CB27">_xludf.XLOOKUP($A27, Net!$A:$A,Net!CA:CA)/$B27</f>
        <v>#NAME?</v>
      </c>
      <c r="CC27" s="37" t="str">
        <f t="array" ref="CC27">_xludf.XLOOKUP($A27, Net!$A:$A,Net!CB:CB)/$B27</f>
        <v>#NAME?</v>
      </c>
      <c r="CD27" s="37" t="str">
        <f t="array" ref="CD27">_xludf.XLOOKUP($A27, Net!$A:$A,Net!CC:CC)/$B27</f>
        <v>#NAME?</v>
      </c>
      <c r="CE27" s="37" t="str">
        <f t="array" ref="CE27">_xludf.XLOOKUP($A27, Net!$A:$A,Net!CD:CD)/$B27</f>
        <v>#NAME?</v>
      </c>
      <c r="CF27" s="37" t="str">
        <f t="array" ref="CF27">_xludf.XLOOKUP($A27, Net!$A:$A,Net!CE:CE)/$B27</f>
        <v>#NAME?</v>
      </c>
      <c r="CG27" s="37" t="str">
        <f t="array" ref="CG27">_xludf.XLOOKUP($A27, Net!$A:$A,Net!CF:CF)/$B27</f>
        <v>#NAME?</v>
      </c>
      <c r="CH27" s="37" t="str">
        <f t="array" ref="CH27">_xludf.XLOOKUP($A27, Net!$A:$A,Net!CG:CG)/$B27</f>
        <v>#NAME?</v>
      </c>
    </row>
    <row r="28">
      <c r="A28" s="30" t="s">
        <v>53</v>
      </c>
      <c r="B28" s="36">
        <v>1.0824580000000001</v>
      </c>
      <c r="C28" s="37" t="str">
        <f t="array" ref="C28">_xludf.XLOOKUP($A28, Net!$A:$A,Net!B:B)/$B28</f>
        <v>#NAME?</v>
      </c>
      <c r="D28" s="37" t="str">
        <f t="array" ref="D28">_xludf.XLOOKUP($A28, Net!$A:$A,Net!C:C)/$B28</f>
        <v>#NAME?</v>
      </c>
      <c r="E28" s="37" t="str">
        <f t="array" ref="E28">_xludf.XLOOKUP($A28, Net!$A:$A,Net!D:D)/$B28</f>
        <v>#NAME?</v>
      </c>
      <c r="F28" s="37" t="str">
        <f t="array" ref="F28">_xludf.XLOOKUP($A28, Net!$A:$A,Net!E:E)/$B28</f>
        <v>#NAME?</v>
      </c>
      <c r="G28" s="37" t="str">
        <f t="array" ref="G28">_xludf.XLOOKUP($A28, Net!$A:$A,Net!F:F)/$B28</f>
        <v>#NAME?</v>
      </c>
      <c r="H28" s="37" t="str">
        <f t="array" ref="H28">_xludf.XLOOKUP($A28, Net!$A:$A,Net!G:G)/$B28</f>
        <v>#NAME?</v>
      </c>
      <c r="I28" s="37" t="str">
        <f t="array" ref="I28">_xludf.XLOOKUP($A28, Net!$A:$A,Net!H:H)/$B28</f>
        <v>#NAME?</v>
      </c>
      <c r="J28" s="37" t="str">
        <f t="array" ref="J28">_xludf.XLOOKUP($A28, Net!$A:$A,Net!I:I)/$B28</f>
        <v>#NAME?</v>
      </c>
      <c r="K28" s="37" t="str">
        <f t="array" ref="K28">_xludf.XLOOKUP($A28, Net!$A:$A,Net!J:J)/$B28</f>
        <v>#NAME?</v>
      </c>
      <c r="L28" s="37" t="str">
        <f t="array" ref="L28">_xludf.XLOOKUP($A28, Net!$A:$A,Net!K:K)/$B28</f>
        <v>#NAME?</v>
      </c>
      <c r="M28" s="37" t="str">
        <f t="array" ref="M28">_xludf.XLOOKUP($A28, Net!$A:$A,Net!L:L)/$B28</f>
        <v>#NAME?</v>
      </c>
      <c r="N28" s="37" t="str">
        <f t="array" ref="N28">_xludf.XLOOKUP($A28, Net!$A:$A,Net!M:M)/$B28</f>
        <v>#NAME?</v>
      </c>
      <c r="O28" s="37" t="str">
        <f t="array" ref="O28">_xludf.XLOOKUP($A28, Net!$A:$A,Net!N:N)/$B28</f>
        <v>#NAME?</v>
      </c>
      <c r="P28" s="37" t="str">
        <f t="array" ref="P28">_xludf.XLOOKUP($A28, Net!$A:$A,Net!O:O)/$B28</f>
        <v>#NAME?</v>
      </c>
      <c r="Q28" s="37" t="str">
        <f t="array" ref="Q28">_xludf.XLOOKUP($A28, Net!$A:$A,Net!P:P)/$B28</f>
        <v>#NAME?</v>
      </c>
      <c r="R28" s="37" t="str">
        <f t="array" ref="R28">_xludf.XLOOKUP($A28, Net!$A:$A,Net!Q:Q)/$B28</f>
        <v>#NAME?</v>
      </c>
      <c r="S28" s="37" t="str">
        <f t="array" ref="S28">_xludf.XLOOKUP($A28, Net!$A:$A,Net!R:R)/$B28</f>
        <v>#NAME?</v>
      </c>
      <c r="T28" s="37" t="str">
        <f t="array" ref="T28">_xludf.XLOOKUP($A28, Net!$A:$A,Net!S:S)/$B28</f>
        <v>#NAME?</v>
      </c>
      <c r="U28" s="37" t="str">
        <f t="array" ref="U28">_xludf.XLOOKUP($A28, Net!$A:$A,Net!T:T)/$B28</f>
        <v>#NAME?</v>
      </c>
      <c r="V28" s="37" t="str">
        <f t="array" ref="V28">_xludf.XLOOKUP($A28, Net!$A:$A,Net!U:U)/$B28</f>
        <v>#NAME?</v>
      </c>
      <c r="W28" s="37" t="str">
        <f t="array" ref="W28">_xludf.XLOOKUP($A28, Net!$A:$A,Net!V:V)/$B28</f>
        <v>#NAME?</v>
      </c>
      <c r="X28" s="37" t="str">
        <f t="array" ref="X28">_xludf.XLOOKUP($A28, Net!$A:$A,Net!W:W)/$B28</f>
        <v>#NAME?</v>
      </c>
      <c r="Y28" s="37" t="str">
        <f t="array" ref="Y28">_xludf.XLOOKUP($A28, Net!$A:$A,Net!X:X)/$B28</f>
        <v>#NAME?</v>
      </c>
      <c r="Z28" s="37" t="str">
        <f t="array" ref="Z28">_xludf.XLOOKUP($A28, Net!$A:$A,Net!Y:Y)/$B28</f>
        <v>#NAME?</v>
      </c>
      <c r="AA28" s="37" t="str">
        <f t="array" ref="AA28">_xludf.XLOOKUP($A28, Net!$A:$A,Net!Z:Z)/$B28</f>
        <v>#NAME?</v>
      </c>
      <c r="AB28" s="37" t="str">
        <f t="array" ref="AB28">_xludf.XLOOKUP($A28, Net!$A:$A,Net!AA:AA)/$B28</f>
        <v>#NAME?</v>
      </c>
      <c r="AC28" s="37" t="str">
        <f t="array" ref="AC28">_xludf.XLOOKUP($A28, Net!$A:$A,Net!AB:AB)/$B28</f>
        <v>#NAME?</v>
      </c>
      <c r="AD28" s="37" t="str">
        <f t="array" ref="AD28">_xludf.XLOOKUP($A28, Net!$A:$A,Net!AC:AC)/$B28</f>
        <v>#NAME?</v>
      </c>
      <c r="AE28" s="37" t="str">
        <f t="array" ref="AE28">_xludf.XLOOKUP($A28, Net!$A:$A,Net!AD:AD)/$B28</f>
        <v>#NAME?</v>
      </c>
      <c r="AF28" s="37" t="str">
        <f t="array" ref="AF28">_xludf.XLOOKUP($A28, Net!$A:$A,Net!AE:AE)/$B28</f>
        <v>#NAME?</v>
      </c>
      <c r="AG28" s="37" t="str">
        <f t="array" ref="AG28">_xludf.XLOOKUP($A28, Net!$A:$A,Net!AF:AF)/$B28</f>
        <v>#NAME?</v>
      </c>
      <c r="AH28" s="37" t="str">
        <f t="array" ref="AH28">_xludf.XLOOKUP($A28, Net!$A:$A,Net!AG:AG)/$B28</f>
        <v>#NAME?</v>
      </c>
      <c r="AI28" s="37" t="str">
        <f t="array" ref="AI28">_xludf.XLOOKUP($A28, Net!$A:$A,Net!AH:AH)/$B28</f>
        <v>#NAME?</v>
      </c>
      <c r="AJ28" s="37" t="str">
        <f t="array" ref="AJ28">_xludf.XLOOKUP($A28, Net!$A:$A,Net!AI:AI)/$B28</f>
        <v>#NAME?</v>
      </c>
      <c r="AK28" s="37" t="str">
        <f t="array" ref="AK28">_xludf.XLOOKUP($A28, Net!$A:$A,Net!AJ:AJ)/$B28</f>
        <v>#NAME?</v>
      </c>
      <c r="AL28" s="37" t="str">
        <f t="array" ref="AL28">_xludf.XLOOKUP($A28, Net!$A:$A,Net!AK:AK)/$B28</f>
        <v>#NAME?</v>
      </c>
      <c r="AM28" s="37" t="str">
        <f t="array" ref="AM28">_xludf.XLOOKUP($A28, Net!$A:$A,Net!AL:AL)/$B28</f>
        <v>#NAME?</v>
      </c>
      <c r="AN28" s="37" t="str">
        <f t="array" ref="AN28">_xludf.XLOOKUP($A28, Net!$A:$A,Net!AM:AM)/$B28</f>
        <v>#NAME?</v>
      </c>
      <c r="AO28" s="37" t="str">
        <f t="array" ref="AO28">_xludf.XLOOKUP($A28, Net!$A:$A,Net!AN:AN)/$B28</f>
        <v>#NAME?</v>
      </c>
      <c r="AP28" s="37" t="str">
        <f t="array" ref="AP28">_xludf.XLOOKUP($A28, Net!$A:$A,Net!AO:AO)/$B28</f>
        <v>#NAME?</v>
      </c>
      <c r="AQ28" s="37" t="str">
        <f t="array" ref="AQ28">_xludf.XLOOKUP($A28, Net!$A:$A,Net!AP:AP)/$B28</f>
        <v>#NAME?</v>
      </c>
      <c r="AR28" s="37" t="str">
        <f t="array" ref="AR28">_xludf.XLOOKUP($A28, Net!$A:$A,Net!AQ:AQ)/$B28</f>
        <v>#NAME?</v>
      </c>
      <c r="AS28" s="37" t="str">
        <f t="array" ref="AS28">_xludf.XLOOKUP($A28, Net!$A:$A,Net!AR:AR)/$B28</f>
        <v>#NAME?</v>
      </c>
      <c r="AT28" s="37" t="str">
        <f t="array" ref="AT28">_xludf.XLOOKUP($A28, Net!$A:$A,Net!AS:AS)/$B28</f>
        <v>#NAME?</v>
      </c>
      <c r="AU28" s="37" t="str">
        <f t="array" ref="AU28">_xludf.XLOOKUP($A28, Net!$A:$A,Net!AT:AT)/$B28</f>
        <v>#NAME?</v>
      </c>
      <c r="AV28" s="37" t="str">
        <f t="array" ref="AV28">_xludf.XLOOKUP($A28, Net!$A:$A,Net!AU:AU)/$B28</f>
        <v>#NAME?</v>
      </c>
      <c r="AW28" s="37" t="str">
        <f t="array" ref="AW28">_xludf.XLOOKUP($A28, Net!$A:$A,Net!AV:AV)/$B28</f>
        <v>#NAME?</v>
      </c>
      <c r="AX28" s="37" t="str">
        <f t="array" ref="AX28">_xludf.XLOOKUP($A28, Net!$A:$A,Net!AW:AW)/$B28</f>
        <v>#NAME?</v>
      </c>
      <c r="AY28" s="37" t="str">
        <f t="array" ref="AY28">_xludf.XLOOKUP($A28, Net!$A:$A,Net!AX:AX)/$B28</f>
        <v>#NAME?</v>
      </c>
      <c r="AZ28" s="37" t="str">
        <f t="array" ref="AZ28">_xludf.XLOOKUP($A28, Net!$A:$A,Net!AY:AY)/$B28</f>
        <v>#NAME?</v>
      </c>
      <c r="BA28" s="37" t="str">
        <f t="array" ref="BA28">_xludf.XLOOKUP($A28, Net!$A:$A,Net!AZ:AZ)/$B28</f>
        <v>#NAME?</v>
      </c>
      <c r="BB28" s="37" t="str">
        <f t="array" ref="BB28">_xludf.XLOOKUP($A28, Net!$A:$A,Net!BA:BA)/$B28</f>
        <v>#NAME?</v>
      </c>
      <c r="BC28" s="37" t="str">
        <f t="array" ref="BC28">_xludf.XLOOKUP($A28, Net!$A:$A,Net!BB:BB)/$B28</f>
        <v>#NAME?</v>
      </c>
      <c r="BD28" s="37" t="str">
        <f t="array" ref="BD28">_xludf.XLOOKUP($A28, Net!$A:$A,Net!BC:BC)/$B28</f>
        <v>#NAME?</v>
      </c>
      <c r="BE28" s="37" t="str">
        <f t="array" ref="BE28">_xludf.XLOOKUP($A28, Net!$A:$A,Net!BD:BD)/$B28</f>
        <v>#NAME?</v>
      </c>
      <c r="BF28" s="37" t="str">
        <f t="array" ref="BF28">_xludf.XLOOKUP($A28, Net!$A:$A,Net!BE:BE)/$B28</f>
        <v>#NAME?</v>
      </c>
      <c r="BG28" s="37" t="str">
        <f t="array" ref="BG28">_xludf.XLOOKUP($A28, Net!$A:$A,Net!BF:BF)/$B28</f>
        <v>#NAME?</v>
      </c>
      <c r="BH28" s="37" t="str">
        <f t="array" ref="BH28">_xludf.XLOOKUP($A28, Net!$A:$A,Net!BG:BG)/$B28</f>
        <v>#NAME?</v>
      </c>
      <c r="BI28" s="37" t="str">
        <f t="array" ref="BI28">_xludf.XLOOKUP($A28, Net!$A:$A,Net!BH:BH)/$B28</f>
        <v>#NAME?</v>
      </c>
      <c r="BJ28" s="37" t="str">
        <f t="array" ref="BJ28">_xludf.XLOOKUP($A28, Net!$A:$A,Net!BI:BI)/$B28</f>
        <v>#NAME?</v>
      </c>
      <c r="BK28" s="37" t="str">
        <f t="array" ref="BK28">_xludf.XLOOKUP($A28, Net!$A:$A,Net!BJ:BJ)/$B28</f>
        <v>#NAME?</v>
      </c>
      <c r="BL28" s="37" t="str">
        <f t="array" ref="BL28">_xludf.XLOOKUP($A28, Net!$A:$A,Net!BK:BK)/$B28</f>
        <v>#NAME?</v>
      </c>
      <c r="BM28" s="37" t="str">
        <f t="array" ref="BM28">_xludf.XLOOKUP($A28, Net!$A:$A,Net!BL:BL)/$B28</f>
        <v>#NAME?</v>
      </c>
      <c r="BN28" s="37" t="str">
        <f t="array" ref="BN28">_xludf.XLOOKUP($A28, Net!$A:$A,Net!BM:BM)/$B28</f>
        <v>#NAME?</v>
      </c>
      <c r="BO28" s="37" t="str">
        <f t="array" ref="BO28">_xludf.XLOOKUP($A28, Net!$A:$A,Net!BN:BN)/$B28</f>
        <v>#NAME?</v>
      </c>
      <c r="BP28" s="37" t="str">
        <f t="array" ref="BP28">_xludf.XLOOKUP($A28, Net!$A:$A,Net!BO:BO)/$B28</f>
        <v>#NAME?</v>
      </c>
      <c r="BQ28" s="37" t="str">
        <f t="array" ref="BQ28">_xludf.XLOOKUP($A28, Net!$A:$A,Net!BP:BP)/$B28</f>
        <v>#NAME?</v>
      </c>
      <c r="BR28" s="37" t="str">
        <f t="array" ref="BR28">_xludf.XLOOKUP($A28, Net!$A:$A,Net!BQ:BQ)/$B28</f>
        <v>#NAME?</v>
      </c>
      <c r="BS28" s="37" t="str">
        <f t="array" ref="BS28">_xludf.XLOOKUP($A28, Net!$A:$A,Net!BR:BR)/$B28</f>
        <v>#NAME?</v>
      </c>
      <c r="BT28" s="37" t="str">
        <f t="array" ref="BT28">_xludf.XLOOKUP($A28, Net!$A:$A,Net!BS:BS)/$B28</f>
        <v>#NAME?</v>
      </c>
      <c r="BU28" s="37" t="str">
        <f t="array" ref="BU28">_xludf.XLOOKUP($A28, Net!$A:$A,Net!BT:BT)/$B28</f>
        <v>#NAME?</v>
      </c>
      <c r="BV28" s="37" t="str">
        <f t="array" ref="BV28">_xludf.XLOOKUP($A28, Net!$A:$A,Net!BU:BU)/$B28</f>
        <v>#NAME?</v>
      </c>
      <c r="BW28" s="37" t="str">
        <f t="array" ref="BW28">_xludf.XLOOKUP($A28, Net!$A:$A,Net!BV:BV)/$B28</f>
        <v>#NAME?</v>
      </c>
      <c r="BX28" s="37" t="str">
        <f t="array" ref="BX28">_xludf.XLOOKUP($A28, Net!$A:$A,Net!BW:BW)/$B28</f>
        <v>#NAME?</v>
      </c>
      <c r="BY28" s="37" t="str">
        <f t="array" ref="BY28">_xludf.XLOOKUP($A28, Net!$A:$A,Net!BX:BX)/$B28</f>
        <v>#NAME?</v>
      </c>
      <c r="BZ28" s="37" t="str">
        <f t="array" ref="BZ28">_xludf.XLOOKUP($A28, Net!$A:$A,Net!BY:BY)/$B28</f>
        <v>#NAME?</v>
      </c>
      <c r="CA28" s="37" t="str">
        <f t="array" ref="CA28">_xludf.XLOOKUP($A28, Net!$A:$A,Net!BZ:BZ)/$B28</f>
        <v>#NAME?</v>
      </c>
      <c r="CB28" s="37" t="str">
        <f t="array" ref="CB28">_xludf.XLOOKUP($A28, Net!$A:$A,Net!CA:CA)/$B28</f>
        <v>#NAME?</v>
      </c>
      <c r="CC28" s="37" t="str">
        <f t="array" ref="CC28">_xludf.XLOOKUP($A28, Net!$A:$A,Net!CB:CB)/$B28</f>
        <v>#NAME?</v>
      </c>
      <c r="CD28" s="37" t="str">
        <f t="array" ref="CD28">_xludf.XLOOKUP($A28, Net!$A:$A,Net!CC:CC)/$B28</f>
        <v>#NAME?</v>
      </c>
      <c r="CE28" s="37" t="str">
        <f t="array" ref="CE28">_xludf.XLOOKUP($A28, Net!$A:$A,Net!CD:CD)/$B28</f>
        <v>#NAME?</v>
      </c>
      <c r="CF28" s="37" t="str">
        <f t="array" ref="CF28">_xludf.XLOOKUP($A28, Net!$A:$A,Net!CE:CE)/$B28</f>
        <v>#NAME?</v>
      </c>
      <c r="CG28" s="37" t="str">
        <f t="array" ref="CG28">_xludf.XLOOKUP($A28, Net!$A:$A,Net!CF:CF)/$B28</f>
        <v>#NAME?</v>
      </c>
      <c r="CH28" s="37" t="str">
        <f t="array" ref="CH28">_xludf.XLOOKUP($A28, Net!$A:$A,Net!CG:CG)/$B28</f>
        <v>#NAME?</v>
      </c>
    </row>
    <row r="29">
      <c r="A29" s="30" t="s">
        <v>85</v>
      </c>
      <c r="B29" s="36">
        <v>2.000997</v>
      </c>
      <c r="C29" s="37" t="str">
        <f t="array" ref="C29">_xludf.XLOOKUP($A29, Net!$A:$A,Net!B:B)/$B29</f>
        <v>#NAME?</v>
      </c>
      <c r="D29" s="37" t="str">
        <f t="array" ref="D29">_xludf.XLOOKUP($A29, Net!$A:$A,Net!C:C)/$B29</f>
        <v>#NAME?</v>
      </c>
      <c r="E29" s="37" t="str">
        <f t="array" ref="E29">_xludf.XLOOKUP($A29, Net!$A:$A,Net!D:D)/$B29</f>
        <v>#NAME?</v>
      </c>
      <c r="F29" s="37" t="str">
        <f t="array" ref="F29">_xludf.XLOOKUP($A29, Net!$A:$A,Net!E:E)/$B29</f>
        <v>#NAME?</v>
      </c>
      <c r="G29" s="37" t="str">
        <f t="array" ref="G29">_xludf.XLOOKUP($A29, Net!$A:$A,Net!F:F)/$B29</f>
        <v>#NAME?</v>
      </c>
      <c r="H29" s="37" t="str">
        <f t="array" ref="H29">_xludf.XLOOKUP($A29, Net!$A:$A,Net!G:G)/$B29</f>
        <v>#NAME?</v>
      </c>
      <c r="I29" s="37" t="str">
        <f t="array" ref="I29">_xludf.XLOOKUP($A29, Net!$A:$A,Net!H:H)/$B29</f>
        <v>#NAME?</v>
      </c>
      <c r="J29" s="37" t="str">
        <f t="array" ref="J29">_xludf.XLOOKUP($A29, Net!$A:$A,Net!I:I)/$B29</f>
        <v>#NAME?</v>
      </c>
      <c r="K29" s="37" t="str">
        <f t="array" ref="K29">_xludf.XLOOKUP($A29, Net!$A:$A,Net!J:J)/$B29</f>
        <v>#NAME?</v>
      </c>
      <c r="L29" s="37" t="str">
        <f t="array" ref="L29">_xludf.XLOOKUP($A29, Net!$A:$A,Net!K:K)/$B29</f>
        <v>#NAME?</v>
      </c>
      <c r="M29" s="37" t="str">
        <f t="array" ref="M29">_xludf.XLOOKUP($A29, Net!$A:$A,Net!L:L)/$B29</f>
        <v>#NAME?</v>
      </c>
      <c r="N29" s="37" t="str">
        <f t="array" ref="N29">_xludf.XLOOKUP($A29, Net!$A:$A,Net!M:M)/$B29</f>
        <v>#NAME?</v>
      </c>
      <c r="O29" s="37" t="str">
        <f t="array" ref="O29">_xludf.XLOOKUP($A29, Net!$A:$A,Net!N:N)/$B29</f>
        <v>#NAME?</v>
      </c>
      <c r="P29" s="37" t="str">
        <f t="array" ref="P29">_xludf.XLOOKUP($A29, Net!$A:$A,Net!O:O)/$B29</f>
        <v>#NAME?</v>
      </c>
      <c r="Q29" s="37" t="str">
        <f t="array" ref="Q29">_xludf.XLOOKUP($A29, Net!$A:$A,Net!P:P)/$B29</f>
        <v>#NAME?</v>
      </c>
      <c r="R29" s="37" t="str">
        <f t="array" ref="R29">_xludf.XLOOKUP($A29, Net!$A:$A,Net!Q:Q)/$B29</f>
        <v>#NAME?</v>
      </c>
      <c r="S29" s="37" t="str">
        <f t="array" ref="S29">_xludf.XLOOKUP($A29, Net!$A:$A,Net!R:R)/$B29</f>
        <v>#NAME?</v>
      </c>
      <c r="T29" s="37" t="str">
        <f t="array" ref="T29">_xludf.XLOOKUP($A29, Net!$A:$A,Net!S:S)/$B29</f>
        <v>#NAME?</v>
      </c>
      <c r="U29" s="37" t="str">
        <f t="array" ref="U29">_xludf.XLOOKUP($A29, Net!$A:$A,Net!T:T)/$B29</f>
        <v>#NAME?</v>
      </c>
      <c r="V29" s="37" t="str">
        <f t="array" ref="V29">_xludf.XLOOKUP($A29, Net!$A:$A,Net!U:U)/$B29</f>
        <v>#NAME?</v>
      </c>
      <c r="W29" s="37" t="str">
        <f t="array" ref="W29">_xludf.XLOOKUP($A29, Net!$A:$A,Net!V:V)/$B29</f>
        <v>#NAME?</v>
      </c>
      <c r="X29" s="37" t="str">
        <f t="array" ref="X29">_xludf.XLOOKUP($A29, Net!$A:$A,Net!W:W)/$B29</f>
        <v>#NAME?</v>
      </c>
      <c r="Y29" s="37" t="str">
        <f t="array" ref="Y29">_xludf.XLOOKUP($A29, Net!$A:$A,Net!X:X)/$B29</f>
        <v>#NAME?</v>
      </c>
      <c r="Z29" s="37" t="str">
        <f t="array" ref="Z29">_xludf.XLOOKUP($A29, Net!$A:$A,Net!Y:Y)/$B29</f>
        <v>#NAME?</v>
      </c>
      <c r="AA29" s="37" t="str">
        <f t="array" ref="AA29">_xludf.XLOOKUP($A29, Net!$A:$A,Net!Z:Z)/$B29</f>
        <v>#NAME?</v>
      </c>
      <c r="AB29" s="37" t="str">
        <f t="array" ref="AB29">_xludf.XLOOKUP($A29, Net!$A:$A,Net!AA:AA)/$B29</f>
        <v>#NAME?</v>
      </c>
      <c r="AC29" s="37" t="str">
        <f t="array" ref="AC29">_xludf.XLOOKUP($A29, Net!$A:$A,Net!AB:AB)/$B29</f>
        <v>#NAME?</v>
      </c>
      <c r="AD29" s="37" t="str">
        <f t="array" ref="AD29">_xludf.XLOOKUP($A29, Net!$A:$A,Net!AC:AC)/$B29</f>
        <v>#NAME?</v>
      </c>
      <c r="AE29" s="37" t="str">
        <f t="array" ref="AE29">_xludf.XLOOKUP($A29, Net!$A:$A,Net!AD:AD)/$B29</f>
        <v>#NAME?</v>
      </c>
      <c r="AF29" s="37" t="str">
        <f t="array" ref="AF29">_xludf.XLOOKUP($A29, Net!$A:$A,Net!AE:AE)/$B29</f>
        <v>#NAME?</v>
      </c>
      <c r="AG29" s="37" t="str">
        <f t="array" ref="AG29">_xludf.XLOOKUP($A29, Net!$A:$A,Net!AF:AF)/$B29</f>
        <v>#NAME?</v>
      </c>
      <c r="AH29" s="37" t="str">
        <f t="array" ref="AH29">_xludf.XLOOKUP($A29, Net!$A:$A,Net!AG:AG)/$B29</f>
        <v>#NAME?</v>
      </c>
      <c r="AI29" s="37" t="str">
        <f t="array" ref="AI29">_xludf.XLOOKUP($A29, Net!$A:$A,Net!AH:AH)/$B29</f>
        <v>#NAME?</v>
      </c>
      <c r="AJ29" s="37" t="str">
        <f t="array" ref="AJ29">_xludf.XLOOKUP($A29, Net!$A:$A,Net!AI:AI)/$B29</f>
        <v>#NAME?</v>
      </c>
      <c r="AK29" s="37" t="str">
        <f t="array" ref="AK29">_xludf.XLOOKUP($A29, Net!$A:$A,Net!AJ:AJ)/$B29</f>
        <v>#NAME?</v>
      </c>
      <c r="AL29" s="37" t="str">
        <f t="array" ref="AL29">_xludf.XLOOKUP($A29, Net!$A:$A,Net!AK:AK)/$B29</f>
        <v>#NAME?</v>
      </c>
      <c r="AM29" s="37" t="str">
        <f t="array" ref="AM29">_xludf.XLOOKUP($A29, Net!$A:$A,Net!AL:AL)/$B29</f>
        <v>#NAME?</v>
      </c>
      <c r="AN29" s="37" t="str">
        <f t="array" ref="AN29">_xludf.XLOOKUP($A29, Net!$A:$A,Net!AM:AM)/$B29</f>
        <v>#NAME?</v>
      </c>
      <c r="AO29" s="37" t="str">
        <f t="array" ref="AO29">_xludf.XLOOKUP($A29, Net!$A:$A,Net!AN:AN)/$B29</f>
        <v>#NAME?</v>
      </c>
      <c r="AP29" s="37" t="str">
        <f t="array" ref="AP29">_xludf.XLOOKUP($A29, Net!$A:$A,Net!AO:AO)/$B29</f>
        <v>#NAME?</v>
      </c>
      <c r="AQ29" s="37" t="str">
        <f t="array" ref="AQ29">_xludf.XLOOKUP($A29, Net!$A:$A,Net!AP:AP)/$B29</f>
        <v>#NAME?</v>
      </c>
      <c r="AR29" s="37" t="str">
        <f t="array" ref="AR29">_xludf.XLOOKUP($A29, Net!$A:$A,Net!AQ:AQ)/$B29</f>
        <v>#NAME?</v>
      </c>
      <c r="AS29" s="37" t="str">
        <f t="array" ref="AS29">_xludf.XLOOKUP($A29, Net!$A:$A,Net!AR:AR)/$B29</f>
        <v>#NAME?</v>
      </c>
      <c r="AT29" s="37" t="str">
        <f t="array" ref="AT29">_xludf.XLOOKUP($A29, Net!$A:$A,Net!AS:AS)/$B29</f>
        <v>#NAME?</v>
      </c>
      <c r="AU29" s="37" t="str">
        <f t="array" ref="AU29">_xludf.XLOOKUP($A29, Net!$A:$A,Net!AT:AT)/$B29</f>
        <v>#NAME?</v>
      </c>
      <c r="AV29" s="37" t="str">
        <f t="array" ref="AV29">_xludf.XLOOKUP($A29, Net!$A:$A,Net!AU:AU)/$B29</f>
        <v>#NAME?</v>
      </c>
      <c r="AW29" s="37" t="str">
        <f t="array" ref="AW29">_xludf.XLOOKUP($A29, Net!$A:$A,Net!AV:AV)/$B29</f>
        <v>#NAME?</v>
      </c>
      <c r="AX29" s="37" t="str">
        <f t="array" ref="AX29">_xludf.XLOOKUP($A29, Net!$A:$A,Net!AW:AW)/$B29</f>
        <v>#NAME?</v>
      </c>
      <c r="AY29" s="37" t="str">
        <f t="array" ref="AY29">_xludf.XLOOKUP($A29, Net!$A:$A,Net!AX:AX)/$B29</f>
        <v>#NAME?</v>
      </c>
      <c r="AZ29" s="37" t="str">
        <f t="array" ref="AZ29">_xludf.XLOOKUP($A29, Net!$A:$A,Net!AY:AY)/$B29</f>
        <v>#NAME?</v>
      </c>
      <c r="BA29" s="37" t="str">
        <f t="array" ref="BA29">_xludf.XLOOKUP($A29, Net!$A:$A,Net!AZ:AZ)/$B29</f>
        <v>#NAME?</v>
      </c>
      <c r="BB29" s="37" t="str">
        <f t="array" ref="BB29">_xludf.XLOOKUP($A29, Net!$A:$A,Net!BA:BA)/$B29</f>
        <v>#NAME?</v>
      </c>
      <c r="BC29" s="37" t="str">
        <f t="array" ref="BC29">_xludf.XLOOKUP($A29, Net!$A:$A,Net!BB:BB)/$B29</f>
        <v>#NAME?</v>
      </c>
      <c r="BD29" s="37" t="str">
        <f t="array" ref="BD29">_xludf.XLOOKUP($A29, Net!$A:$A,Net!BC:BC)/$B29</f>
        <v>#NAME?</v>
      </c>
      <c r="BE29" s="37" t="str">
        <f t="array" ref="BE29">_xludf.XLOOKUP($A29, Net!$A:$A,Net!BD:BD)/$B29</f>
        <v>#NAME?</v>
      </c>
      <c r="BF29" s="37" t="str">
        <f t="array" ref="BF29">_xludf.XLOOKUP($A29, Net!$A:$A,Net!BE:BE)/$B29</f>
        <v>#NAME?</v>
      </c>
      <c r="BG29" s="37" t="str">
        <f t="array" ref="BG29">_xludf.XLOOKUP($A29, Net!$A:$A,Net!BF:BF)/$B29</f>
        <v>#NAME?</v>
      </c>
      <c r="BH29" s="37" t="str">
        <f t="array" ref="BH29">_xludf.XLOOKUP($A29, Net!$A:$A,Net!BG:BG)/$B29</f>
        <v>#NAME?</v>
      </c>
      <c r="BI29" s="37" t="str">
        <f t="array" ref="BI29">_xludf.XLOOKUP($A29, Net!$A:$A,Net!BH:BH)/$B29</f>
        <v>#NAME?</v>
      </c>
      <c r="BJ29" s="37" t="str">
        <f t="array" ref="BJ29">_xludf.XLOOKUP($A29, Net!$A:$A,Net!BI:BI)/$B29</f>
        <v>#NAME?</v>
      </c>
      <c r="BK29" s="37" t="str">
        <f t="array" ref="BK29">_xludf.XLOOKUP($A29, Net!$A:$A,Net!BJ:BJ)/$B29</f>
        <v>#NAME?</v>
      </c>
      <c r="BL29" s="37" t="str">
        <f t="array" ref="BL29">_xludf.XLOOKUP($A29, Net!$A:$A,Net!BK:BK)/$B29</f>
        <v>#NAME?</v>
      </c>
      <c r="BM29" s="37" t="str">
        <f t="array" ref="BM29">_xludf.XLOOKUP($A29, Net!$A:$A,Net!BL:BL)/$B29</f>
        <v>#NAME?</v>
      </c>
      <c r="BN29" s="37" t="str">
        <f t="array" ref="BN29">_xludf.XLOOKUP($A29, Net!$A:$A,Net!BM:BM)/$B29</f>
        <v>#NAME?</v>
      </c>
      <c r="BO29" s="37" t="str">
        <f t="array" ref="BO29">_xludf.XLOOKUP($A29, Net!$A:$A,Net!BN:BN)/$B29</f>
        <v>#NAME?</v>
      </c>
      <c r="BP29" s="37" t="str">
        <f t="array" ref="BP29">_xludf.XLOOKUP($A29, Net!$A:$A,Net!BO:BO)/$B29</f>
        <v>#NAME?</v>
      </c>
      <c r="BQ29" s="37" t="str">
        <f t="array" ref="BQ29">_xludf.XLOOKUP($A29, Net!$A:$A,Net!BP:BP)/$B29</f>
        <v>#NAME?</v>
      </c>
      <c r="BR29" s="37" t="str">
        <f t="array" ref="BR29">_xludf.XLOOKUP($A29, Net!$A:$A,Net!BQ:BQ)/$B29</f>
        <v>#NAME?</v>
      </c>
      <c r="BS29" s="37" t="str">
        <f t="array" ref="BS29">_xludf.XLOOKUP($A29, Net!$A:$A,Net!BR:BR)/$B29</f>
        <v>#NAME?</v>
      </c>
      <c r="BT29" s="37" t="str">
        <f t="array" ref="BT29">_xludf.XLOOKUP($A29, Net!$A:$A,Net!BS:BS)/$B29</f>
        <v>#NAME?</v>
      </c>
      <c r="BU29" s="37" t="str">
        <f t="array" ref="BU29">_xludf.XLOOKUP($A29, Net!$A:$A,Net!BT:BT)/$B29</f>
        <v>#NAME?</v>
      </c>
      <c r="BV29" s="37" t="str">
        <f t="array" ref="BV29">_xludf.XLOOKUP($A29, Net!$A:$A,Net!BU:BU)/$B29</f>
        <v>#NAME?</v>
      </c>
      <c r="BW29" s="37" t="str">
        <f t="array" ref="BW29">_xludf.XLOOKUP($A29, Net!$A:$A,Net!BV:BV)/$B29</f>
        <v>#NAME?</v>
      </c>
      <c r="BX29" s="37" t="str">
        <f t="array" ref="BX29">_xludf.XLOOKUP($A29, Net!$A:$A,Net!BW:BW)/$B29</f>
        <v>#NAME?</v>
      </c>
      <c r="BY29" s="37" t="str">
        <f t="array" ref="BY29">_xludf.XLOOKUP($A29, Net!$A:$A,Net!BX:BX)/$B29</f>
        <v>#NAME?</v>
      </c>
      <c r="BZ29" s="37" t="str">
        <f t="array" ref="BZ29">_xludf.XLOOKUP($A29, Net!$A:$A,Net!BY:BY)/$B29</f>
        <v>#NAME?</v>
      </c>
      <c r="CA29" s="37" t="str">
        <f t="array" ref="CA29">_xludf.XLOOKUP($A29, Net!$A:$A,Net!BZ:BZ)/$B29</f>
        <v>#NAME?</v>
      </c>
      <c r="CB29" s="37" t="str">
        <f t="array" ref="CB29">_xludf.XLOOKUP($A29, Net!$A:$A,Net!CA:CA)/$B29</f>
        <v>#NAME?</v>
      </c>
      <c r="CC29" s="37" t="str">
        <f t="array" ref="CC29">_xludf.XLOOKUP($A29, Net!$A:$A,Net!CB:CB)/$B29</f>
        <v>#NAME?</v>
      </c>
      <c r="CD29" s="37" t="str">
        <f t="array" ref="CD29">_xludf.XLOOKUP($A29, Net!$A:$A,Net!CC:CC)/$B29</f>
        <v>#NAME?</v>
      </c>
      <c r="CE29" s="37" t="str">
        <f t="array" ref="CE29">_xludf.XLOOKUP($A29, Net!$A:$A,Net!CD:CD)/$B29</f>
        <v>#NAME?</v>
      </c>
      <c r="CF29" s="37" t="str">
        <f t="array" ref="CF29">_xludf.XLOOKUP($A29, Net!$A:$A,Net!CE:CE)/$B29</f>
        <v>#NAME?</v>
      </c>
      <c r="CG29" s="37" t="str">
        <f t="array" ref="CG29">_xludf.XLOOKUP($A29, Net!$A:$A,Net!CF:CF)/$B29</f>
        <v>#NAME?</v>
      </c>
      <c r="CH29" s="37" t="str">
        <f t="array" ref="CH29">_xludf.XLOOKUP($A29, Net!$A:$A,Net!CG:CG)/$B29</f>
        <v>#NAME?</v>
      </c>
    </row>
    <row r="30">
      <c r="A30" s="30" t="s">
        <v>48</v>
      </c>
      <c r="B30" s="36">
        <v>1.143224</v>
      </c>
      <c r="C30" s="37" t="str">
        <f t="array" ref="C30">_xludf.XLOOKUP($A30, Net!$A:$A,Net!B:B)/$B30</f>
        <v>#NAME?</v>
      </c>
      <c r="D30" s="37" t="str">
        <f t="array" ref="D30">_xludf.XLOOKUP($A30, Net!$A:$A,Net!C:C)/$B30</f>
        <v>#NAME?</v>
      </c>
      <c r="E30" s="37" t="str">
        <f t="array" ref="E30">_xludf.XLOOKUP($A30, Net!$A:$A,Net!D:D)/$B30</f>
        <v>#NAME?</v>
      </c>
      <c r="F30" s="37" t="str">
        <f t="array" ref="F30">_xludf.XLOOKUP($A30, Net!$A:$A,Net!E:E)/$B30</f>
        <v>#NAME?</v>
      </c>
      <c r="G30" s="37" t="str">
        <f t="array" ref="G30">_xludf.XLOOKUP($A30, Net!$A:$A,Net!F:F)/$B30</f>
        <v>#NAME?</v>
      </c>
      <c r="H30" s="37" t="str">
        <f t="array" ref="H30">_xludf.XLOOKUP($A30, Net!$A:$A,Net!G:G)/$B30</f>
        <v>#NAME?</v>
      </c>
      <c r="I30" s="37" t="str">
        <f t="array" ref="I30">_xludf.XLOOKUP($A30, Net!$A:$A,Net!H:H)/$B30</f>
        <v>#NAME?</v>
      </c>
      <c r="J30" s="37" t="str">
        <f t="array" ref="J30">_xludf.XLOOKUP($A30, Net!$A:$A,Net!I:I)/$B30</f>
        <v>#NAME?</v>
      </c>
      <c r="K30" s="37" t="str">
        <f t="array" ref="K30">_xludf.XLOOKUP($A30, Net!$A:$A,Net!J:J)/$B30</f>
        <v>#NAME?</v>
      </c>
      <c r="L30" s="37" t="str">
        <f t="array" ref="L30">_xludf.XLOOKUP($A30, Net!$A:$A,Net!K:K)/$B30</f>
        <v>#NAME?</v>
      </c>
      <c r="M30" s="37" t="str">
        <f t="array" ref="M30">_xludf.XLOOKUP($A30, Net!$A:$A,Net!L:L)/$B30</f>
        <v>#NAME?</v>
      </c>
      <c r="N30" s="37" t="str">
        <f t="array" ref="N30">_xludf.XLOOKUP($A30, Net!$A:$A,Net!M:M)/$B30</f>
        <v>#NAME?</v>
      </c>
      <c r="O30" s="37" t="str">
        <f t="array" ref="O30">_xludf.XLOOKUP($A30, Net!$A:$A,Net!N:N)/$B30</f>
        <v>#NAME?</v>
      </c>
      <c r="P30" s="37" t="str">
        <f t="array" ref="P30">_xludf.XLOOKUP($A30, Net!$A:$A,Net!O:O)/$B30</f>
        <v>#NAME?</v>
      </c>
      <c r="Q30" s="37" t="str">
        <f t="array" ref="Q30">_xludf.XLOOKUP($A30, Net!$A:$A,Net!P:P)/$B30</f>
        <v>#NAME?</v>
      </c>
      <c r="R30" s="37" t="str">
        <f t="array" ref="R30">_xludf.XLOOKUP($A30, Net!$A:$A,Net!Q:Q)/$B30</f>
        <v>#NAME?</v>
      </c>
      <c r="S30" s="37" t="str">
        <f t="array" ref="S30">_xludf.XLOOKUP($A30, Net!$A:$A,Net!R:R)/$B30</f>
        <v>#NAME?</v>
      </c>
      <c r="T30" s="37" t="str">
        <f t="array" ref="T30">_xludf.XLOOKUP($A30, Net!$A:$A,Net!S:S)/$B30</f>
        <v>#NAME?</v>
      </c>
      <c r="U30" s="37" t="str">
        <f t="array" ref="U30">_xludf.XLOOKUP($A30, Net!$A:$A,Net!T:T)/$B30</f>
        <v>#NAME?</v>
      </c>
      <c r="V30" s="37" t="str">
        <f t="array" ref="V30">_xludf.XLOOKUP($A30, Net!$A:$A,Net!U:U)/$B30</f>
        <v>#NAME?</v>
      </c>
      <c r="W30" s="37" t="str">
        <f t="array" ref="W30">_xludf.XLOOKUP($A30, Net!$A:$A,Net!V:V)/$B30</f>
        <v>#NAME?</v>
      </c>
      <c r="X30" s="37" t="str">
        <f t="array" ref="X30">_xludf.XLOOKUP($A30, Net!$A:$A,Net!W:W)/$B30</f>
        <v>#NAME?</v>
      </c>
      <c r="Y30" s="37" t="str">
        <f t="array" ref="Y30">_xludf.XLOOKUP($A30, Net!$A:$A,Net!X:X)/$B30</f>
        <v>#NAME?</v>
      </c>
      <c r="Z30" s="37" t="str">
        <f t="array" ref="Z30">_xludf.XLOOKUP($A30, Net!$A:$A,Net!Y:Y)/$B30</f>
        <v>#NAME?</v>
      </c>
      <c r="AA30" s="37" t="str">
        <f t="array" ref="AA30">_xludf.XLOOKUP($A30, Net!$A:$A,Net!Z:Z)/$B30</f>
        <v>#NAME?</v>
      </c>
      <c r="AB30" s="37" t="str">
        <f t="array" ref="AB30">_xludf.XLOOKUP($A30, Net!$A:$A,Net!AA:AA)/$B30</f>
        <v>#NAME?</v>
      </c>
      <c r="AC30" s="37" t="str">
        <f t="array" ref="AC30">_xludf.XLOOKUP($A30, Net!$A:$A,Net!AB:AB)/$B30</f>
        <v>#NAME?</v>
      </c>
      <c r="AD30" s="37" t="str">
        <f t="array" ref="AD30">_xludf.XLOOKUP($A30, Net!$A:$A,Net!AC:AC)/$B30</f>
        <v>#NAME?</v>
      </c>
      <c r="AE30" s="37" t="str">
        <f t="array" ref="AE30">_xludf.XLOOKUP($A30, Net!$A:$A,Net!AD:AD)/$B30</f>
        <v>#NAME?</v>
      </c>
      <c r="AF30" s="37" t="str">
        <f t="array" ref="AF30">_xludf.XLOOKUP($A30, Net!$A:$A,Net!AE:AE)/$B30</f>
        <v>#NAME?</v>
      </c>
      <c r="AG30" s="37" t="str">
        <f t="array" ref="AG30">_xludf.XLOOKUP($A30, Net!$A:$A,Net!AF:AF)/$B30</f>
        <v>#NAME?</v>
      </c>
      <c r="AH30" s="37" t="str">
        <f t="array" ref="AH30">_xludf.XLOOKUP($A30, Net!$A:$A,Net!AG:AG)/$B30</f>
        <v>#NAME?</v>
      </c>
      <c r="AI30" s="37" t="str">
        <f t="array" ref="AI30">_xludf.XLOOKUP($A30, Net!$A:$A,Net!AH:AH)/$B30</f>
        <v>#NAME?</v>
      </c>
      <c r="AJ30" s="37" t="str">
        <f t="array" ref="AJ30">_xludf.XLOOKUP($A30, Net!$A:$A,Net!AI:AI)/$B30</f>
        <v>#NAME?</v>
      </c>
      <c r="AK30" s="37" t="str">
        <f t="array" ref="AK30">_xludf.XLOOKUP($A30, Net!$A:$A,Net!AJ:AJ)/$B30</f>
        <v>#NAME?</v>
      </c>
      <c r="AL30" s="37" t="str">
        <f t="array" ref="AL30">_xludf.XLOOKUP($A30, Net!$A:$A,Net!AK:AK)/$B30</f>
        <v>#NAME?</v>
      </c>
      <c r="AM30" s="37" t="str">
        <f t="array" ref="AM30">_xludf.XLOOKUP($A30, Net!$A:$A,Net!AL:AL)/$B30</f>
        <v>#NAME?</v>
      </c>
      <c r="AN30" s="37" t="str">
        <f t="array" ref="AN30">_xludf.XLOOKUP($A30, Net!$A:$A,Net!AM:AM)/$B30</f>
        <v>#NAME?</v>
      </c>
      <c r="AO30" s="37" t="str">
        <f t="array" ref="AO30">_xludf.XLOOKUP($A30, Net!$A:$A,Net!AN:AN)/$B30</f>
        <v>#NAME?</v>
      </c>
      <c r="AP30" s="37" t="str">
        <f t="array" ref="AP30">_xludf.XLOOKUP($A30, Net!$A:$A,Net!AO:AO)/$B30</f>
        <v>#NAME?</v>
      </c>
      <c r="AQ30" s="37" t="str">
        <f t="array" ref="AQ30">_xludf.XLOOKUP($A30, Net!$A:$A,Net!AP:AP)/$B30</f>
        <v>#NAME?</v>
      </c>
      <c r="AR30" s="37" t="str">
        <f t="array" ref="AR30">_xludf.XLOOKUP($A30, Net!$A:$A,Net!AQ:AQ)/$B30</f>
        <v>#NAME?</v>
      </c>
      <c r="AS30" s="37" t="str">
        <f t="array" ref="AS30">_xludf.XLOOKUP($A30, Net!$A:$A,Net!AR:AR)/$B30</f>
        <v>#NAME?</v>
      </c>
      <c r="AT30" s="37" t="str">
        <f t="array" ref="AT30">_xludf.XLOOKUP($A30, Net!$A:$A,Net!AS:AS)/$B30</f>
        <v>#NAME?</v>
      </c>
      <c r="AU30" s="37" t="str">
        <f t="array" ref="AU30">_xludf.XLOOKUP($A30, Net!$A:$A,Net!AT:AT)/$B30</f>
        <v>#NAME?</v>
      </c>
      <c r="AV30" s="37" t="str">
        <f t="array" ref="AV30">_xludf.XLOOKUP($A30, Net!$A:$A,Net!AU:AU)/$B30</f>
        <v>#NAME?</v>
      </c>
      <c r="AW30" s="37" t="str">
        <f t="array" ref="AW30">_xludf.XLOOKUP($A30, Net!$A:$A,Net!AV:AV)/$B30</f>
        <v>#NAME?</v>
      </c>
      <c r="AX30" s="37" t="str">
        <f t="array" ref="AX30">_xludf.XLOOKUP($A30, Net!$A:$A,Net!AW:AW)/$B30</f>
        <v>#NAME?</v>
      </c>
      <c r="AY30" s="37" t="str">
        <f t="array" ref="AY30">_xludf.XLOOKUP($A30, Net!$A:$A,Net!AX:AX)/$B30</f>
        <v>#NAME?</v>
      </c>
      <c r="AZ30" s="37" t="str">
        <f t="array" ref="AZ30">_xludf.XLOOKUP($A30, Net!$A:$A,Net!AY:AY)/$B30</f>
        <v>#NAME?</v>
      </c>
      <c r="BA30" s="37" t="str">
        <f t="array" ref="BA30">_xludf.XLOOKUP($A30, Net!$A:$A,Net!AZ:AZ)/$B30</f>
        <v>#NAME?</v>
      </c>
      <c r="BB30" s="37" t="str">
        <f t="array" ref="BB30">_xludf.XLOOKUP($A30, Net!$A:$A,Net!BA:BA)/$B30</f>
        <v>#NAME?</v>
      </c>
      <c r="BC30" s="37" t="str">
        <f t="array" ref="BC30">_xludf.XLOOKUP($A30, Net!$A:$A,Net!BB:BB)/$B30</f>
        <v>#NAME?</v>
      </c>
      <c r="BD30" s="37" t="str">
        <f t="array" ref="BD30">_xludf.XLOOKUP($A30, Net!$A:$A,Net!BC:BC)/$B30</f>
        <v>#NAME?</v>
      </c>
      <c r="BE30" s="37" t="str">
        <f t="array" ref="BE30">_xludf.XLOOKUP($A30, Net!$A:$A,Net!BD:BD)/$B30</f>
        <v>#NAME?</v>
      </c>
      <c r="BF30" s="37" t="str">
        <f t="array" ref="BF30">_xludf.XLOOKUP($A30, Net!$A:$A,Net!BE:BE)/$B30</f>
        <v>#NAME?</v>
      </c>
      <c r="BG30" s="37" t="str">
        <f t="array" ref="BG30">_xludf.XLOOKUP($A30, Net!$A:$A,Net!BF:BF)/$B30</f>
        <v>#NAME?</v>
      </c>
      <c r="BH30" s="37" t="str">
        <f t="array" ref="BH30">_xludf.XLOOKUP($A30, Net!$A:$A,Net!BG:BG)/$B30</f>
        <v>#NAME?</v>
      </c>
      <c r="BI30" s="37" t="str">
        <f t="array" ref="BI30">_xludf.XLOOKUP($A30, Net!$A:$A,Net!BH:BH)/$B30</f>
        <v>#NAME?</v>
      </c>
      <c r="BJ30" s="37" t="str">
        <f t="array" ref="BJ30">_xludf.XLOOKUP($A30, Net!$A:$A,Net!BI:BI)/$B30</f>
        <v>#NAME?</v>
      </c>
      <c r="BK30" s="37" t="str">
        <f t="array" ref="BK30">_xludf.XLOOKUP($A30, Net!$A:$A,Net!BJ:BJ)/$B30</f>
        <v>#NAME?</v>
      </c>
      <c r="BL30" s="37" t="str">
        <f t="array" ref="BL30">_xludf.XLOOKUP($A30, Net!$A:$A,Net!BK:BK)/$B30</f>
        <v>#NAME?</v>
      </c>
      <c r="BM30" s="37" t="str">
        <f t="array" ref="BM30">_xludf.XLOOKUP($A30, Net!$A:$A,Net!BL:BL)/$B30</f>
        <v>#NAME?</v>
      </c>
      <c r="BN30" s="37" t="str">
        <f t="array" ref="BN30">_xludf.XLOOKUP($A30, Net!$A:$A,Net!BM:BM)/$B30</f>
        <v>#NAME?</v>
      </c>
      <c r="BO30" s="37" t="str">
        <f t="array" ref="BO30">_xludf.XLOOKUP($A30, Net!$A:$A,Net!BN:BN)/$B30</f>
        <v>#NAME?</v>
      </c>
      <c r="BP30" s="37" t="str">
        <f t="array" ref="BP30">_xludf.XLOOKUP($A30, Net!$A:$A,Net!BO:BO)/$B30</f>
        <v>#NAME?</v>
      </c>
      <c r="BQ30" s="37" t="str">
        <f t="array" ref="BQ30">_xludf.XLOOKUP($A30, Net!$A:$A,Net!BP:BP)/$B30</f>
        <v>#NAME?</v>
      </c>
      <c r="BR30" s="37" t="str">
        <f t="array" ref="BR30">_xludf.XLOOKUP($A30, Net!$A:$A,Net!BQ:BQ)/$B30</f>
        <v>#NAME?</v>
      </c>
      <c r="BS30" s="37" t="str">
        <f t="array" ref="BS30">_xludf.XLOOKUP($A30, Net!$A:$A,Net!BR:BR)/$B30</f>
        <v>#NAME?</v>
      </c>
      <c r="BT30" s="37" t="str">
        <f t="array" ref="BT30">_xludf.XLOOKUP($A30, Net!$A:$A,Net!BS:BS)/$B30</f>
        <v>#NAME?</v>
      </c>
      <c r="BU30" s="37" t="str">
        <f t="array" ref="BU30">_xludf.XLOOKUP($A30, Net!$A:$A,Net!BT:BT)/$B30</f>
        <v>#NAME?</v>
      </c>
      <c r="BV30" s="37" t="str">
        <f t="array" ref="BV30">_xludf.XLOOKUP($A30, Net!$A:$A,Net!BU:BU)/$B30</f>
        <v>#NAME?</v>
      </c>
      <c r="BW30" s="37" t="str">
        <f t="array" ref="BW30">_xludf.XLOOKUP($A30, Net!$A:$A,Net!BV:BV)/$B30</f>
        <v>#NAME?</v>
      </c>
      <c r="BX30" s="37" t="str">
        <f t="array" ref="BX30">_xludf.XLOOKUP($A30, Net!$A:$A,Net!BW:BW)/$B30</f>
        <v>#NAME?</v>
      </c>
      <c r="BY30" s="37" t="str">
        <f t="array" ref="BY30">_xludf.XLOOKUP($A30, Net!$A:$A,Net!BX:BX)/$B30</f>
        <v>#NAME?</v>
      </c>
      <c r="BZ30" s="37" t="str">
        <f t="array" ref="BZ30">_xludf.XLOOKUP($A30, Net!$A:$A,Net!BY:BY)/$B30</f>
        <v>#NAME?</v>
      </c>
      <c r="CA30" s="37" t="str">
        <f t="array" ref="CA30">_xludf.XLOOKUP($A30, Net!$A:$A,Net!BZ:BZ)/$B30</f>
        <v>#NAME?</v>
      </c>
      <c r="CB30" s="37" t="str">
        <f t="array" ref="CB30">_xludf.XLOOKUP($A30, Net!$A:$A,Net!CA:CA)/$B30</f>
        <v>#NAME?</v>
      </c>
      <c r="CC30" s="37" t="str">
        <f t="array" ref="CC30">_xludf.XLOOKUP($A30, Net!$A:$A,Net!CB:CB)/$B30</f>
        <v>#NAME?</v>
      </c>
      <c r="CD30" s="37" t="str">
        <f t="array" ref="CD30">_xludf.XLOOKUP($A30, Net!$A:$A,Net!CC:CC)/$B30</f>
        <v>#NAME?</v>
      </c>
      <c r="CE30" s="37" t="str">
        <f t="array" ref="CE30">_xludf.XLOOKUP($A30, Net!$A:$A,Net!CD:CD)/$B30</f>
        <v>#NAME?</v>
      </c>
      <c r="CF30" s="37" t="str">
        <f t="array" ref="CF30">_xludf.XLOOKUP($A30, Net!$A:$A,Net!CE:CE)/$B30</f>
        <v>#NAME?</v>
      </c>
      <c r="CG30" s="37" t="str">
        <f t="array" ref="CG30">_xludf.XLOOKUP($A30, Net!$A:$A,Net!CF:CF)/$B30</f>
        <v>#NAME?</v>
      </c>
      <c r="CH30" s="37" t="str">
        <f t="array" ref="CH30">_xludf.XLOOKUP($A30, Net!$A:$A,Net!CG:CG)/$B30</f>
        <v>#NAME?</v>
      </c>
    </row>
    <row r="31">
      <c r="A31" s="30" t="s">
        <v>11</v>
      </c>
      <c r="B31" s="36">
        <v>0.136085</v>
      </c>
      <c r="C31" s="37" t="str">
        <f t="array" ref="C31">_xludf.XLOOKUP($A31, Net!$A:$A,Net!B:B)/$B31</f>
        <v>#NAME?</v>
      </c>
      <c r="D31" s="37" t="str">
        <f t="array" ref="D31">_xludf.XLOOKUP($A31, Net!$A:$A,Net!C:C)/$B31</f>
        <v>#NAME?</v>
      </c>
      <c r="E31" s="37" t="str">
        <f t="array" ref="E31">_xludf.XLOOKUP($A31, Net!$A:$A,Net!D:D)/$B31</f>
        <v>#NAME?</v>
      </c>
      <c r="F31" s="37" t="str">
        <f t="array" ref="F31">_xludf.XLOOKUP($A31, Net!$A:$A,Net!E:E)/$B31</f>
        <v>#NAME?</v>
      </c>
      <c r="G31" s="37" t="str">
        <f t="array" ref="G31">_xludf.XLOOKUP($A31, Net!$A:$A,Net!F:F)/$B31</f>
        <v>#NAME?</v>
      </c>
      <c r="H31" s="37" t="str">
        <f t="array" ref="H31">_xludf.XLOOKUP($A31, Net!$A:$A,Net!G:G)/$B31</f>
        <v>#NAME?</v>
      </c>
      <c r="I31" s="37" t="str">
        <f t="array" ref="I31">_xludf.XLOOKUP($A31, Net!$A:$A,Net!H:H)/$B31</f>
        <v>#NAME?</v>
      </c>
      <c r="J31" s="37" t="str">
        <f t="array" ref="J31">_xludf.XLOOKUP($A31, Net!$A:$A,Net!I:I)/$B31</f>
        <v>#NAME?</v>
      </c>
      <c r="K31" s="37" t="str">
        <f t="array" ref="K31">_xludf.XLOOKUP($A31, Net!$A:$A,Net!J:J)/$B31</f>
        <v>#NAME?</v>
      </c>
      <c r="L31" s="37" t="str">
        <f t="array" ref="L31">_xludf.XLOOKUP($A31, Net!$A:$A,Net!K:K)/$B31</f>
        <v>#NAME?</v>
      </c>
      <c r="M31" s="37" t="str">
        <f t="array" ref="M31">_xludf.XLOOKUP($A31, Net!$A:$A,Net!L:L)/$B31</f>
        <v>#NAME?</v>
      </c>
      <c r="N31" s="37" t="str">
        <f t="array" ref="N31">_xludf.XLOOKUP($A31, Net!$A:$A,Net!M:M)/$B31</f>
        <v>#NAME?</v>
      </c>
      <c r="O31" s="37" t="str">
        <f t="array" ref="O31">_xludf.XLOOKUP($A31, Net!$A:$A,Net!N:N)/$B31</f>
        <v>#NAME?</v>
      </c>
      <c r="P31" s="37" t="str">
        <f t="array" ref="P31">_xludf.XLOOKUP($A31, Net!$A:$A,Net!O:O)/$B31</f>
        <v>#NAME?</v>
      </c>
      <c r="Q31" s="37" t="str">
        <f t="array" ref="Q31">_xludf.XLOOKUP($A31, Net!$A:$A,Net!P:P)/$B31</f>
        <v>#NAME?</v>
      </c>
      <c r="R31" s="37" t="str">
        <f t="array" ref="R31">_xludf.XLOOKUP($A31, Net!$A:$A,Net!Q:Q)/$B31</f>
        <v>#NAME?</v>
      </c>
      <c r="S31" s="37" t="str">
        <f t="array" ref="S31">_xludf.XLOOKUP($A31, Net!$A:$A,Net!R:R)/$B31</f>
        <v>#NAME?</v>
      </c>
      <c r="T31" s="37" t="str">
        <f t="array" ref="T31">_xludf.XLOOKUP($A31, Net!$A:$A,Net!S:S)/$B31</f>
        <v>#NAME?</v>
      </c>
      <c r="U31" s="37" t="str">
        <f t="array" ref="U31">_xludf.XLOOKUP($A31, Net!$A:$A,Net!T:T)/$B31</f>
        <v>#NAME?</v>
      </c>
      <c r="V31" s="37" t="str">
        <f t="array" ref="V31">_xludf.XLOOKUP($A31, Net!$A:$A,Net!U:U)/$B31</f>
        <v>#NAME?</v>
      </c>
      <c r="W31" s="37" t="str">
        <f t="array" ref="W31">_xludf.XLOOKUP($A31, Net!$A:$A,Net!V:V)/$B31</f>
        <v>#NAME?</v>
      </c>
      <c r="X31" s="37" t="str">
        <f t="array" ref="X31">_xludf.XLOOKUP($A31, Net!$A:$A,Net!W:W)/$B31</f>
        <v>#NAME?</v>
      </c>
      <c r="Y31" s="37" t="str">
        <f t="array" ref="Y31">_xludf.XLOOKUP($A31, Net!$A:$A,Net!X:X)/$B31</f>
        <v>#NAME?</v>
      </c>
      <c r="Z31" s="37" t="str">
        <f t="array" ref="Z31">_xludf.XLOOKUP($A31, Net!$A:$A,Net!Y:Y)/$B31</f>
        <v>#NAME?</v>
      </c>
      <c r="AA31" s="37" t="str">
        <f t="array" ref="AA31">_xludf.XLOOKUP($A31, Net!$A:$A,Net!Z:Z)/$B31</f>
        <v>#NAME?</v>
      </c>
      <c r="AB31" s="37" t="str">
        <f t="array" ref="AB31">_xludf.XLOOKUP($A31, Net!$A:$A,Net!AA:AA)/$B31</f>
        <v>#NAME?</v>
      </c>
      <c r="AC31" s="37" t="str">
        <f t="array" ref="AC31">_xludf.XLOOKUP($A31, Net!$A:$A,Net!AB:AB)/$B31</f>
        <v>#NAME?</v>
      </c>
      <c r="AD31" s="37" t="str">
        <f t="array" ref="AD31">_xludf.XLOOKUP($A31, Net!$A:$A,Net!AC:AC)/$B31</f>
        <v>#NAME?</v>
      </c>
      <c r="AE31" s="37" t="str">
        <f t="array" ref="AE31">_xludf.XLOOKUP($A31, Net!$A:$A,Net!AD:AD)/$B31</f>
        <v>#NAME?</v>
      </c>
      <c r="AF31" s="37" t="str">
        <f t="array" ref="AF31">_xludf.XLOOKUP($A31, Net!$A:$A,Net!AE:AE)/$B31</f>
        <v>#NAME?</v>
      </c>
      <c r="AG31" s="37" t="str">
        <f t="array" ref="AG31">_xludf.XLOOKUP($A31, Net!$A:$A,Net!AF:AF)/$B31</f>
        <v>#NAME?</v>
      </c>
      <c r="AH31" s="37" t="str">
        <f t="array" ref="AH31">_xludf.XLOOKUP($A31, Net!$A:$A,Net!AG:AG)/$B31</f>
        <v>#NAME?</v>
      </c>
      <c r="AI31" s="37" t="str">
        <f t="array" ref="AI31">_xludf.XLOOKUP($A31, Net!$A:$A,Net!AH:AH)/$B31</f>
        <v>#NAME?</v>
      </c>
      <c r="AJ31" s="37" t="str">
        <f t="array" ref="AJ31">_xludf.XLOOKUP($A31, Net!$A:$A,Net!AI:AI)/$B31</f>
        <v>#NAME?</v>
      </c>
      <c r="AK31" s="37" t="str">
        <f t="array" ref="AK31">_xludf.XLOOKUP($A31, Net!$A:$A,Net!AJ:AJ)/$B31</f>
        <v>#NAME?</v>
      </c>
      <c r="AL31" s="37" t="str">
        <f t="array" ref="AL31">_xludf.XLOOKUP($A31, Net!$A:$A,Net!AK:AK)/$B31</f>
        <v>#NAME?</v>
      </c>
      <c r="AM31" s="37" t="str">
        <f t="array" ref="AM31">_xludf.XLOOKUP($A31, Net!$A:$A,Net!AL:AL)/$B31</f>
        <v>#NAME?</v>
      </c>
      <c r="AN31" s="37" t="str">
        <f t="array" ref="AN31">_xludf.XLOOKUP($A31, Net!$A:$A,Net!AM:AM)/$B31</f>
        <v>#NAME?</v>
      </c>
      <c r="AO31" s="37" t="str">
        <f t="array" ref="AO31">_xludf.XLOOKUP($A31, Net!$A:$A,Net!AN:AN)/$B31</f>
        <v>#NAME?</v>
      </c>
      <c r="AP31" s="37" t="str">
        <f t="array" ref="AP31">_xludf.XLOOKUP($A31, Net!$A:$A,Net!AO:AO)/$B31</f>
        <v>#NAME?</v>
      </c>
      <c r="AQ31" s="37" t="str">
        <f t="array" ref="AQ31">_xludf.XLOOKUP($A31, Net!$A:$A,Net!AP:AP)/$B31</f>
        <v>#NAME?</v>
      </c>
      <c r="AR31" s="37" t="str">
        <f t="array" ref="AR31">_xludf.XLOOKUP($A31, Net!$A:$A,Net!AQ:AQ)/$B31</f>
        <v>#NAME?</v>
      </c>
      <c r="AS31" s="37" t="str">
        <f t="array" ref="AS31">_xludf.XLOOKUP($A31, Net!$A:$A,Net!AR:AR)/$B31</f>
        <v>#NAME?</v>
      </c>
      <c r="AT31" s="37" t="str">
        <f t="array" ref="AT31">_xludf.XLOOKUP($A31, Net!$A:$A,Net!AS:AS)/$B31</f>
        <v>#NAME?</v>
      </c>
      <c r="AU31" s="37" t="str">
        <f t="array" ref="AU31">_xludf.XLOOKUP($A31, Net!$A:$A,Net!AT:AT)/$B31</f>
        <v>#NAME?</v>
      </c>
      <c r="AV31" s="37" t="str">
        <f t="array" ref="AV31">_xludf.XLOOKUP($A31, Net!$A:$A,Net!AU:AU)/$B31</f>
        <v>#NAME?</v>
      </c>
      <c r="AW31" s="37" t="str">
        <f t="array" ref="AW31">_xludf.XLOOKUP($A31, Net!$A:$A,Net!AV:AV)/$B31</f>
        <v>#NAME?</v>
      </c>
      <c r="AX31" s="37" t="str">
        <f t="array" ref="AX31">_xludf.XLOOKUP($A31, Net!$A:$A,Net!AW:AW)/$B31</f>
        <v>#NAME?</v>
      </c>
      <c r="AY31" s="37" t="str">
        <f t="array" ref="AY31">_xludf.XLOOKUP($A31, Net!$A:$A,Net!AX:AX)/$B31</f>
        <v>#NAME?</v>
      </c>
      <c r="AZ31" s="37" t="str">
        <f t="array" ref="AZ31">_xludf.XLOOKUP($A31, Net!$A:$A,Net!AY:AY)/$B31</f>
        <v>#NAME?</v>
      </c>
      <c r="BA31" s="37" t="str">
        <f t="array" ref="BA31">_xludf.XLOOKUP($A31, Net!$A:$A,Net!AZ:AZ)/$B31</f>
        <v>#NAME?</v>
      </c>
      <c r="BB31" s="37" t="str">
        <f t="array" ref="BB31">_xludf.XLOOKUP($A31, Net!$A:$A,Net!BA:BA)/$B31</f>
        <v>#NAME?</v>
      </c>
      <c r="BC31" s="37" t="str">
        <f t="array" ref="BC31">_xludf.XLOOKUP($A31, Net!$A:$A,Net!BB:BB)/$B31</f>
        <v>#NAME?</v>
      </c>
      <c r="BD31" s="37" t="str">
        <f t="array" ref="BD31">_xludf.XLOOKUP($A31, Net!$A:$A,Net!BC:BC)/$B31</f>
        <v>#NAME?</v>
      </c>
      <c r="BE31" s="37" t="str">
        <f t="array" ref="BE31">_xludf.XLOOKUP($A31, Net!$A:$A,Net!BD:BD)/$B31</f>
        <v>#NAME?</v>
      </c>
      <c r="BF31" s="37" t="str">
        <f t="array" ref="BF31">_xludf.XLOOKUP($A31, Net!$A:$A,Net!BE:BE)/$B31</f>
        <v>#NAME?</v>
      </c>
      <c r="BG31" s="37" t="str">
        <f t="array" ref="BG31">_xludf.XLOOKUP($A31, Net!$A:$A,Net!BF:BF)/$B31</f>
        <v>#NAME?</v>
      </c>
      <c r="BH31" s="37" t="str">
        <f t="array" ref="BH31">_xludf.XLOOKUP($A31, Net!$A:$A,Net!BG:BG)/$B31</f>
        <v>#NAME?</v>
      </c>
      <c r="BI31" s="37" t="str">
        <f t="array" ref="BI31">_xludf.XLOOKUP($A31, Net!$A:$A,Net!BH:BH)/$B31</f>
        <v>#NAME?</v>
      </c>
      <c r="BJ31" s="37" t="str">
        <f t="array" ref="BJ31">_xludf.XLOOKUP($A31, Net!$A:$A,Net!BI:BI)/$B31</f>
        <v>#NAME?</v>
      </c>
      <c r="BK31" s="37" t="str">
        <f t="array" ref="BK31">_xludf.XLOOKUP($A31, Net!$A:$A,Net!BJ:BJ)/$B31</f>
        <v>#NAME?</v>
      </c>
      <c r="BL31" s="37" t="str">
        <f t="array" ref="BL31">_xludf.XLOOKUP($A31, Net!$A:$A,Net!BK:BK)/$B31</f>
        <v>#NAME?</v>
      </c>
      <c r="BM31" s="37" t="str">
        <f t="array" ref="BM31">_xludf.XLOOKUP($A31, Net!$A:$A,Net!BL:BL)/$B31</f>
        <v>#NAME?</v>
      </c>
      <c r="BN31" s="37" t="str">
        <f t="array" ref="BN31">_xludf.XLOOKUP($A31, Net!$A:$A,Net!BM:BM)/$B31</f>
        <v>#NAME?</v>
      </c>
      <c r="BO31" s="37" t="str">
        <f t="array" ref="BO31">_xludf.XLOOKUP($A31, Net!$A:$A,Net!BN:BN)/$B31</f>
        <v>#NAME?</v>
      </c>
      <c r="BP31" s="37" t="str">
        <f t="array" ref="BP31">_xludf.XLOOKUP($A31, Net!$A:$A,Net!BO:BO)/$B31</f>
        <v>#NAME?</v>
      </c>
      <c r="BQ31" s="37" t="str">
        <f t="array" ref="BQ31">_xludf.XLOOKUP($A31, Net!$A:$A,Net!BP:BP)/$B31</f>
        <v>#NAME?</v>
      </c>
      <c r="BR31" s="37" t="str">
        <f t="array" ref="BR31">_xludf.XLOOKUP($A31, Net!$A:$A,Net!BQ:BQ)/$B31</f>
        <v>#NAME?</v>
      </c>
      <c r="BS31" s="37" t="str">
        <f t="array" ref="BS31">_xludf.XLOOKUP($A31, Net!$A:$A,Net!BR:BR)/$B31</f>
        <v>#NAME?</v>
      </c>
      <c r="BT31" s="37" t="str">
        <f t="array" ref="BT31">_xludf.XLOOKUP($A31, Net!$A:$A,Net!BS:BS)/$B31</f>
        <v>#NAME?</v>
      </c>
      <c r="BU31" s="37" t="str">
        <f t="array" ref="BU31">_xludf.XLOOKUP($A31, Net!$A:$A,Net!BT:BT)/$B31</f>
        <v>#NAME?</v>
      </c>
      <c r="BV31" s="37" t="str">
        <f t="array" ref="BV31">_xludf.XLOOKUP($A31, Net!$A:$A,Net!BU:BU)/$B31</f>
        <v>#NAME?</v>
      </c>
      <c r="BW31" s="37" t="str">
        <f t="array" ref="BW31">_xludf.XLOOKUP($A31, Net!$A:$A,Net!BV:BV)/$B31</f>
        <v>#NAME?</v>
      </c>
      <c r="BX31" s="37" t="str">
        <f t="array" ref="BX31">_xludf.XLOOKUP($A31, Net!$A:$A,Net!BW:BW)/$B31</f>
        <v>#NAME?</v>
      </c>
      <c r="BY31" s="37" t="str">
        <f t="array" ref="BY31">_xludf.XLOOKUP($A31, Net!$A:$A,Net!BX:BX)/$B31</f>
        <v>#NAME?</v>
      </c>
      <c r="BZ31" s="37" t="str">
        <f t="array" ref="BZ31">_xludf.XLOOKUP($A31, Net!$A:$A,Net!BY:BY)/$B31</f>
        <v>#NAME?</v>
      </c>
      <c r="CA31" s="37" t="str">
        <f t="array" ref="CA31">_xludf.XLOOKUP($A31, Net!$A:$A,Net!BZ:BZ)/$B31</f>
        <v>#NAME?</v>
      </c>
      <c r="CB31" s="37" t="str">
        <f t="array" ref="CB31">_xludf.XLOOKUP($A31, Net!$A:$A,Net!CA:CA)/$B31</f>
        <v>#NAME?</v>
      </c>
      <c r="CC31" s="37" t="str">
        <f t="array" ref="CC31">_xludf.XLOOKUP($A31, Net!$A:$A,Net!CB:CB)/$B31</f>
        <v>#NAME?</v>
      </c>
      <c r="CD31" s="37" t="str">
        <f t="array" ref="CD31">_xludf.XLOOKUP($A31, Net!$A:$A,Net!CC:CC)/$B31</f>
        <v>#NAME?</v>
      </c>
      <c r="CE31" s="37" t="str">
        <f t="array" ref="CE31">_xludf.XLOOKUP($A31, Net!$A:$A,Net!CD:CD)/$B31</f>
        <v>#NAME?</v>
      </c>
      <c r="CF31" s="37" t="str">
        <f t="array" ref="CF31">_xludf.XLOOKUP($A31, Net!$A:$A,Net!CE:CE)/$B31</f>
        <v>#NAME?</v>
      </c>
      <c r="CG31" s="37" t="str">
        <f t="array" ref="CG31">_xludf.XLOOKUP($A31, Net!$A:$A,Net!CF:CF)/$B31</f>
        <v>#NAME?</v>
      </c>
      <c r="CH31" s="37" t="str">
        <f t="array" ref="CH31">_xludf.XLOOKUP($A31, Net!$A:$A,Net!CG:CG)/$B31</f>
        <v>#NAME?</v>
      </c>
    </row>
    <row r="32">
      <c r="A32" s="30" t="s">
        <v>94</v>
      </c>
      <c r="B32" s="36">
        <v>8.524665</v>
      </c>
      <c r="C32" s="37" t="str">
        <f t="array" ref="C32">_xludf.XLOOKUP($A32, Net!$A:$A,Net!B:B)/$B32</f>
        <v>#NAME?</v>
      </c>
      <c r="D32" s="37" t="str">
        <f t="array" ref="D32">_xludf.XLOOKUP($A32, Net!$A:$A,Net!C:C)/$B32</f>
        <v>#NAME?</v>
      </c>
      <c r="E32" s="37" t="str">
        <f t="array" ref="E32">_xludf.XLOOKUP($A32, Net!$A:$A,Net!D:D)/$B32</f>
        <v>#NAME?</v>
      </c>
      <c r="F32" s="37" t="str">
        <f t="array" ref="F32">_xludf.XLOOKUP($A32, Net!$A:$A,Net!E:E)/$B32</f>
        <v>#NAME?</v>
      </c>
      <c r="G32" s="37" t="str">
        <f t="array" ref="G32">_xludf.XLOOKUP($A32, Net!$A:$A,Net!F:F)/$B32</f>
        <v>#NAME?</v>
      </c>
      <c r="H32" s="37" t="str">
        <f t="array" ref="H32">_xludf.XLOOKUP($A32, Net!$A:$A,Net!G:G)/$B32</f>
        <v>#NAME?</v>
      </c>
      <c r="I32" s="37" t="str">
        <f t="array" ref="I32">_xludf.XLOOKUP($A32, Net!$A:$A,Net!H:H)/$B32</f>
        <v>#NAME?</v>
      </c>
      <c r="J32" s="37" t="str">
        <f t="array" ref="J32">_xludf.XLOOKUP($A32, Net!$A:$A,Net!I:I)/$B32</f>
        <v>#NAME?</v>
      </c>
      <c r="K32" s="37" t="str">
        <f t="array" ref="K32">_xludf.XLOOKUP($A32, Net!$A:$A,Net!J:J)/$B32</f>
        <v>#NAME?</v>
      </c>
      <c r="L32" s="37" t="str">
        <f t="array" ref="L32">_xludf.XLOOKUP($A32, Net!$A:$A,Net!K:K)/$B32</f>
        <v>#NAME?</v>
      </c>
      <c r="M32" s="37" t="str">
        <f t="array" ref="M32">_xludf.XLOOKUP($A32, Net!$A:$A,Net!L:L)/$B32</f>
        <v>#NAME?</v>
      </c>
      <c r="N32" s="37" t="str">
        <f t="array" ref="N32">_xludf.XLOOKUP($A32, Net!$A:$A,Net!M:M)/$B32</f>
        <v>#NAME?</v>
      </c>
      <c r="O32" s="37" t="str">
        <f t="array" ref="O32">_xludf.XLOOKUP($A32, Net!$A:$A,Net!N:N)/$B32</f>
        <v>#NAME?</v>
      </c>
      <c r="P32" s="37" t="str">
        <f t="array" ref="P32">_xludf.XLOOKUP($A32, Net!$A:$A,Net!O:O)/$B32</f>
        <v>#NAME?</v>
      </c>
      <c r="Q32" s="37" t="str">
        <f t="array" ref="Q32">_xludf.XLOOKUP($A32, Net!$A:$A,Net!P:P)/$B32</f>
        <v>#NAME?</v>
      </c>
      <c r="R32" s="37" t="str">
        <f t="array" ref="R32">_xludf.XLOOKUP($A32, Net!$A:$A,Net!Q:Q)/$B32</f>
        <v>#NAME?</v>
      </c>
      <c r="S32" s="37" t="str">
        <f t="array" ref="S32">_xludf.XLOOKUP($A32, Net!$A:$A,Net!R:R)/$B32</f>
        <v>#NAME?</v>
      </c>
      <c r="T32" s="37" t="str">
        <f t="array" ref="T32">_xludf.XLOOKUP($A32, Net!$A:$A,Net!S:S)/$B32</f>
        <v>#NAME?</v>
      </c>
      <c r="U32" s="37" t="str">
        <f t="array" ref="U32">_xludf.XLOOKUP($A32, Net!$A:$A,Net!T:T)/$B32</f>
        <v>#NAME?</v>
      </c>
      <c r="V32" s="37" t="str">
        <f t="array" ref="V32">_xludf.XLOOKUP($A32, Net!$A:$A,Net!U:U)/$B32</f>
        <v>#NAME?</v>
      </c>
      <c r="W32" s="37" t="str">
        <f t="array" ref="W32">_xludf.XLOOKUP($A32, Net!$A:$A,Net!V:V)/$B32</f>
        <v>#NAME?</v>
      </c>
      <c r="X32" s="37" t="str">
        <f t="array" ref="X32">_xludf.XLOOKUP($A32, Net!$A:$A,Net!W:W)/$B32</f>
        <v>#NAME?</v>
      </c>
      <c r="Y32" s="37" t="str">
        <f t="array" ref="Y32">_xludf.XLOOKUP($A32, Net!$A:$A,Net!X:X)/$B32</f>
        <v>#NAME?</v>
      </c>
      <c r="Z32" s="37" t="str">
        <f t="array" ref="Z32">_xludf.XLOOKUP($A32, Net!$A:$A,Net!Y:Y)/$B32</f>
        <v>#NAME?</v>
      </c>
      <c r="AA32" s="37" t="str">
        <f t="array" ref="AA32">_xludf.XLOOKUP($A32, Net!$A:$A,Net!Z:Z)/$B32</f>
        <v>#NAME?</v>
      </c>
      <c r="AB32" s="37" t="str">
        <f t="array" ref="AB32">_xludf.XLOOKUP($A32, Net!$A:$A,Net!AA:AA)/$B32</f>
        <v>#NAME?</v>
      </c>
      <c r="AC32" s="37" t="str">
        <f t="array" ref="AC32">_xludf.XLOOKUP($A32, Net!$A:$A,Net!AB:AB)/$B32</f>
        <v>#NAME?</v>
      </c>
      <c r="AD32" s="37" t="str">
        <f t="array" ref="AD32">_xludf.XLOOKUP($A32, Net!$A:$A,Net!AC:AC)/$B32</f>
        <v>#NAME?</v>
      </c>
      <c r="AE32" s="37" t="str">
        <f t="array" ref="AE32">_xludf.XLOOKUP($A32, Net!$A:$A,Net!AD:AD)/$B32</f>
        <v>#NAME?</v>
      </c>
      <c r="AF32" s="37" t="str">
        <f t="array" ref="AF32">_xludf.XLOOKUP($A32, Net!$A:$A,Net!AE:AE)/$B32</f>
        <v>#NAME?</v>
      </c>
      <c r="AG32" s="37" t="str">
        <f t="array" ref="AG32">_xludf.XLOOKUP($A32, Net!$A:$A,Net!AF:AF)/$B32</f>
        <v>#NAME?</v>
      </c>
      <c r="AH32" s="37" t="str">
        <f t="array" ref="AH32">_xludf.XLOOKUP($A32, Net!$A:$A,Net!AG:AG)/$B32</f>
        <v>#NAME?</v>
      </c>
      <c r="AI32" s="37" t="str">
        <f t="array" ref="AI32">_xludf.XLOOKUP($A32, Net!$A:$A,Net!AH:AH)/$B32</f>
        <v>#NAME?</v>
      </c>
      <c r="AJ32" s="37" t="str">
        <f t="array" ref="AJ32">_xludf.XLOOKUP($A32, Net!$A:$A,Net!AI:AI)/$B32</f>
        <v>#NAME?</v>
      </c>
      <c r="AK32" s="37" t="str">
        <f t="array" ref="AK32">_xludf.XLOOKUP($A32, Net!$A:$A,Net!AJ:AJ)/$B32</f>
        <v>#NAME?</v>
      </c>
      <c r="AL32" s="37" t="str">
        <f t="array" ref="AL32">_xludf.XLOOKUP($A32, Net!$A:$A,Net!AK:AK)/$B32</f>
        <v>#NAME?</v>
      </c>
      <c r="AM32" s="37" t="str">
        <f t="array" ref="AM32">_xludf.XLOOKUP($A32, Net!$A:$A,Net!AL:AL)/$B32</f>
        <v>#NAME?</v>
      </c>
      <c r="AN32" s="37" t="str">
        <f t="array" ref="AN32">_xludf.XLOOKUP($A32, Net!$A:$A,Net!AM:AM)/$B32</f>
        <v>#NAME?</v>
      </c>
      <c r="AO32" s="37" t="str">
        <f t="array" ref="AO32">_xludf.XLOOKUP($A32, Net!$A:$A,Net!AN:AN)/$B32</f>
        <v>#NAME?</v>
      </c>
      <c r="AP32" s="37" t="str">
        <f t="array" ref="AP32">_xludf.XLOOKUP($A32, Net!$A:$A,Net!AO:AO)/$B32</f>
        <v>#NAME?</v>
      </c>
      <c r="AQ32" s="37" t="str">
        <f t="array" ref="AQ32">_xludf.XLOOKUP($A32, Net!$A:$A,Net!AP:AP)/$B32</f>
        <v>#NAME?</v>
      </c>
      <c r="AR32" s="37" t="str">
        <f t="array" ref="AR32">_xludf.XLOOKUP($A32, Net!$A:$A,Net!AQ:AQ)/$B32</f>
        <v>#NAME?</v>
      </c>
      <c r="AS32" s="37" t="str">
        <f t="array" ref="AS32">_xludf.XLOOKUP($A32, Net!$A:$A,Net!AR:AR)/$B32</f>
        <v>#NAME?</v>
      </c>
      <c r="AT32" s="37" t="str">
        <f t="array" ref="AT32">_xludf.XLOOKUP($A32, Net!$A:$A,Net!AS:AS)/$B32</f>
        <v>#NAME?</v>
      </c>
      <c r="AU32" s="37" t="str">
        <f t="array" ref="AU32">_xludf.XLOOKUP($A32, Net!$A:$A,Net!AT:AT)/$B32</f>
        <v>#NAME?</v>
      </c>
      <c r="AV32" s="37" t="str">
        <f t="array" ref="AV32">_xludf.XLOOKUP($A32, Net!$A:$A,Net!AU:AU)/$B32</f>
        <v>#NAME?</v>
      </c>
      <c r="AW32" s="37" t="str">
        <f t="array" ref="AW32">_xludf.XLOOKUP($A32, Net!$A:$A,Net!AV:AV)/$B32</f>
        <v>#NAME?</v>
      </c>
      <c r="AX32" s="37" t="str">
        <f t="array" ref="AX32">_xludf.XLOOKUP($A32, Net!$A:$A,Net!AW:AW)/$B32</f>
        <v>#NAME?</v>
      </c>
      <c r="AY32" s="37" t="str">
        <f t="array" ref="AY32">_xludf.XLOOKUP($A32, Net!$A:$A,Net!AX:AX)/$B32</f>
        <v>#NAME?</v>
      </c>
      <c r="AZ32" s="37" t="str">
        <f t="array" ref="AZ32">_xludf.XLOOKUP($A32, Net!$A:$A,Net!AY:AY)/$B32</f>
        <v>#NAME?</v>
      </c>
      <c r="BA32" s="37" t="str">
        <f t="array" ref="BA32">_xludf.XLOOKUP($A32, Net!$A:$A,Net!AZ:AZ)/$B32</f>
        <v>#NAME?</v>
      </c>
      <c r="BB32" s="37" t="str">
        <f t="array" ref="BB32">_xludf.XLOOKUP($A32, Net!$A:$A,Net!BA:BA)/$B32</f>
        <v>#NAME?</v>
      </c>
      <c r="BC32" s="37" t="str">
        <f t="array" ref="BC32">_xludf.XLOOKUP($A32, Net!$A:$A,Net!BB:BB)/$B32</f>
        <v>#NAME?</v>
      </c>
      <c r="BD32" s="37" t="str">
        <f t="array" ref="BD32">_xludf.XLOOKUP($A32, Net!$A:$A,Net!BC:BC)/$B32</f>
        <v>#NAME?</v>
      </c>
      <c r="BE32" s="37" t="str">
        <f t="array" ref="BE32">_xludf.XLOOKUP($A32, Net!$A:$A,Net!BD:BD)/$B32</f>
        <v>#NAME?</v>
      </c>
      <c r="BF32" s="37" t="str">
        <f t="array" ref="BF32">_xludf.XLOOKUP($A32, Net!$A:$A,Net!BE:BE)/$B32</f>
        <v>#NAME?</v>
      </c>
      <c r="BG32" s="37" t="str">
        <f t="array" ref="BG32">_xludf.XLOOKUP($A32, Net!$A:$A,Net!BF:BF)/$B32</f>
        <v>#NAME?</v>
      </c>
      <c r="BH32" s="37" t="str">
        <f t="array" ref="BH32">_xludf.XLOOKUP($A32, Net!$A:$A,Net!BG:BG)/$B32</f>
        <v>#NAME?</v>
      </c>
      <c r="BI32" s="37" t="str">
        <f t="array" ref="BI32">_xludf.XLOOKUP($A32, Net!$A:$A,Net!BH:BH)/$B32</f>
        <v>#NAME?</v>
      </c>
      <c r="BJ32" s="37" t="str">
        <f t="array" ref="BJ32">_xludf.XLOOKUP($A32, Net!$A:$A,Net!BI:BI)/$B32</f>
        <v>#NAME?</v>
      </c>
      <c r="BK32" s="37" t="str">
        <f t="array" ref="BK32">_xludf.XLOOKUP($A32, Net!$A:$A,Net!BJ:BJ)/$B32</f>
        <v>#NAME?</v>
      </c>
      <c r="BL32" s="37" t="str">
        <f t="array" ref="BL32">_xludf.XLOOKUP($A32, Net!$A:$A,Net!BK:BK)/$B32</f>
        <v>#NAME?</v>
      </c>
      <c r="BM32" s="37" t="str">
        <f t="array" ref="BM32">_xludf.XLOOKUP($A32, Net!$A:$A,Net!BL:BL)/$B32</f>
        <v>#NAME?</v>
      </c>
      <c r="BN32" s="37" t="str">
        <f t="array" ref="BN32">_xludf.XLOOKUP($A32, Net!$A:$A,Net!BM:BM)/$B32</f>
        <v>#NAME?</v>
      </c>
      <c r="BO32" s="37" t="str">
        <f t="array" ref="BO32">_xludf.XLOOKUP($A32, Net!$A:$A,Net!BN:BN)/$B32</f>
        <v>#NAME?</v>
      </c>
      <c r="BP32" s="37" t="str">
        <f t="array" ref="BP32">_xludf.XLOOKUP($A32, Net!$A:$A,Net!BO:BO)/$B32</f>
        <v>#NAME?</v>
      </c>
      <c r="BQ32" s="37" t="str">
        <f t="array" ref="BQ32">_xludf.XLOOKUP($A32, Net!$A:$A,Net!BP:BP)/$B32</f>
        <v>#NAME?</v>
      </c>
      <c r="BR32" s="37" t="str">
        <f t="array" ref="BR32">_xludf.XLOOKUP($A32, Net!$A:$A,Net!BQ:BQ)/$B32</f>
        <v>#NAME?</v>
      </c>
      <c r="BS32" s="37" t="str">
        <f t="array" ref="BS32">_xludf.XLOOKUP($A32, Net!$A:$A,Net!BR:BR)/$B32</f>
        <v>#NAME?</v>
      </c>
      <c r="BT32" s="37" t="str">
        <f t="array" ref="BT32">_xludf.XLOOKUP($A32, Net!$A:$A,Net!BS:BS)/$B32</f>
        <v>#NAME?</v>
      </c>
      <c r="BU32" s="37" t="str">
        <f t="array" ref="BU32">_xludf.XLOOKUP($A32, Net!$A:$A,Net!BT:BT)/$B32</f>
        <v>#NAME?</v>
      </c>
      <c r="BV32" s="37" t="str">
        <f t="array" ref="BV32">_xludf.XLOOKUP($A32, Net!$A:$A,Net!BU:BU)/$B32</f>
        <v>#NAME?</v>
      </c>
      <c r="BW32" s="37" t="str">
        <f t="array" ref="BW32">_xludf.XLOOKUP($A32, Net!$A:$A,Net!BV:BV)/$B32</f>
        <v>#NAME?</v>
      </c>
      <c r="BX32" s="37" t="str">
        <f t="array" ref="BX32">_xludf.XLOOKUP($A32, Net!$A:$A,Net!BW:BW)/$B32</f>
        <v>#NAME?</v>
      </c>
      <c r="BY32" s="37" t="str">
        <f t="array" ref="BY32">_xludf.XLOOKUP($A32, Net!$A:$A,Net!BX:BX)/$B32</f>
        <v>#NAME?</v>
      </c>
      <c r="BZ32" s="37" t="str">
        <f t="array" ref="BZ32">_xludf.XLOOKUP($A32, Net!$A:$A,Net!BY:BY)/$B32</f>
        <v>#NAME?</v>
      </c>
      <c r="CA32" s="37" t="str">
        <f t="array" ref="CA32">_xludf.XLOOKUP($A32, Net!$A:$A,Net!BZ:BZ)/$B32</f>
        <v>#NAME?</v>
      </c>
      <c r="CB32" s="37" t="str">
        <f t="array" ref="CB32">_xludf.XLOOKUP($A32, Net!$A:$A,Net!CA:CA)/$B32</f>
        <v>#NAME?</v>
      </c>
      <c r="CC32" s="37" t="str">
        <f t="array" ref="CC32">_xludf.XLOOKUP($A32, Net!$A:$A,Net!CB:CB)/$B32</f>
        <v>#NAME?</v>
      </c>
      <c r="CD32" s="37" t="str">
        <f t="array" ref="CD32">_xludf.XLOOKUP($A32, Net!$A:$A,Net!CC:CC)/$B32</f>
        <v>#NAME?</v>
      </c>
      <c r="CE32" s="37" t="str">
        <f t="array" ref="CE32">_xludf.XLOOKUP($A32, Net!$A:$A,Net!CD:CD)/$B32</f>
        <v>#NAME?</v>
      </c>
      <c r="CF32" s="37" t="str">
        <f t="array" ref="CF32">_xludf.XLOOKUP($A32, Net!$A:$A,Net!CE:CE)/$B32</f>
        <v>#NAME?</v>
      </c>
      <c r="CG32" s="37" t="str">
        <f t="array" ref="CG32">_xludf.XLOOKUP($A32, Net!$A:$A,Net!CF:CF)/$B32</f>
        <v>#NAME?</v>
      </c>
      <c r="CH32" s="37" t="str">
        <f t="array" ref="CH32">_xludf.XLOOKUP($A32, Net!$A:$A,Net!CG:CG)/$B32</f>
        <v>#NAME?</v>
      </c>
    </row>
    <row r="33">
      <c r="A33" s="30" t="s">
        <v>44</v>
      </c>
      <c r="B33" s="36">
        <v>0.667744</v>
      </c>
      <c r="C33" s="37" t="str">
        <f t="array" ref="C33">_xludf.XLOOKUP($A33, Net!$A:$A,Net!B:B)/$B33</f>
        <v>#NAME?</v>
      </c>
      <c r="D33" s="37" t="str">
        <f t="array" ref="D33">_xludf.XLOOKUP($A33, Net!$A:$A,Net!C:C)/$B33</f>
        <v>#NAME?</v>
      </c>
      <c r="E33" s="37" t="str">
        <f t="array" ref="E33">_xludf.XLOOKUP($A33, Net!$A:$A,Net!D:D)/$B33</f>
        <v>#NAME?</v>
      </c>
      <c r="F33" s="37" t="str">
        <f t="array" ref="F33">_xludf.XLOOKUP($A33, Net!$A:$A,Net!E:E)/$B33</f>
        <v>#NAME?</v>
      </c>
      <c r="G33" s="37" t="str">
        <f t="array" ref="G33">_xludf.XLOOKUP($A33, Net!$A:$A,Net!F:F)/$B33</f>
        <v>#NAME?</v>
      </c>
      <c r="H33" s="37" t="str">
        <f t="array" ref="H33">_xludf.XLOOKUP($A33, Net!$A:$A,Net!G:G)/$B33</f>
        <v>#NAME?</v>
      </c>
      <c r="I33" s="37" t="str">
        <f t="array" ref="I33">_xludf.XLOOKUP($A33, Net!$A:$A,Net!H:H)/$B33</f>
        <v>#NAME?</v>
      </c>
      <c r="J33" s="37" t="str">
        <f t="array" ref="J33">_xludf.XLOOKUP($A33, Net!$A:$A,Net!I:I)/$B33</f>
        <v>#NAME?</v>
      </c>
      <c r="K33" s="37" t="str">
        <f t="array" ref="K33">_xludf.XLOOKUP($A33, Net!$A:$A,Net!J:J)/$B33</f>
        <v>#NAME?</v>
      </c>
      <c r="L33" s="37" t="str">
        <f t="array" ref="L33">_xludf.XLOOKUP($A33, Net!$A:$A,Net!K:K)/$B33</f>
        <v>#NAME?</v>
      </c>
      <c r="M33" s="37" t="str">
        <f t="array" ref="M33">_xludf.XLOOKUP($A33, Net!$A:$A,Net!L:L)/$B33</f>
        <v>#NAME?</v>
      </c>
      <c r="N33" s="37" t="str">
        <f t="array" ref="N33">_xludf.XLOOKUP($A33, Net!$A:$A,Net!M:M)/$B33</f>
        <v>#NAME?</v>
      </c>
      <c r="O33" s="37" t="str">
        <f t="array" ref="O33">_xludf.XLOOKUP($A33, Net!$A:$A,Net!N:N)/$B33</f>
        <v>#NAME?</v>
      </c>
      <c r="P33" s="37" t="str">
        <f t="array" ref="P33">_xludf.XLOOKUP($A33, Net!$A:$A,Net!O:O)/$B33</f>
        <v>#NAME?</v>
      </c>
      <c r="Q33" s="37" t="str">
        <f t="array" ref="Q33">_xludf.XLOOKUP($A33, Net!$A:$A,Net!P:P)/$B33</f>
        <v>#NAME?</v>
      </c>
      <c r="R33" s="37" t="str">
        <f t="array" ref="R33">_xludf.XLOOKUP($A33, Net!$A:$A,Net!Q:Q)/$B33</f>
        <v>#NAME?</v>
      </c>
      <c r="S33" s="37" t="str">
        <f t="array" ref="S33">_xludf.XLOOKUP($A33, Net!$A:$A,Net!R:R)/$B33</f>
        <v>#NAME?</v>
      </c>
      <c r="T33" s="37" t="str">
        <f t="array" ref="T33">_xludf.XLOOKUP($A33, Net!$A:$A,Net!S:S)/$B33</f>
        <v>#NAME?</v>
      </c>
      <c r="U33" s="37" t="str">
        <f t="array" ref="U33">_xludf.XLOOKUP($A33, Net!$A:$A,Net!T:T)/$B33</f>
        <v>#NAME?</v>
      </c>
      <c r="V33" s="37" t="str">
        <f t="array" ref="V33">_xludf.XLOOKUP($A33, Net!$A:$A,Net!U:U)/$B33</f>
        <v>#NAME?</v>
      </c>
      <c r="W33" s="37" t="str">
        <f t="array" ref="W33">_xludf.XLOOKUP($A33, Net!$A:$A,Net!V:V)/$B33</f>
        <v>#NAME?</v>
      </c>
      <c r="X33" s="37" t="str">
        <f t="array" ref="X33">_xludf.XLOOKUP($A33, Net!$A:$A,Net!W:W)/$B33</f>
        <v>#NAME?</v>
      </c>
      <c r="Y33" s="37" t="str">
        <f t="array" ref="Y33">_xludf.XLOOKUP($A33, Net!$A:$A,Net!X:X)/$B33</f>
        <v>#NAME?</v>
      </c>
      <c r="Z33" s="37" t="str">
        <f t="array" ref="Z33">_xludf.XLOOKUP($A33, Net!$A:$A,Net!Y:Y)/$B33</f>
        <v>#NAME?</v>
      </c>
      <c r="AA33" s="37" t="str">
        <f t="array" ref="AA33">_xludf.XLOOKUP($A33, Net!$A:$A,Net!Z:Z)/$B33</f>
        <v>#NAME?</v>
      </c>
      <c r="AB33" s="37" t="str">
        <f t="array" ref="AB33">_xludf.XLOOKUP($A33, Net!$A:$A,Net!AA:AA)/$B33</f>
        <v>#NAME?</v>
      </c>
      <c r="AC33" s="37" t="str">
        <f t="array" ref="AC33">_xludf.XLOOKUP($A33, Net!$A:$A,Net!AB:AB)/$B33</f>
        <v>#NAME?</v>
      </c>
      <c r="AD33" s="37" t="str">
        <f t="array" ref="AD33">_xludf.XLOOKUP($A33, Net!$A:$A,Net!AC:AC)/$B33</f>
        <v>#NAME?</v>
      </c>
      <c r="AE33" s="37" t="str">
        <f t="array" ref="AE33">_xludf.XLOOKUP($A33, Net!$A:$A,Net!AD:AD)/$B33</f>
        <v>#NAME?</v>
      </c>
      <c r="AF33" s="37" t="str">
        <f t="array" ref="AF33">_xludf.XLOOKUP($A33, Net!$A:$A,Net!AE:AE)/$B33</f>
        <v>#NAME?</v>
      </c>
      <c r="AG33" s="37" t="str">
        <f t="array" ref="AG33">_xludf.XLOOKUP($A33, Net!$A:$A,Net!AF:AF)/$B33</f>
        <v>#NAME?</v>
      </c>
      <c r="AH33" s="37" t="str">
        <f t="array" ref="AH33">_xludf.XLOOKUP($A33, Net!$A:$A,Net!AG:AG)/$B33</f>
        <v>#NAME?</v>
      </c>
      <c r="AI33" s="37" t="str">
        <f t="array" ref="AI33">_xludf.XLOOKUP($A33, Net!$A:$A,Net!AH:AH)/$B33</f>
        <v>#NAME?</v>
      </c>
      <c r="AJ33" s="37" t="str">
        <f t="array" ref="AJ33">_xludf.XLOOKUP($A33, Net!$A:$A,Net!AI:AI)/$B33</f>
        <v>#NAME?</v>
      </c>
      <c r="AK33" s="37" t="str">
        <f t="array" ref="AK33">_xludf.XLOOKUP($A33, Net!$A:$A,Net!AJ:AJ)/$B33</f>
        <v>#NAME?</v>
      </c>
      <c r="AL33" s="37" t="str">
        <f t="array" ref="AL33">_xludf.XLOOKUP($A33, Net!$A:$A,Net!AK:AK)/$B33</f>
        <v>#NAME?</v>
      </c>
      <c r="AM33" s="37" t="str">
        <f t="array" ref="AM33">_xludf.XLOOKUP($A33, Net!$A:$A,Net!AL:AL)/$B33</f>
        <v>#NAME?</v>
      </c>
      <c r="AN33" s="37" t="str">
        <f t="array" ref="AN33">_xludf.XLOOKUP($A33, Net!$A:$A,Net!AM:AM)/$B33</f>
        <v>#NAME?</v>
      </c>
      <c r="AO33" s="37" t="str">
        <f t="array" ref="AO33">_xludf.XLOOKUP($A33, Net!$A:$A,Net!AN:AN)/$B33</f>
        <v>#NAME?</v>
      </c>
      <c r="AP33" s="37" t="str">
        <f t="array" ref="AP33">_xludf.XLOOKUP($A33, Net!$A:$A,Net!AO:AO)/$B33</f>
        <v>#NAME?</v>
      </c>
      <c r="AQ33" s="37" t="str">
        <f t="array" ref="AQ33">_xludf.XLOOKUP($A33, Net!$A:$A,Net!AP:AP)/$B33</f>
        <v>#NAME?</v>
      </c>
      <c r="AR33" s="37" t="str">
        <f t="array" ref="AR33">_xludf.XLOOKUP($A33, Net!$A:$A,Net!AQ:AQ)/$B33</f>
        <v>#NAME?</v>
      </c>
      <c r="AS33" s="37" t="str">
        <f t="array" ref="AS33">_xludf.XLOOKUP($A33, Net!$A:$A,Net!AR:AR)/$B33</f>
        <v>#NAME?</v>
      </c>
      <c r="AT33" s="37" t="str">
        <f t="array" ref="AT33">_xludf.XLOOKUP($A33, Net!$A:$A,Net!AS:AS)/$B33</f>
        <v>#NAME?</v>
      </c>
      <c r="AU33" s="37" t="str">
        <f t="array" ref="AU33">_xludf.XLOOKUP($A33, Net!$A:$A,Net!AT:AT)/$B33</f>
        <v>#NAME?</v>
      </c>
      <c r="AV33" s="37" t="str">
        <f t="array" ref="AV33">_xludf.XLOOKUP($A33, Net!$A:$A,Net!AU:AU)/$B33</f>
        <v>#NAME?</v>
      </c>
      <c r="AW33" s="37" t="str">
        <f t="array" ref="AW33">_xludf.XLOOKUP($A33, Net!$A:$A,Net!AV:AV)/$B33</f>
        <v>#NAME?</v>
      </c>
      <c r="AX33" s="37" t="str">
        <f t="array" ref="AX33">_xludf.XLOOKUP($A33, Net!$A:$A,Net!AW:AW)/$B33</f>
        <v>#NAME?</v>
      </c>
      <c r="AY33" s="37" t="str">
        <f t="array" ref="AY33">_xludf.XLOOKUP($A33, Net!$A:$A,Net!AX:AX)/$B33</f>
        <v>#NAME?</v>
      </c>
      <c r="AZ33" s="37" t="str">
        <f t="array" ref="AZ33">_xludf.XLOOKUP($A33, Net!$A:$A,Net!AY:AY)/$B33</f>
        <v>#NAME?</v>
      </c>
      <c r="BA33" s="37" t="str">
        <f t="array" ref="BA33">_xludf.XLOOKUP($A33, Net!$A:$A,Net!AZ:AZ)/$B33</f>
        <v>#NAME?</v>
      </c>
      <c r="BB33" s="37" t="str">
        <f t="array" ref="BB33">_xludf.XLOOKUP($A33, Net!$A:$A,Net!BA:BA)/$B33</f>
        <v>#NAME?</v>
      </c>
      <c r="BC33" s="37" t="str">
        <f t="array" ref="BC33">_xludf.XLOOKUP($A33, Net!$A:$A,Net!BB:BB)/$B33</f>
        <v>#NAME?</v>
      </c>
      <c r="BD33" s="37" t="str">
        <f t="array" ref="BD33">_xludf.XLOOKUP($A33, Net!$A:$A,Net!BC:BC)/$B33</f>
        <v>#NAME?</v>
      </c>
      <c r="BE33" s="37" t="str">
        <f t="array" ref="BE33">_xludf.XLOOKUP($A33, Net!$A:$A,Net!BD:BD)/$B33</f>
        <v>#NAME?</v>
      </c>
      <c r="BF33" s="37" t="str">
        <f t="array" ref="BF33">_xludf.XLOOKUP($A33, Net!$A:$A,Net!BE:BE)/$B33</f>
        <v>#NAME?</v>
      </c>
      <c r="BG33" s="37" t="str">
        <f t="array" ref="BG33">_xludf.XLOOKUP($A33, Net!$A:$A,Net!BF:BF)/$B33</f>
        <v>#NAME?</v>
      </c>
      <c r="BH33" s="37" t="str">
        <f t="array" ref="BH33">_xludf.XLOOKUP($A33, Net!$A:$A,Net!BG:BG)/$B33</f>
        <v>#NAME?</v>
      </c>
      <c r="BI33" s="37" t="str">
        <f t="array" ref="BI33">_xludf.XLOOKUP($A33, Net!$A:$A,Net!BH:BH)/$B33</f>
        <v>#NAME?</v>
      </c>
      <c r="BJ33" s="37" t="str">
        <f t="array" ref="BJ33">_xludf.XLOOKUP($A33, Net!$A:$A,Net!BI:BI)/$B33</f>
        <v>#NAME?</v>
      </c>
      <c r="BK33" s="37" t="str">
        <f t="array" ref="BK33">_xludf.XLOOKUP($A33, Net!$A:$A,Net!BJ:BJ)/$B33</f>
        <v>#NAME?</v>
      </c>
      <c r="BL33" s="37" t="str">
        <f t="array" ref="BL33">_xludf.XLOOKUP($A33, Net!$A:$A,Net!BK:BK)/$B33</f>
        <v>#NAME?</v>
      </c>
      <c r="BM33" s="37" t="str">
        <f t="array" ref="BM33">_xludf.XLOOKUP($A33, Net!$A:$A,Net!BL:BL)/$B33</f>
        <v>#NAME?</v>
      </c>
      <c r="BN33" s="37" t="str">
        <f t="array" ref="BN33">_xludf.XLOOKUP($A33, Net!$A:$A,Net!BM:BM)/$B33</f>
        <v>#NAME?</v>
      </c>
      <c r="BO33" s="37" t="str">
        <f t="array" ref="BO33">_xludf.XLOOKUP($A33, Net!$A:$A,Net!BN:BN)/$B33</f>
        <v>#NAME?</v>
      </c>
      <c r="BP33" s="37" t="str">
        <f t="array" ref="BP33">_xludf.XLOOKUP($A33, Net!$A:$A,Net!BO:BO)/$B33</f>
        <v>#NAME?</v>
      </c>
      <c r="BQ33" s="37" t="str">
        <f t="array" ref="BQ33">_xludf.XLOOKUP($A33, Net!$A:$A,Net!BP:BP)/$B33</f>
        <v>#NAME?</v>
      </c>
      <c r="BR33" s="37" t="str">
        <f t="array" ref="BR33">_xludf.XLOOKUP($A33, Net!$A:$A,Net!BQ:BQ)/$B33</f>
        <v>#NAME?</v>
      </c>
      <c r="BS33" s="37" t="str">
        <f t="array" ref="BS33">_xludf.XLOOKUP($A33, Net!$A:$A,Net!BR:BR)/$B33</f>
        <v>#NAME?</v>
      </c>
      <c r="BT33" s="37" t="str">
        <f t="array" ref="BT33">_xludf.XLOOKUP($A33, Net!$A:$A,Net!BS:BS)/$B33</f>
        <v>#NAME?</v>
      </c>
      <c r="BU33" s="37" t="str">
        <f t="array" ref="BU33">_xludf.XLOOKUP($A33, Net!$A:$A,Net!BT:BT)/$B33</f>
        <v>#NAME?</v>
      </c>
      <c r="BV33" s="37" t="str">
        <f t="array" ref="BV33">_xludf.XLOOKUP($A33, Net!$A:$A,Net!BU:BU)/$B33</f>
        <v>#NAME?</v>
      </c>
      <c r="BW33" s="37" t="str">
        <f t="array" ref="BW33">_xludf.XLOOKUP($A33, Net!$A:$A,Net!BV:BV)/$B33</f>
        <v>#NAME?</v>
      </c>
      <c r="BX33" s="37" t="str">
        <f t="array" ref="BX33">_xludf.XLOOKUP($A33, Net!$A:$A,Net!BW:BW)/$B33</f>
        <v>#NAME?</v>
      </c>
      <c r="BY33" s="37" t="str">
        <f t="array" ref="BY33">_xludf.XLOOKUP($A33, Net!$A:$A,Net!BX:BX)/$B33</f>
        <v>#NAME?</v>
      </c>
      <c r="BZ33" s="37" t="str">
        <f t="array" ref="BZ33">_xludf.XLOOKUP($A33, Net!$A:$A,Net!BY:BY)/$B33</f>
        <v>#NAME?</v>
      </c>
      <c r="CA33" s="37" t="str">
        <f t="array" ref="CA33">_xludf.XLOOKUP($A33, Net!$A:$A,Net!BZ:BZ)/$B33</f>
        <v>#NAME?</v>
      </c>
      <c r="CB33" s="37" t="str">
        <f t="array" ref="CB33">_xludf.XLOOKUP($A33, Net!$A:$A,Net!CA:CA)/$B33</f>
        <v>#NAME?</v>
      </c>
      <c r="CC33" s="37" t="str">
        <f t="array" ref="CC33">_xludf.XLOOKUP($A33, Net!$A:$A,Net!CB:CB)/$B33</f>
        <v>#NAME?</v>
      </c>
      <c r="CD33" s="37" t="str">
        <f t="array" ref="CD33">_xludf.XLOOKUP($A33, Net!$A:$A,Net!CC:CC)/$B33</f>
        <v>#NAME?</v>
      </c>
      <c r="CE33" s="37" t="str">
        <f t="array" ref="CE33">_xludf.XLOOKUP($A33, Net!$A:$A,Net!CD:CD)/$B33</f>
        <v>#NAME?</v>
      </c>
      <c r="CF33" s="37" t="str">
        <f t="array" ref="CF33">_xludf.XLOOKUP($A33, Net!$A:$A,Net!CE:CE)/$B33</f>
        <v>#NAME?</v>
      </c>
      <c r="CG33" s="37" t="str">
        <f t="array" ref="CG33">_xludf.XLOOKUP($A33, Net!$A:$A,Net!CF:CF)/$B33</f>
        <v>#NAME?</v>
      </c>
      <c r="CH33" s="37" t="str">
        <f t="array" ref="CH33">_xludf.XLOOKUP($A33, Net!$A:$A,Net!CG:CG)/$B33</f>
        <v>#NAME?</v>
      </c>
    </row>
    <row r="34">
      <c r="A34" s="30" t="s">
        <v>76</v>
      </c>
      <c r="B34" s="36">
        <v>3.119115</v>
      </c>
      <c r="C34" s="37" t="str">
        <f t="array" ref="C34">_xludf.XLOOKUP($A34, Net!$A:$A,Net!B:B)/$B34</f>
        <v>#NAME?</v>
      </c>
      <c r="D34" s="37" t="str">
        <f t="array" ref="D34">_xludf.XLOOKUP($A34, Net!$A:$A,Net!C:C)/$B34</f>
        <v>#NAME?</v>
      </c>
      <c r="E34" s="37" t="str">
        <f t="array" ref="E34">_xludf.XLOOKUP($A34, Net!$A:$A,Net!D:D)/$B34</f>
        <v>#NAME?</v>
      </c>
      <c r="F34" s="37" t="str">
        <f t="array" ref="F34">_xludf.XLOOKUP($A34, Net!$A:$A,Net!E:E)/$B34</f>
        <v>#NAME?</v>
      </c>
      <c r="G34" s="37" t="str">
        <f t="array" ref="G34">_xludf.XLOOKUP($A34, Net!$A:$A,Net!F:F)/$B34</f>
        <v>#NAME?</v>
      </c>
      <c r="H34" s="37" t="str">
        <f t="array" ref="H34">_xludf.XLOOKUP($A34, Net!$A:$A,Net!G:G)/$B34</f>
        <v>#NAME?</v>
      </c>
      <c r="I34" s="37" t="str">
        <f t="array" ref="I34">_xludf.XLOOKUP($A34, Net!$A:$A,Net!H:H)/$B34</f>
        <v>#NAME?</v>
      </c>
      <c r="J34" s="37" t="str">
        <f t="array" ref="J34">_xludf.XLOOKUP($A34, Net!$A:$A,Net!I:I)/$B34</f>
        <v>#NAME?</v>
      </c>
      <c r="K34" s="37" t="str">
        <f t="array" ref="K34">_xludf.XLOOKUP($A34, Net!$A:$A,Net!J:J)/$B34</f>
        <v>#NAME?</v>
      </c>
      <c r="L34" s="37" t="str">
        <f t="array" ref="L34">_xludf.XLOOKUP($A34, Net!$A:$A,Net!K:K)/$B34</f>
        <v>#NAME?</v>
      </c>
      <c r="M34" s="37" t="str">
        <f t="array" ref="M34">_xludf.XLOOKUP($A34, Net!$A:$A,Net!L:L)/$B34</f>
        <v>#NAME?</v>
      </c>
      <c r="N34" s="37" t="str">
        <f t="array" ref="N34">_xludf.XLOOKUP($A34, Net!$A:$A,Net!M:M)/$B34</f>
        <v>#NAME?</v>
      </c>
      <c r="O34" s="37" t="str">
        <f t="array" ref="O34">_xludf.XLOOKUP($A34, Net!$A:$A,Net!N:N)/$B34</f>
        <v>#NAME?</v>
      </c>
      <c r="P34" s="37" t="str">
        <f t="array" ref="P34">_xludf.XLOOKUP($A34, Net!$A:$A,Net!O:O)/$B34</f>
        <v>#NAME?</v>
      </c>
      <c r="Q34" s="37" t="str">
        <f t="array" ref="Q34">_xludf.XLOOKUP($A34, Net!$A:$A,Net!P:P)/$B34</f>
        <v>#NAME?</v>
      </c>
      <c r="R34" s="37" t="str">
        <f t="array" ref="R34">_xludf.XLOOKUP($A34, Net!$A:$A,Net!Q:Q)/$B34</f>
        <v>#NAME?</v>
      </c>
      <c r="S34" s="37" t="str">
        <f t="array" ref="S34">_xludf.XLOOKUP($A34, Net!$A:$A,Net!R:R)/$B34</f>
        <v>#NAME?</v>
      </c>
      <c r="T34" s="37" t="str">
        <f t="array" ref="T34">_xludf.XLOOKUP($A34, Net!$A:$A,Net!S:S)/$B34</f>
        <v>#NAME?</v>
      </c>
      <c r="U34" s="37" t="str">
        <f t="array" ref="U34">_xludf.XLOOKUP($A34, Net!$A:$A,Net!T:T)/$B34</f>
        <v>#NAME?</v>
      </c>
      <c r="V34" s="37" t="str">
        <f t="array" ref="V34">_xludf.XLOOKUP($A34, Net!$A:$A,Net!U:U)/$B34</f>
        <v>#NAME?</v>
      </c>
      <c r="W34" s="37" t="str">
        <f t="array" ref="W34">_xludf.XLOOKUP($A34, Net!$A:$A,Net!V:V)/$B34</f>
        <v>#NAME?</v>
      </c>
      <c r="X34" s="37" t="str">
        <f t="array" ref="X34">_xludf.XLOOKUP($A34, Net!$A:$A,Net!W:W)/$B34</f>
        <v>#NAME?</v>
      </c>
      <c r="Y34" s="37" t="str">
        <f t="array" ref="Y34">_xludf.XLOOKUP($A34, Net!$A:$A,Net!X:X)/$B34</f>
        <v>#NAME?</v>
      </c>
      <c r="Z34" s="37" t="str">
        <f t="array" ref="Z34">_xludf.XLOOKUP($A34, Net!$A:$A,Net!Y:Y)/$B34</f>
        <v>#NAME?</v>
      </c>
      <c r="AA34" s="37" t="str">
        <f t="array" ref="AA34">_xludf.XLOOKUP($A34, Net!$A:$A,Net!Z:Z)/$B34</f>
        <v>#NAME?</v>
      </c>
      <c r="AB34" s="37" t="str">
        <f t="array" ref="AB34">_xludf.XLOOKUP($A34, Net!$A:$A,Net!AA:AA)/$B34</f>
        <v>#NAME?</v>
      </c>
      <c r="AC34" s="37" t="str">
        <f t="array" ref="AC34">_xludf.XLOOKUP($A34, Net!$A:$A,Net!AB:AB)/$B34</f>
        <v>#NAME?</v>
      </c>
      <c r="AD34" s="37" t="str">
        <f t="array" ref="AD34">_xludf.XLOOKUP($A34, Net!$A:$A,Net!AC:AC)/$B34</f>
        <v>#NAME?</v>
      </c>
      <c r="AE34" s="37" t="str">
        <f t="array" ref="AE34">_xludf.XLOOKUP($A34, Net!$A:$A,Net!AD:AD)/$B34</f>
        <v>#NAME?</v>
      </c>
      <c r="AF34" s="37" t="str">
        <f t="array" ref="AF34">_xludf.XLOOKUP($A34, Net!$A:$A,Net!AE:AE)/$B34</f>
        <v>#NAME?</v>
      </c>
      <c r="AG34" s="37" t="str">
        <f t="array" ref="AG34">_xludf.XLOOKUP($A34, Net!$A:$A,Net!AF:AF)/$B34</f>
        <v>#NAME?</v>
      </c>
      <c r="AH34" s="37" t="str">
        <f t="array" ref="AH34">_xludf.XLOOKUP($A34, Net!$A:$A,Net!AG:AG)/$B34</f>
        <v>#NAME?</v>
      </c>
      <c r="AI34" s="37" t="str">
        <f t="array" ref="AI34">_xludf.XLOOKUP($A34, Net!$A:$A,Net!AH:AH)/$B34</f>
        <v>#NAME?</v>
      </c>
      <c r="AJ34" s="37" t="str">
        <f t="array" ref="AJ34">_xludf.XLOOKUP($A34, Net!$A:$A,Net!AI:AI)/$B34</f>
        <v>#NAME?</v>
      </c>
      <c r="AK34" s="37" t="str">
        <f t="array" ref="AK34">_xludf.XLOOKUP($A34, Net!$A:$A,Net!AJ:AJ)/$B34</f>
        <v>#NAME?</v>
      </c>
      <c r="AL34" s="37" t="str">
        <f t="array" ref="AL34">_xludf.XLOOKUP($A34, Net!$A:$A,Net!AK:AK)/$B34</f>
        <v>#NAME?</v>
      </c>
      <c r="AM34" s="37" t="str">
        <f t="array" ref="AM34">_xludf.XLOOKUP($A34, Net!$A:$A,Net!AL:AL)/$B34</f>
        <v>#NAME?</v>
      </c>
      <c r="AN34" s="37" t="str">
        <f t="array" ref="AN34">_xludf.XLOOKUP($A34, Net!$A:$A,Net!AM:AM)/$B34</f>
        <v>#NAME?</v>
      </c>
      <c r="AO34" s="37" t="str">
        <f t="array" ref="AO34">_xludf.XLOOKUP($A34, Net!$A:$A,Net!AN:AN)/$B34</f>
        <v>#NAME?</v>
      </c>
      <c r="AP34" s="37" t="str">
        <f t="array" ref="AP34">_xludf.XLOOKUP($A34, Net!$A:$A,Net!AO:AO)/$B34</f>
        <v>#NAME?</v>
      </c>
      <c r="AQ34" s="37" t="str">
        <f t="array" ref="AQ34">_xludf.XLOOKUP($A34, Net!$A:$A,Net!AP:AP)/$B34</f>
        <v>#NAME?</v>
      </c>
      <c r="AR34" s="37" t="str">
        <f t="array" ref="AR34">_xludf.XLOOKUP($A34, Net!$A:$A,Net!AQ:AQ)/$B34</f>
        <v>#NAME?</v>
      </c>
      <c r="AS34" s="37" t="str">
        <f t="array" ref="AS34">_xludf.XLOOKUP($A34, Net!$A:$A,Net!AR:AR)/$B34</f>
        <v>#NAME?</v>
      </c>
      <c r="AT34" s="37" t="str">
        <f t="array" ref="AT34">_xludf.XLOOKUP($A34, Net!$A:$A,Net!AS:AS)/$B34</f>
        <v>#NAME?</v>
      </c>
      <c r="AU34" s="37" t="str">
        <f t="array" ref="AU34">_xludf.XLOOKUP($A34, Net!$A:$A,Net!AT:AT)/$B34</f>
        <v>#NAME?</v>
      </c>
      <c r="AV34" s="37" t="str">
        <f t="array" ref="AV34">_xludf.XLOOKUP($A34, Net!$A:$A,Net!AU:AU)/$B34</f>
        <v>#NAME?</v>
      </c>
      <c r="AW34" s="37" t="str">
        <f t="array" ref="AW34">_xludf.XLOOKUP($A34, Net!$A:$A,Net!AV:AV)/$B34</f>
        <v>#NAME?</v>
      </c>
      <c r="AX34" s="37" t="str">
        <f t="array" ref="AX34">_xludf.XLOOKUP($A34, Net!$A:$A,Net!AW:AW)/$B34</f>
        <v>#NAME?</v>
      </c>
      <c r="AY34" s="37" t="str">
        <f t="array" ref="AY34">_xludf.XLOOKUP($A34, Net!$A:$A,Net!AX:AX)/$B34</f>
        <v>#NAME?</v>
      </c>
      <c r="AZ34" s="37" t="str">
        <f t="array" ref="AZ34">_xludf.XLOOKUP($A34, Net!$A:$A,Net!AY:AY)/$B34</f>
        <v>#NAME?</v>
      </c>
      <c r="BA34" s="37" t="str">
        <f t="array" ref="BA34">_xludf.XLOOKUP($A34, Net!$A:$A,Net!AZ:AZ)/$B34</f>
        <v>#NAME?</v>
      </c>
      <c r="BB34" s="37" t="str">
        <f t="array" ref="BB34">_xludf.XLOOKUP($A34, Net!$A:$A,Net!BA:BA)/$B34</f>
        <v>#NAME?</v>
      </c>
      <c r="BC34" s="37" t="str">
        <f t="array" ref="BC34">_xludf.XLOOKUP($A34, Net!$A:$A,Net!BB:BB)/$B34</f>
        <v>#NAME?</v>
      </c>
      <c r="BD34" s="37" t="str">
        <f t="array" ref="BD34">_xludf.XLOOKUP($A34, Net!$A:$A,Net!BC:BC)/$B34</f>
        <v>#NAME?</v>
      </c>
      <c r="BE34" s="37" t="str">
        <f t="array" ref="BE34">_xludf.XLOOKUP($A34, Net!$A:$A,Net!BD:BD)/$B34</f>
        <v>#NAME?</v>
      </c>
      <c r="BF34" s="37" t="str">
        <f t="array" ref="BF34">_xludf.XLOOKUP($A34, Net!$A:$A,Net!BE:BE)/$B34</f>
        <v>#NAME?</v>
      </c>
      <c r="BG34" s="37" t="str">
        <f t="array" ref="BG34">_xludf.XLOOKUP($A34, Net!$A:$A,Net!BF:BF)/$B34</f>
        <v>#NAME?</v>
      </c>
      <c r="BH34" s="37" t="str">
        <f t="array" ref="BH34">_xludf.XLOOKUP($A34, Net!$A:$A,Net!BG:BG)/$B34</f>
        <v>#NAME?</v>
      </c>
      <c r="BI34" s="37" t="str">
        <f t="array" ref="BI34">_xludf.XLOOKUP($A34, Net!$A:$A,Net!BH:BH)/$B34</f>
        <v>#NAME?</v>
      </c>
      <c r="BJ34" s="37" t="str">
        <f t="array" ref="BJ34">_xludf.XLOOKUP($A34, Net!$A:$A,Net!BI:BI)/$B34</f>
        <v>#NAME?</v>
      </c>
      <c r="BK34" s="37" t="str">
        <f t="array" ref="BK34">_xludf.XLOOKUP($A34, Net!$A:$A,Net!BJ:BJ)/$B34</f>
        <v>#NAME?</v>
      </c>
      <c r="BL34" s="37" t="str">
        <f t="array" ref="BL34">_xludf.XLOOKUP($A34, Net!$A:$A,Net!BK:BK)/$B34</f>
        <v>#NAME?</v>
      </c>
      <c r="BM34" s="37" t="str">
        <f t="array" ref="BM34">_xludf.XLOOKUP($A34, Net!$A:$A,Net!BL:BL)/$B34</f>
        <v>#NAME?</v>
      </c>
      <c r="BN34" s="37" t="str">
        <f t="array" ref="BN34">_xludf.XLOOKUP($A34, Net!$A:$A,Net!BM:BM)/$B34</f>
        <v>#NAME?</v>
      </c>
      <c r="BO34" s="37" t="str">
        <f t="array" ref="BO34">_xludf.XLOOKUP($A34, Net!$A:$A,Net!BN:BN)/$B34</f>
        <v>#NAME?</v>
      </c>
      <c r="BP34" s="37" t="str">
        <f t="array" ref="BP34">_xludf.XLOOKUP($A34, Net!$A:$A,Net!BO:BO)/$B34</f>
        <v>#NAME?</v>
      </c>
      <c r="BQ34" s="37" t="str">
        <f t="array" ref="BQ34">_xludf.XLOOKUP($A34, Net!$A:$A,Net!BP:BP)/$B34</f>
        <v>#NAME?</v>
      </c>
      <c r="BR34" s="37" t="str">
        <f t="array" ref="BR34">_xludf.XLOOKUP($A34, Net!$A:$A,Net!BQ:BQ)/$B34</f>
        <v>#NAME?</v>
      </c>
      <c r="BS34" s="37" t="str">
        <f t="array" ref="BS34">_xludf.XLOOKUP($A34, Net!$A:$A,Net!BR:BR)/$B34</f>
        <v>#NAME?</v>
      </c>
      <c r="BT34" s="37" t="str">
        <f t="array" ref="BT34">_xludf.XLOOKUP($A34, Net!$A:$A,Net!BS:BS)/$B34</f>
        <v>#NAME?</v>
      </c>
      <c r="BU34" s="37" t="str">
        <f t="array" ref="BU34">_xludf.XLOOKUP($A34, Net!$A:$A,Net!BT:BT)/$B34</f>
        <v>#NAME?</v>
      </c>
      <c r="BV34" s="37" t="str">
        <f t="array" ref="BV34">_xludf.XLOOKUP($A34, Net!$A:$A,Net!BU:BU)/$B34</f>
        <v>#NAME?</v>
      </c>
      <c r="BW34" s="37" t="str">
        <f t="array" ref="BW34">_xludf.XLOOKUP($A34, Net!$A:$A,Net!BV:BV)/$B34</f>
        <v>#NAME?</v>
      </c>
      <c r="BX34" s="37" t="str">
        <f t="array" ref="BX34">_xludf.XLOOKUP($A34, Net!$A:$A,Net!BW:BW)/$B34</f>
        <v>#NAME?</v>
      </c>
      <c r="BY34" s="37" t="str">
        <f t="array" ref="BY34">_xludf.XLOOKUP($A34, Net!$A:$A,Net!BX:BX)/$B34</f>
        <v>#NAME?</v>
      </c>
      <c r="BZ34" s="37" t="str">
        <f t="array" ref="BZ34">_xludf.XLOOKUP($A34, Net!$A:$A,Net!BY:BY)/$B34</f>
        <v>#NAME?</v>
      </c>
      <c r="CA34" s="37" t="str">
        <f t="array" ref="CA34">_xludf.XLOOKUP($A34, Net!$A:$A,Net!BZ:BZ)/$B34</f>
        <v>#NAME?</v>
      </c>
      <c r="CB34" s="37" t="str">
        <f t="array" ref="CB34">_xludf.XLOOKUP($A34, Net!$A:$A,Net!CA:CA)/$B34</f>
        <v>#NAME?</v>
      </c>
      <c r="CC34" s="37" t="str">
        <f t="array" ref="CC34">_xludf.XLOOKUP($A34, Net!$A:$A,Net!CB:CB)/$B34</f>
        <v>#NAME?</v>
      </c>
      <c r="CD34" s="37" t="str">
        <f t="array" ref="CD34">_xludf.XLOOKUP($A34, Net!$A:$A,Net!CC:CC)/$B34</f>
        <v>#NAME?</v>
      </c>
      <c r="CE34" s="37" t="str">
        <f t="array" ref="CE34">_xludf.XLOOKUP($A34, Net!$A:$A,Net!CD:CD)/$B34</f>
        <v>#NAME?</v>
      </c>
      <c r="CF34" s="37" t="str">
        <f t="array" ref="CF34">_xludf.XLOOKUP($A34, Net!$A:$A,Net!CE:CE)/$B34</f>
        <v>#NAME?</v>
      </c>
      <c r="CG34" s="37" t="str">
        <f t="array" ref="CG34">_xludf.XLOOKUP($A34, Net!$A:$A,Net!CF:CF)/$B34</f>
        <v>#NAME?</v>
      </c>
      <c r="CH34" s="37" t="str">
        <f t="array" ref="CH34">_xludf.XLOOKUP($A34, Net!$A:$A,Net!CG:CG)/$B34</f>
        <v>#NAME?</v>
      </c>
    </row>
    <row r="35">
      <c r="A35" s="30" t="s">
        <v>29</v>
      </c>
      <c r="B35" s="36">
        <v>0.583387</v>
      </c>
      <c r="C35" s="37" t="str">
        <f t="array" ref="C35">_xludf.XLOOKUP($A35, Net!$A:$A,Net!B:B)/$B35</f>
        <v>#NAME?</v>
      </c>
      <c r="D35" s="37" t="str">
        <f t="array" ref="D35">_xludf.XLOOKUP($A35, Net!$A:$A,Net!C:C)/$B35</f>
        <v>#NAME?</v>
      </c>
      <c r="E35" s="37" t="str">
        <f t="array" ref="E35">_xludf.XLOOKUP($A35, Net!$A:$A,Net!D:D)/$B35</f>
        <v>#NAME?</v>
      </c>
      <c r="F35" s="37" t="str">
        <f t="array" ref="F35">_xludf.XLOOKUP($A35, Net!$A:$A,Net!E:E)/$B35</f>
        <v>#NAME?</v>
      </c>
      <c r="G35" s="37" t="str">
        <f t="array" ref="G35">_xludf.XLOOKUP($A35, Net!$A:$A,Net!F:F)/$B35</f>
        <v>#NAME?</v>
      </c>
      <c r="H35" s="37" t="str">
        <f t="array" ref="H35">_xludf.XLOOKUP($A35, Net!$A:$A,Net!G:G)/$B35</f>
        <v>#NAME?</v>
      </c>
      <c r="I35" s="37" t="str">
        <f t="array" ref="I35">_xludf.XLOOKUP($A35, Net!$A:$A,Net!H:H)/$B35</f>
        <v>#NAME?</v>
      </c>
      <c r="J35" s="37" t="str">
        <f t="array" ref="J35">_xludf.XLOOKUP($A35, Net!$A:$A,Net!I:I)/$B35</f>
        <v>#NAME?</v>
      </c>
      <c r="K35" s="37" t="str">
        <f t="array" ref="K35">_xludf.XLOOKUP($A35, Net!$A:$A,Net!J:J)/$B35</f>
        <v>#NAME?</v>
      </c>
      <c r="L35" s="37" t="str">
        <f t="array" ref="L35">_xludf.XLOOKUP($A35, Net!$A:$A,Net!K:K)/$B35</f>
        <v>#NAME?</v>
      </c>
      <c r="M35" s="37" t="str">
        <f t="array" ref="M35">_xludf.XLOOKUP($A35, Net!$A:$A,Net!L:L)/$B35</f>
        <v>#NAME?</v>
      </c>
      <c r="N35" s="37" t="str">
        <f t="array" ref="N35">_xludf.XLOOKUP($A35, Net!$A:$A,Net!M:M)/$B35</f>
        <v>#NAME?</v>
      </c>
      <c r="O35" s="37" t="str">
        <f t="array" ref="O35">_xludf.XLOOKUP($A35, Net!$A:$A,Net!N:N)/$B35</f>
        <v>#NAME?</v>
      </c>
      <c r="P35" s="37" t="str">
        <f t="array" ref="P35">_xludf.XLOOKUP($A35, Net!$A:$A,Net!O:O)/$B35</f>
        <v>#NAME?</v>
      </c>
      <c r="Q35" s="37" t="str">
        <f t="array" ref="Q35">_xludf.XLOOKUP($A35, Net!$A:$A,Net!P:P)/$B35</f>
        <v>#NAME?</v>
      </c>
      <c r="R35" s="37" t="str">
        <f t="array" ref="R35">_xludf.XLOOKUP($A35, Net!$A:$A,Net!Q:Q)/$B35</f>
        <v>#NAME?</v>
      </c>
      <c r="S35" s="37" t="str">
        <f t="array" ref="S35">_xludf.XLOOKUP($A35, Net!$A:$A,Net!R:R)/$B35</f>
        <v>#NAME?</v>
      </c>
      <c r="T35" s="37" t="str">
        <f t="array" ref="T35">_xludf.XLOOKUP($A35, Net!$A:$A,Net!S:S)/$B35</f>
        <v>#NAME?</v>
      </c>
      <c r="U35" s="37" t="str">
        <f t="array" ref="U35">_xludf.XLOOKUP($A35, Net!$A:$A,Net!T:T)/$B35</f>
        <v>#NAME?</v>
      </c>
      <c r="V35" s="37" t="str">
        <f t="array" ref="V35">_xludf.XLOOKUP($A35, Net!$A:$A,Net!U:U)/$B35</f>
        <v>#NAME?</v>
      </c>
      <c r="W35" s="37" t="str">
        <f t="array" ref="W35">_xludf.XLOOKUP($A35, Net!$A:$A,Net!V:V)/$B35</f>
        <v>#NAME?</v>
      </c>
      <c r="X35" s="37" t="str">
        <f t="array" ref="X35">_xludf.XLOOKUP($A35, Net!$A:$A,Net!W:W)/$B35</f>
        <v>#NAME?</v>
      </c>
      <c r="Y35" s="37" t="str">
        <f t="array" ref="Y35">_xludf.XLOOKUP($A35, Net!$A:$A,Net!X:X)/$B35</f>
        <v>#NAME?</v>
      </c>
      <c r="Z35" s="37" t="str">
        <f t="array" ref="Z35">_xludf.XLOOKUP($A35, Net!$A:$A,Net!Y:Y)/$B35</f>
        <v>#NAME?</v>
      </c>
      <c r="AA35" s="37" t="str">
        <f t="array" ref="AA35">_xludf.XLOOKUP($A35, Net!$A:$A,Net!Z:Z)/$B35</f>
        <v>#NAME?</v>
      </c>
      <c r="AB35" s="37" t="str">
        <f t="array" ref="AB35">_xludf.XLOOKUP($A35, Net!$A:$A,Net!AA:AA)/$B35</f>
        <v>#NAME?</v>
      </c>
      <c r="AC35" s="37" t="str">
        <f t="array" ref="AC35">_xludf.XLOOKUP($A35, Net!$A:$A,Net!AB:AB)/$B35</f>
        <v>#NAME?</v>
      </c>
      <c r="AD35" s="37" t="str">
        <f t="array" ref="AD35">_xludf.XLOOKUP($A35, Net!$A:$A,Net!AC:AC)/$B35</f>
        <v>#NAME?</v>
      </c>
      <c r="AE35" s="37" t="str">
        <f t="array" ref="AE35">_xludf.XLOOKUP($A35, Net!$A:$A,Net!AD:AD)/$B35</f>
        <v>#NAME?</v>
      </c>
      <c r="AF35" s="37" t="str">
        <f t="array" ref="AF35">_xludf.XLOOKUP($A35, Net!$A:$A,Net!AE:AE)/$B35</f>
        <v>#NAME?</v>
      </c>
      <c r="AG35" s="37" t="str">
        <f t="array" ref="AG35">_xludf.XLOOKUP($A35, Net!$A:$A,Net!AF:AF)/$B35</f>
        <v>#NAME?</v>
      </c>
      <c r="AH35" s="37" t="str">
        <f t="array" ref="AH35">_xludf.XLOOKUP($A35, Net!$A:$A,Net!AG:AG)/$B35</f>
        <v>#NAME?</v>
      </c>
      <c r="AI35" s="37" t="str">
        <f t="array" ref="AI35">_xludf.XLOOKUP($A35, Net!$A:$A,Net!AH:AH)/$B35</f>
        <v>#NAME?</v>
      </c>
      <c r="AJ35" s="37" t="str">
        <f t="array" ref="AJ35">_xludf.XLOOKUP($A35, Net!$A:$A,Net!AI:AI)/$B35</f>
        <v>#NAME?</v>
      </c>
      <c r="AK35" s="37" t="str">
        <f t="array" ref="AK35">_xludf.XLOOKUP($A35, Net!$A:$A,Net!AJ:AJ)/$B35</f>
        <v>#NAME?</v>
      </c>
      <c r="AL35" s="37" t="str">
        <f t="array" ref="AL35">_xludf.XLOOKUP($A35, Net!$A:$A,Net!AK:AK)/$B35</f>
        <v>#NAME?</v>
      </c>
      <c r="AM35" s="37" t="str">
        <f t="array" ref="AM35">_xludf.XLOOKUP($A35, Net!$A:$A,Net!AL:AL)/$B35</f>
        <v>#NAME?</v>
      </c>
      <c r="AN35" s="37" t="str">
        <f t="array" ref="AN35">_xludf.XLOOKUP($A35, Net!$A:$A,Net!AM:AM)/$B35</f>
        <v>#NAME?</v>
      </c>
      <c r="AO35" s="37" t="str">
        <f t="array" ref="AO35">_xludf.XLOOKUP($A35, Net!$A:$A,Net!AN:AN)/$B35</f>
        <v>#NAME?</v>
      </c>
      <c r="AP35" s="37" t="str">
        <f t="array" ref="AP35">_xludf.XLOOKUP($A35, Net!$A:$A,Net!AO:AO)/$B35</f>
        <v>#NAME?</v>
      </c>
      <c r="AQ35" s="37" t="str">
        <f t="array" ref="AQ35">_xludf.XLOOKUP($A35, Net!$A:$A,Net!AP:AP)/$B35</f>
        <v>#NAME?</v>
      </c>
      <c r="AR35" s="37" t="str">
        <f t="array" ref="AR35">_xludf.XLOOKUP($A35, Net!$A:$A,Net!AQ:AQ)/$B35</f>
        <v>#NAME?</v>
      </c>
      <c r="AS35" s="37" t="str">
        <f t="array" ref="AS35">_xludf.XLOOKUP($A35, Net!$A:$A,Net!AR:AR)/$B35</f>
        <v>#NAME?</v>
      </c>
      <c r="AT35" s="37" t="str">
        <f t="array" ref="AT35">_xludf.XLOOKUP($A35, Net!$A:$A,Net!AS:AS)/$B35</f>
        <v>#NAME?</v>
      </c>
      <c r="AU35" s="37" t="str">
        <f t="array" ref="AU35">_xludf.XLOOKUP($A35, Net!$A:$A,Net!AT:AT)/$B35</f>
        <v>#NAME?</v>
      </c>
      <c r="AV35" s="37" t="str">
        <f t="array" ref="AV35">_xludf.XLOOKUP($A35, Net!$A:$A,Net!AU:AU)/$B35</f>
        <v>#NAME?</v>
      </c>
      <c r="AW35" s="37" t="str">
        <f t="array" ref="AW35">_xludf.XLOOKUP($A35, Net!$A:$A,Net!AV:AV)/$B35</f>
        <v>#NAME?</v>
      </c>
      <c r="AX35" s="37" t="str">
        <f t="array" ref="AX35">_xludf.XLOOKUP($A35, Net!$A:$A,Net!AW:AW)/$B35</f>
        <v>#NAME?</v>
      </c>
      <c r="AY35" s="37" t="str">
        <f t="array" ref="AY35">_xludf.XLOOKUP($A35, Net!$A:$A,Net!AX:AX)/$B35</f>
        <v>#NAME?</v>
      </c>
      <c r="AZ35" s="37" t="str">
        <f t="array" ref="AZ35">_xludf.XLOOKUP($A35, Net!$A:$A,Net!AY:AY)/$B35</f>
        <v>#NAME?</v>
      </c>
      <c r="BA35" s="37" t="str">
        <f t="array" ref="BA35">_xludf.XLOOKUP($A35, Net!$A:$A,Net!AZ:AZ)/$B35</f>
        <v>#NAME?</v>
      </c>
      <c r="BB35" s="37" t="str">
        <f t="array" ref="BB35">_xludf.XLOOKUP($A35, Net!$A:$A,Net!BA:BA)/$B35</f>
        <v>#NAME?</v>
      </c>
      <c r="BC35" s="37" t="str">
        <f t="array" ref="BC35">_xludf.XLOOKUP($A35, Net!$A:$A,Net!BB:BB)/$B35</f>
        <v>#NAME?</v>
      </c>
      <c r="BD35" s="37" t="str">
        <f t="array" ref="BD35">_xludf.XLOOKUP($A35, Net!$A:$A,Net!BC:BC)/$B35</f>
        <v>#NAME?</v>
      </c>
      <c r="BE35" s="37" t="str">
        <f t="array" ref="BE35">_xludf.XLOOKUP($A35, Net!$A:$A,Net!BD:BD)/$B35</f>
        <v>#NAME?</v>
      </c>
      <c r="BF35" s="37" t="str">
        <f t="array" ref="BF35">_xludf.XLOOKUP($A35, Net!$A:$A,Net!BE:BE)/$B35</f>
        <v>#NAME?</v>
      </c>
      <c r="BG35" s="37" t="str">
        <f t="array" ref="BG35">_xludf.XLOOKUP($A35, Net!$A:$A,Net!BF:BF)/$B35</f>
        <v>#NAME?</v>
      </c>
      <c r="BH35" s="37" t="str">
        <f t="array" ref="BH35">_xludf.XLOOKUP($A35, Net!$A:$A,Net!BG:BG)/$B35</f>
        <v>#NAME?</v>
      </c>
      <c r="BI35" s="37" t="str">
        <f t="array" ref="BI35">_xludf.XLOOKUP($A35, Net!$A:$A,Net!BH:BH)/$B35</f>
        <v>#NAME?</v>
      </c>
      <c r="BJ35" s="37" t="str">
        <f t="array" ref="BJ35">_xludf.XLOOKUP($A35, Net!$A:$A,Net!BI:BI)/$B35</f>
        <v>#NAME?</v>
      </c>
      <c r="BK35" s="37" t="str">
        <f t="array" ref="BK35">_xludf.XLOOKUP($A35, Net!$A:$A,Net!BJ:BJ)/$B35</f>
        <v>#NAME?</v>
      </c>
      <c r="BL35" s="37" t="str">
        <f t="array" ref="BL35">_xludf.XLOOKUP($A35, Net!$A:$A,Net!BK:BK)/$B35</f>
        <v>#NAME?</v>
      </c>
      <c r="BM35" s="37" t="str">
        <f t="array" ref="BM35">_xludf.XLOOKUP($A35, Net!$A:$A,Net!BL:BL)/$B35</f>
        <v>#NAME?</v>
      </c>
      <c r="BN35" s="37" t="str">
        <f t="array" ref="BN35">_xludf.XLOOKUP($A35, Net!$A:$A,Net!BM:BM)/$B35</f>
        <v>#NAME?</v>
      </c>
      <c r="BO35" s="37" t="str">
        <f t="array" ref="BO35">_xludf.XLOOKUP($A35, Net!$A:$A,Net!BN:BN)/$B35</f>
        <v>#NAME?</v>
      </c>
      <c r="BP35" s="37" t="str">
        <f t="array" ref="BP35">_xludf.XLOOKUP($A35, Net!$A:$A,Net!BO:BO)/$B35</f>
        <v>#NAME?</v>
      </c>
      <c r="BQ35" s="37" t="str">
        <f t="array" ref="BQ35">_xludf.XLOOKUP($A35, Net!$A:$A,Net!BP:BP)/$B35</f>
        <v>#NAME?</v>
      </c>
      <c r="BR35" s="37" t="str">
        <f t="array" ref="BR35">_xludf.XLOOKUP($A35, Net!$A:$A,Net!BQ:BQ)/$B35</f>
        <v>#NAME?</v>
      </c>
      <c r="BS35" s="37" t="str">
        <f t="array" ref="BS35">_xludf.XLOOKUP($A35, Net!$A:$A,Net!BR:BR)/$B35</f>
        <v>#NAME?</v>
      </c>
      <c r="BT35" s="37" t="str">
        <f t="array" ref="BT35">_xludf.XLOOKUP($A35, Net!$A:$A,Net!BS:BS)/$B35</f>
        <v>#NAME?</v>
      </c>
      <c r="BU35" s="37" t="str">
        <f t="array" ref="BU35">_xludf.XLOOKUP($A35, Net!$A:$A,Net!BT:BT)/$B35</f>
        <v>#NAME?</v>
      </c>
      <c r="BV35" s="37" t="str">
        <f t="array" ref="BV35">_xludf.XLOOKUP($A35, Net!$A:$A,Net!BU:BU)/$B35</f>
        <v>#NAME?</v>
      </c>
      <c r="BW35" s="37" t="str">
        <f t="array" ref="BW35">_xludf.XLOOKUP($A35, Net!$A:$A,Net!BV:BV)/$B35</f>
        <v>#NAME?</v>
      </c>
      <c r="BX35" s="37" t="str">
        <f t="array" ref="BX35">_xludf.XLOOKUP($A35, Net!$A:$A,Net!BW:BW)/$B35</f>
        <v>#NAME?</v>
      </c>
      <c r="BY35" s="37" t="str">
        <f t="array" ref="BY35">_xludf.XLOOKUP($A35, Net!$A:$A,Net!BX:BX)/$B35</f>
        <v>#NAME?</v>
      </c>
      <c r="BZ35" s="37" t="str">
        <f t="array" ref="BZ35">_xludf.XLOOKUP($A35, Net!$A:$A,Net!BY:BY)/$B35</f>
        <v>#NAME?</v>
      </c>
      <c r="CA35" s="37" t="str">
        <f t="array" ref="CA35">_xludf.XLOOKUP($A35, Net!$A:$A,Net!BZ:BZ)/$B35</f>
        <v>#NAME?</v>
      </c>
      <c r="CB35" s="37" t="str">
        <f t="array" ref="CB35">_xludf.XLOOKUP($A35, Net!$A:$A,Net!CA:CA)/$B35</f>
        <v>#NAME?</v>
      </c>
      <c r="CC35" s="37" t="str">
        <f t="array" ref="CC35">_xludf.XLOOKUP($A35, Net!$A:$A,Net!CB:CB)/$B35</f>
        <v>#NAME?</v>
      </c>
      <c r="CD35" s="37" t="str">
        <f t="array" ref="CD35">_xludf.XLOOKUP($A35, Net!$A:$A,Net!CC:CC)/$B35</f>
        <v>#NAME?</v>
      </c>
      <c r="CE35" s="37" t="str">
        <f t="array" ref="CE35">_xludf.XLOOKUP($A35, Net!$A:$A,Net!CD:CD)/$B35</f>
        <v>#NAME?</v>
      </c>
      <c r="CF35" s="37" t="str">
        <f t="array" ref="CF35">_xludf.XLOOKUP($A35, Net!$A:$A,Net!CE:CE)/$B35</f>
        <v>#NAME?</v>
      </c>
      <c r="CG35" s="37" t="str">
        <f t="array" ref="CG35">_xludf.XLOOKUP($A35, Net!$A:$A,Net!CF:CF)/$B35</f>
        <v>#NAME?</v>
      </c>
      <c r="CH35" s="37" t="str">
        <f t="array" ref="CH35">_xludf.XLOOKUP($A35, Net!$A:$A,Net!CG:CG)/$B35</f>
        <v>#NAME?</v>
      </c>
    </row>
    <row r="36">
      <c r="A36" s="30" t="s">
        <v>82</v>
      </c>
      <c r="B36" s="36">
        <v>2.797176</v>
      </c>
      <c r="C36" s="37" t="str">
        <f t="array" ref="C36">_xludf.XLOOKUP($A36, Net!$A:$A,Net!B:B)/$B36</f>
        <v>#NAME?</v>
      </c>
      <c r="D36" s="37" t="str">
        <f t="array" ref="D36">_xludf.XLOOKUP($A36, Net!$A:$A,Net!C:C)/$B36</f>
        <v>#NAME?</v>
      </c>
      <c r="E36" s="37" t="str">
        <f t="array" ref="E36">_xludf.XLOOKUP($A36, Net!$A:$A,Net!D:D)/$B36</f>
        <v>#NAME?</v>
      </c>
      <c r="F36" s="37" t="str">
        <f t="array" ref="F36">_xludf.XLOOKUP($A36, Net!$A:$A,Net!E:E)/$B36</f>
        <v>#NAME?</v>
      </c>
      <c r="G36" s="37" t="str">
        <f t="array" ref="G36">_xludf.XLOOKUP($A36, Net!$A:$A,Net!F:F)/$B36</f>
        <v>#NAME?</v>
      </c>
      <c r="H36" s="37" t="str">
        <f t="array" ref="H36">_xludf.XLOOKUP($A36, Net!$A:$A,Net!G:G)/$B36</f>
        <v>#NAME?</v>
      </c>
      <c r="I36" s="37" t="str">
        <f t="array" ref="I36">_xludf.XLOOKUP($A36, Net!$A:$A,Net!H:H)/$B36</f>
        <v>#NAME?</v>
      </c>
      <c r="J36" s="37" t="str">
        <f t="array" ref="J36">_xludf.XLOOKUP($A36, Net!$A:$A,Net!I:I)/$B36</f>
        <v>#NAME?</v>
      </c>
      <c r="K36" s="37" t="str">
        <f t="array" ref="K36">_xludf.XLOOKUP($A36, Net!$A:$A,Net!J:J)/$B36</f>
        <v>#NAME?</v>
      </c>
      <c r="L36" s="37" t="str">
        <f t="array" ref="L36">_xludf.XLOOKUP($A36, Net!$A:$A,Net!K:K)/$B36</f>
        <v>#NAME?</v>
      </c>
      <c r="M36" s="37" t="str">
        <f t="array" ref="M36">_xludf.XLOOKUP($A36, Net!$A:$A,Net!L:L)/$B36</f>
        <v>#NAME?</v>
      </c>
      <c r="N36" s="37" t="str">
        <f t="array" ref="N36">_xludf.XLOOKUP($A36, Net!$A:$A,Net!M:M)/$B36</f>
        <v>#NAME?</v>
      </c>
      <c r="O36" s="37" t="str">
        <f t="array" ref="O36">_xludf.XLOOKUP($A36, Net!$A:$A,Net!N:N)/$B36</f>
        <v>#NAME?</v>
      </c>
      <c r="P36" s="37" t="str">
        <f t="array" ref="P36">_xludf.XLOOKUP($A36, Net!$A:$A,Net!O:O)/$B36</f>
        <v>#NAME?</v>
      </c>
      <c r="Q36" s="37" t="str">
        <f t="array" ref="Q36">_xludf.XLOOKUP($A36, Net!$A:$A,Net!P:P)/$B36</f>
        <v>#NAME?</v>
      </c>
      <c r="R36" s="37" t="str">
        <f t="array" ref="R36">_xludf.XLOOKUP($A36, Net!$A:$A,Net!Q:Q)/$B36</f>
        <v>#NAME?</v>
      </c>
      <c r="S36" s="37" t="str">
        <f t="array" ref="S36">_xludf.XLOOKUP($A36, Net!$A:$A,Net!R:R)/$B36</f>
        <v>#NAME?</v>
      </c>
      <c r="T36" s="37" t="str">
        <f t="array" ref="T36">_xludf.XLOOKUP($A36, Net!$A:$A,Net!S:S)/$B36</f>
        <v>#NAME?</v>
      </c>
      <c r="U36" s="37" t="str">
        <f t="array" ref="U36">_xludf.XLOOKUP($A36, Net!$A:$A,Net!T:T)/$B36</f>
        <v>#NAME?</v>
      </c>
      <c r="V36" s="37" t="str">
        <f t="array" ref="V36">_xludf.XLOOKUP($A36, Net!$A:$A,Net!U:U)/$B36</f>
        <v>#NAME?</v>
      </c>
      <c r="W36" s="37" t="str">
        <f t="array" ref="W36">_xludf.XLOOKUP($A36, Net!$A:$A,Net!V:V)/$B36</f>
        <v>#NAME?</v>
      </c>
      <c r="X36" s="37" t="str">
        <f t="array" ref="X36">_xludf.XLOOKUP($A36, Net!$A:$A,Net!W:W)/$B36</f>
        <v>#NAME?</v>
      </c>
      <c r="Y36" s="37" t="str">
        <f t="array" ref="Y36">_xludf.XLOOKUP($A36, Net!$A:$A,Net!X:X)/$B36</f>
        <v>#NAME?</v>
      </c>
      <c r="Z36" s="37" t="str">
        <f t="array" ref="Z36">_xludf.XLOOKUP($A36, Net!$A:$A,Net!Y:Y)/$B36</f>
        <v>#NAME?</v>
      </c>
      <c r="AA36" s="37" t="str">
        <f t="array" ref="AA36">_xludf.XLOOKUP($A36, Net!$A:$A,Net!Z:Z)/$B36</f>
        <v>#NAME?</v>
      </c>
      <c r="AB36" s="37" t="str">
        <f t="array" ref="AB36">_xludf.XLOOKUP($A36, Net!$A:$A,Net!AA:AA)/$B36</f>
        <v>#NAME?</v>
      </c>
      <c r="AC36" s="37" t="str">
        <f t="array" ref="AC36">_xludf.XLOOKUP($A36, Net!$A:$A,Net!AB:AB)/$B36</f>
        <v>#NAME?</v>
      </c>
      <c r="AD36" s="37" t="str">
        <f t="array" ref="AD36">_xludf.XLOOKUP($A36, Net!$A:$A,Net!AC:AC)/$B36</f>
        <v>#NAME?</v>
      </c>
      <c r="AE36" s="37" t="str">
        <f t="array" ref="AE36">_xludf.XLOOKUP($A36, Net!$A:$A,Net!AD:AD)/$B36</f>
        <v>#NAME?</v>
      </c>
      <c r="AF36" s="37" t="str">
        <f t="array" ref="AF36">_xludf.XLOOKUP($A36, Net!$A:$A,Net!AE:AE)/$B36</f>
        <v>#NAME?</v>
      </c>
      <c r="AG36" s="37" t="str">
        <f t="array" ref="AG36">_xludf.XLOOKUP($A36, Net!$A:$A,Net!AF:AF)/$B36</f>
        <v>#NAME?</v>
      </c>
      <c r="AH36" s="37" t="str">
        <f t="array" ref="AH36">_xludf.XLOOKUP($A36, Net!$A:$A,Net!AG:AG)/$B36</f>
        <v>#NAME?</v>
      </c>
      <c r="AI36" s="37" t="str">
        <f t="array" ref="AI36">_xludf.XLOOKUP($A36, Net!$A:$A,Net!AH:AH)/$B36</f>
        <v>#NAME?</v>
      </c>
      <c r="AJ36" s="37" t="str">
        <f t="array" ref="AJ36">_xludf.XLOOKUP($A36, Net!$A:$A,Net!AI:AI)/$B36</f>
        <v>#NAME?</v>
      </c>
      <c r="AK36" s="37" t="str">
        <f t="array" ref="AK36">_xludf.XLOOKUP($A36, Net!$A:$A,Net!AJ:AJ)/$B36</f>
        <v>#NAME?</v>
      </c>
      <c r="AL36" s="37" t="str">
        <f t="array" ref="AL36">_xludf.XLOOKUP($A36, Net!$A:$A,Net!AK:AK)/$B36</f>
        <v>#NAME?</v>
      </c>
      <c r="AM36" s="37" t="str">
        <f t="array" ref="AM36">_xludf.XLOOKUP($A36, Net!$A:$A,Net!AL:AL)/$B36</f>
        <v>#NAME?</v>
      </c>
      <c r="AN36" s="37" t="str">
        <f t="array" ref="AN36">_xludf.XLOOKUP($A36, Net!$A:$A,Net!AM:AM)/$B36</f>
        <v>#NAME?</v>
      </c>
      <c r="AO36" s="37" t="str">
        <f t="array" ref="AO36">_xludf.XLOOKUP($A36, Net!$A:$A,Net!AN:AN)/$B36</f>
        <v>#NAME?</v>
      </c>
      <c r="AP36" s="37" t="str">
        <f t="array" ref="AP36">_xludf.XLOOKUP($A36, Net!$A:$A,Net!AO:AO)/$B36</f>
        <v>#NAME?</v>
      </c>
      <c r="AQ36" s="37" t="str">
        <f t="array" ref="AQ36">_xludf.XLOOKUP($A36, Net!$A:$A,Net!AP:AP)/$B36</f>
        <v>#NAME?</v>
      </c>
      <c r="AR36" s="37" t="str">
        <f t="array" ref="AR36">_xludf.XLOOKUP($A36, Net!$A:$A,Net!AQ:AQ)/$B36</f>
        <v>#NAME?</v>
      </c>
      <c r="AS36" s="37" t="str">
        <f t="array" ref="AS36">_xludf.XLOOKUP($A36, Net!$A:$A,Net!AR:AR)/$B36</f>
        <v>#NAME?</v>
      </c>
      <c r="AT36" s="37" t="str">
        <f t="array" ref="AT36">_xludf.XLOOKUP($A36, Net!$A:$A,Net!AS:AS)/$B36</f>
        <v>#NAME?</v>
      </c>
      <c r="AU36" s="37" t="str">
        <f t="array" ref="AU36">_xludf.XLOOKUP($A36, Net!$A:$A,Net!AT:AT)/$B36</f>
        <v>#NAME?</v>
      </c>
      <c r="AV36" s="37" t="str">
        <f t="array" ref="AV36">_xludf.XLOOKUP($A36, Net!$A:$A,Net!AU:AU)/$B36</f>
        <v>#NAME?</v>
      </c>
      <c r="AW36" s="37" t="str">
        <f t="array" ref="AW36">_xludf.XLOOKUP($A36, Net!$A:$A,Net!AV:AV)/$B36</f>
        <v>#NAME?</v>
      </c>
      <c r="AX36" s="37" t="str">
        <f t="array" ref="AX36">_xludf.XLOOKUP($A36, Net!$A:$A,Net!AW:AW)/$B36</f>
        <v>#NAME?</v>
      </c>
      <c r="AY36" s="37" t="str">
        <f t="array" ref="AY36">_xludf.XLOOKUP($A36, Net!$A:$A,Net!AX:AX)/$B36</f>
        <v>#NAME?</v>
      </c>
      <c r="AZ36" s="37" t="str">
        <f t="array" ref="AZ36">_xludf.XLOOKUP($A36, Net!$A:$A,Net!AY:AY)/$B36</f>
        <v>#NAME?</v>
      </c>
      <c r="BA36" s="37" t="str">
        <f t="array" ref="BA36">_xludf.XLOOKUP($A36, Net!$A:$A,Net!AZ:AZ)/$B36</f>
        <v>#NAME?</v>
      </c>
      <c r="BB36" s="37" t="str">
        <f t="array" ref="BB36">_xludf.XLOOKUP($A36, Net!$A:$A,Net!BA:BA)/$B36</f>
        <v>#NAME?</v>
      </c>
      <c r="BC36" s="37" t="str">
        <f t="array" ref="BC36">_xludf.XLOOKUP($A36, Net!$A:$A,Net!BB:BB)/$B36</f>
        <v>#NAME?</v>
      </c>
      <c r="BD36" s="37" t="str">
        <f t="array" ref="BD36">_xludf.XLOOKUP($A36, Net!$A:$A,Net!BC:BC)/$B36</f>
        <v>#NAME?</v>
      </c>
      <c r="BE36" s="37" t="str">
        <f t="array" ref="BE36">_xludf.XLOOKUP($A36, Net!$A:$A,Net!BD:BD)/$B36</f>
        <v>#NAME?</v>
      </c>
      <c r="BF36" s="37" t="str">
        <f t="array" ref="BF36">_xludf.XLOOKUP($A36, Net!$A:$A,Net!BE:BE)/$B36</f>
        <v>#NAME?</v>
      </c>
      <c r="BG36" s="37" t="str">
        <f t="array" ref="BG36">_xludf.XLOOKUP($A36, Net!$A:$A,Net!BF:BF)/$B36</f>
        <v>#NAME?</v>
      </c>
      <c r="BH36" s="37" t="str">
        <f t="array" ref="BH36">_xludf.XLOOKUP($A36, Net!$A:$A,Net!BG:BG)/$B36</f>
        <v>#NAME?</v>
      </c>
      <c r="BI36" s="37" t="str">
        <f t="array" ref="BI36">_xludf.XLOOKUP($A36, Net!$A:$A,Net!BH:BH)/$B36</f>
        <v>#NAME?</v>
      </c>
      <c r="BJ36" s="37" t="str">
        <f t="array" ref="BJ36">_xludf.XLOOKUP($A36, Net!$A:$A,Net!BI:BI)/$B36</f>
        <v>#NAME?</v>
      </c>
      <c r="BK36" s="37" t="str">
        <f t="array" ref="BK36">_xludf.XLOOKUP($A36, Net!$A:$A,Net!BJ:BJ)/$B36</f>
        <v>#NAME?</v>
      </c>
      <c r="BL36" s="37" t="str">
        <f t="array" ref="BL36">_xludf.XLOOKUP($A36, Net!$A:$A,Net!BK:BK)/$B36</f>
        <v>#NAME?</v>
      </c>
      <c r="BM36" s="37" t="str">
        <f t="array" ref="BM36">_xludf.XLOOKUP($A36, Net!$A:$A,Net!BL:BL)/$B36</f>
        <v>#NAME?</v>
      </c>
      <c r="BN36" s="37" t="str">
        <f t="array" ref="BN36">_xludf.XLOOKUP($A36, Net!$A:$A,Net!BM:BM)/$B36</f>
        <v>#NAME?</v>
      </c>
      <c r="BO36" s="37" t="str">
        <f t="array" ref="BO36">_xludf.XLOOKUP($A36, Net!$A:$A,Net!BN:BN)/$B36</f>
        <v>#NAME?</v>
      </c>
      <c r="BP36" s="37" t="str">
        <f t="array" ref="BP36">_xludf.XLOOKUP($A36, Net!$A:$A,Net!BO:BO)/$B36</f>
        <v>#NAME?</v>
      </c>
      <c r="BQ36" s="37" t="str">
        <f t="array" ref="BQ36">_xludf.XLOOKUP($A36, Net!$A:$A,Net!BP:BP)/$B36</f>
        <v>#NAME?</v>
      </c>
      <c r="BR36" s="37" t="str">
        <f t="array" ref="BR36">_xludf.XLOOKUP($A36, Net!$A:$A,Net!BQ:BQ)/$B36</f>
        <v>#NAME?</v>
      </c>
      <c r="BS36" s="37" t="str">
        <f t="array" ref="BS36">_xludf.XLOOKUP($A36, Net!$A:$A,Net!BR:BR)/$B36</f>
        <v>#NAME?</v>
      </c>
      <c r="BT36" s="37" t="str">
        <f t="array" ref="BT36">_xludf.XLOOKUP($A36, Net!$A:$A,Net!BS:BS)/$B36</f>
        <v>#NAME?</v>
      </c>
      <c r="BU36" s="37" t="str">
        <f t="array" ref="BU36">_xludf.XLOOKUP($A36, Net!$A:$A,Net!BT:BT)/$B36</f>
        <v>#NAME?</v>
      </c>
      <c r="BV36" s="37" t="str">
        <f t="array" ref="BV36">_xludf.XLOOKUP($A36, Net!$A:$A,Net!BU:BU)/$B36</f>
        <v>#NAME?</v>
      </c>
      <c r="BW36" s="37" t="str">
        <f t="array" ref="BW36">_xludf.XLOOKUP($A36, Net!$A:$A,Net!BV:BV)/$B36</f>
        <v>#NAME?</v>
      </c>
      <c r="BX36" s="37" t="str">
        <f t="array" ref="BX36">_xludf.XLOOKUP($A36, Net!$A:$A,Net!BW:BW)/$B36</f>
        <v>#NAME?</v>
      </c>
      <c r="BY36" s="37" t="str">
        <f t="array" ref="BY36">_xludf.XLOOKUP($A36, Net!$A:$A,Net!BX:BX)/$B36</f>
        <v>#NAME?</v>
      </c>
      <c r="BZ36" s="37" t="str">
        <f t="array" ref="BZ36">_xludf.XLOOKUP($A36, Net!$A:$A,Net!BY:BY)/$B36</f>
        <v>#NAME?</v>
      </c>
      <c r="CA36" s="37" t="str">
        <f t="array" ref="CA36">_xludf.XLOOKUP($A36, Net!$A:$A,Net!BZ:BZ)/$B36</f>
        <v>#NAME?</v>
      </c>
      <c r="CB36" s="37" t="str">
        <f t="array" ref="CB36">_xludf.XLOOKUP($A36, Net!$A:$A,Net!CA:CA)/$B36</f>
        <v>#NAME?</v>
      </c>
      <c r="CC36" s="37" t="str">
        <f t="array" ref="CC36">_xludf.XLOOKUP($A36, Net!$A:$A,Net!CB:CB)/$B36</f>
        <v>#NAME?</v>
      </c>
      <c r="CD36" s="37" t="str">
        <f t="array" ref="CD36">_xludf.XLOOKUP($A36, Net!$A:$A,Net!CC:CC)/$B36</f>
        <v>#NAME?</v>
      </c>
      <c r="CE36" s="37" t="str">
        <f t="array" ref="CE36">_xludf.XLOOKUP($A36, Net!$A:$A,Net!CD:CD)/$B36</f>
        <v>#NAME?</v>
      </c>
      <c r="CF36" s="37" t="str">
        <f t="array" ref="CF36">_xludf.XLOOKUP($A36, Net!$A:$A,Net!CE:CE)/$B36</f>
        <v>#NAME?</v>
      </c>
      <c r="CG36" s="37" t="str">
        <f t="array" ref="CG36">_xludf.XLOOKUP($A36, Net!$A:$A,Net!CF:CF)/$B36</f>
        <v>#NAME?</v>
      </c>
      <c r="CH36" s="37" t="str">
        <f t="array" ref="CH36">_xludf.XLOOKUP($A36, Net!$A:$A,Net!CG:CG)/$B36</f>
        <v>#NAME?</v>
      </c>
    </row>
    <row r="37">
      <c r="A37" s="30" t="s">
        <v>66</v>
      </c>
      <c r="B37" s="36">
        <v>1.858798</v>
      </c>
      <c r="C37" s="37" t="str">
        <f t="array" ref="C37">_xludf.XLOOKUP($A37, Net!$A:$A,Net!B:B)/$B37</f>
        <v>#NAME?</v>
      </c>
      <c r="D37" s="37" t="str">
        <f t="array" ref="D37">_xludf.XLOOKUP($A37, Net!$A:$A,Net!C:C)/$B37</f>
        <v>#NAME?</v>
      </c>
      <c r="E37" s="37" t="str">
        <f t="array" ref="E37">_xludf.XLOOKUP($A37, Net!$A:$A,Net!D:D)/$B37</f>
        <v>#NAME?</v>
      </c>
      <c r="F37" s="37" t="str">
        <f t="array" ref="F37">_xludf.XLOOKUP($A37, Net!$A:$A,Net!E:E)/$B37</f>
        <v>#NAME?</v>
      </c>
      <c r="G37" s="37" t="str">
        <f t="array" ref="G37">_xludf.XLOOKUP($A37, Net!$A:$A,Net!F:F)/$B37</f>
        <v>#NAME?</v>
      </c>
      <c r="H37" s="37" t="str">
        <f t="array" ref="H37">_xludf.XLOOKUP($A37, Net!$A:$A,Net!G:G)/$B37</f>
        <v>#NAME?</v>
      </c>
      <c r="I37" s="37" t="str">
        <f t="array" ref="I37">_xludf.XLOOKUP($A37, Net!$A:$A,Net!H:H)/$B37</f>
        <v>#NAME?</v>
      </c>
      <c r="J37" s="37" t="str">
        <f t="array" ref="J37">_xludf.XLOOKUP($A37, Net!$A:$A,Net!I:I)/$B37</f>
        <v>#NAME?</v>
      </c>
      <c r="K37" s="37" t="str">
        <f t="array" ref="K37">_xludf.XLOOKUP($A37, Net!$A:$A,Net!J:J)/$B37</f>
        <v>#NAME?</v>
      </c>
      <c r="L37" s="37" t="str">
        <f t="array" ref="L37">_xludf.XLOOKUP($A37, Net!$A:$A,Net!K:K)/$B37</f>
        <v>#NAME?</v>
      </c>
      <c r="M37" s="37" t="str">
        <f t="array" ref="M37">_xludf.XLOOKUP($A37, Net!$A:$A,Net!L:L)/$B37</f>
        <v>#NAME?</v>
      </c>
      <c r="N37" s="37" t="str">
        <f t="array" ref="N37">_xludf.XLOOKUP($A37, Net!$A:$A,Net!M:M)/$B37</f>
        <v>#NAME?</v>
      </c>
      <c r="O37" s="37" t="str">
        <f t="array" ref="O37">_xludf.XLOOKUP($A37, Net!$A:$A,Net!N:N)/$B37</f>
        <v>#NAME?</v>
      </c>
      <c r="P37" s="37" t="str">
        <f t="array" ref="P37">_xludf.XLOOKUP($A37, Net!$A:$A,Net!O:O)/$B37</f>
        <v>#NAME?</v>
      </c>
      <c r="Q37" s="37" t="str">
        <f t="array" ref="Q37">_xludf.XLOOKUP($A37, Net!$A:$A,Net!P:P)/$B37</f>
        <v>#NAME?</v>
      </c>
      <c r="R37" s="37" t="str">
        <f t="array" ref="R37">_xludf.XLOOKUP($A37, Net!$A:$A,Net!Q:Q)/$B37</f>
        <v>#NAME?</v>
      </c>
      <c r="S37" s="37" t="str">
        <f t="array" ref="S37">_xludf.XLOOKUP($A37, Net!$A:$A,Net!R:R)/$B37</f>
        <v>#NAME?</v>
      </c>
      <c r="T37" s="37" t="str">
        <f t="array" ref="T37">_xludf.XLOOKUP($A37, Net!$A:$A,Net!S:S)/$B37</f>
        <v>#NAME?</v>
      </c>
      <c r="U37" s="37" t="str">
        <f t="array" ref="U37">_xludf.XLOOKUP($A37, Net!$A:$A,Net!T:T)/$B37</f>
        <v>#NAME?</v>
      </c>
      <c r="V37" s="37" t="str">
        <f t="array" ref="V37">_xludf.XLOOKUP($A37, Net!$A:$A,Net!U:U)/$B37</f>
        <v>#NAME?</v>
      </c>
      <c r="W37" s="37" t="str">
        <f t="array" ref="W37">_xludf.XLOOKUP($A37, Net!$A:$A,Net!V:V)/$B37</f>
        <v>#NAME?</v>
      </c>
      <c r="X37" s="37" t="str">
        <f t="array" ref="X37">_xludf.XLOOKUP($A37, Net!$A:$A,Net!W:W)/$B37</f>
        <v>#NAME?</v>
      </c>
      <c r="Y37" s="37" t="str">
        <f t="array" ref="Y37">_xludf.XLOOKUP($A37, Net!$A:$A,Net!X:X)/$B37</f>
        <v>#NAME?</v>
      </c>
      <c r="Z37" s="37" t="str">
        <f t="array" ref="Z37">_xludf.XLOOKUP($A37, Net!$A:$A,Net!Y:Y)/$B37</f>
        <v>#NAME?</v>
      </c>
      <c r="AA37" s="37" t="str">
        <f t="array" ref="AA37">_xludf.XLOOKUP($A37, Net!$A:$A,Net!Z:Z)/$B37</f>
        <v>#NAME?</v>
      </c>
      <c r="AB37" s="37" t="str">
        <f t="array" ref="AB37">_xludf.XLOOKUP($A37, Net!$A:$A,Net!AA:AA)/$B37</f>
        <v>#NAME?</v>
      </c>
      <c r="AC37" s="37" t="str">
        <f t="array" ref="AC37">_xludf.XLOOKUP($A37, Net!$A:$A,Net!AB:AB)/$B37</f>
        <v>#NAME?</v>
      </c>
      <c r="AD37" s="37" t="str">
        <f t="array" ref="AD37">_xludf.XLOOKUP($A37, Net!$A:$A,Net!AC:AC)/$B37</f>
        <v>#NAME?</v>
      </c>
      <c r="AE37" s="37" t="str">
        <f t="array" ref="AE37">_xludf.XLOOKUP($A37, Net!$A:$A,Net!AD:AD)/$B37</f>
        <v>#NAME?</v>
      </c>
      <c r="AF37" s="37" t="str">
        <f t="array" ref="AF37">_xludf.XLOOKUP($A37, Net!$A:$A,Net!AE:AE)/$B37</f>
        <v>#NAME?</v>
      </c>
      <c r="AG37" s="37" t="str">
        <f t="array" ref="AG37">_xludf.XLOOKUP($A37, Net!$A:$A,Net!AF:AF)/$B37</f>
        <v>#NAME?</v>
      </c>
      <c r="AH37" s="37" t="str">
        <f t="array" ref="AH37">_xludf.XLOOKUP($A37, Net!$A:$A,Net!AG:AG)/$B37</f>
        <v>#NAME?</v>
      </c>
      <c r="AI37" s="37" t="str">
        <f t="array" ref="AI37">_xludf.XLOOKUP($A37, Net!$A:$A,Net!AH:AH)/$B37</f>
        <v>#NAME?</v>
      </c>
      <c r="AJ37" s="37" t="str">
        <f t="array" ref="AJ37">_xludf.XLOOKUP($A37, Net!$A:$A,Net!AI:AI)/$B37</f>
        <v>#NAME?</v>
      </c>
      <c r="AK37" s="37" t="str">
        <f t="array" ref="AK37">_xludf.XLOOKUP($A37, Net!$A:$A,Net!AJ:AJ)/$B37</f>
        <v>#NAME?</v>
      </c>
      <c r="AL37" s="37" t="str">
        <f t="array" ref="AL37">_xludf.XLOOKUP($A37, Net!$A:$A,Net!AK:AK)/$B37</f>
        <v>#NAME?</v>
      </c>
      <c r="AM37" s="37" t="str">
        <f t="array" ref="AM37">_xludf.XLOOKUP($A37, Net!$A:$A,Net!AL:AL)/$B37</f>
        <v>#NAME?</v>
      </c>
      <c r="AN37" s="37" t="str">
        <f t="array" ref="AN37">_xludf.XLOOKUP($A37, Net!$A:$A,Net!AM:AM)/$B37</f>
        <v>#NAME?</v>
      </c>
      <c r="AO37" s="37" t="str">
        <f t="array" ref="AO37">_xludf.XLOOKUP($A37, Net!$A:$A,Net!AN:AN)/$B37</f>
        <v>#NAME?</v>
      </c>
      <c r="AP37" s="37" t="str">
        <f t="array" ref="AP37">_xludf.XLOOKUP($A37, Net!$A:$A,Net!AO:AO)/$B37</f>
        <v>#NAME?</v>
      </c>
      <c r="AQ37" s="37" t="str">
        <f t="array" ref="AQ37">_xludf.XLOOKUP($A37, Net!$A:$A,Net!AP:AP)/$B37</f>
        <v>#NAME?</v>
      </c>
      <c r="AR37" s="37" t="str">
        <f t="array" ref="AR37">_xludf.XLOOKUP($A37, Net!$A:$A,Net!AQ:AQ)/$B37</f>
        <v>#NAME?</v>
      </c>
      <c r="AS37" s="37" t="str">
        <f t="array" ref="AS37">_xludf.XLOOKUP($A37, Net!$A:$A,Net!AR:AR)/$B37</f>
        <v>#NAME?</v>
      </c>
      <c r="AT37" s="37" t="str">
        <f t="array" ref="AT37">_xludf.XLOOKUP($A37, Net!$A:$A,Net!AS:AS)/$B37</f>
        <v>#NAME?</v>
      </c>
      <c r="AU37" s="37" t="str">
        <f t="array" ref="AU37">_xludf.XLOOKUP($A37, Net!$A:$A,Net!AT:AT)/$B37</f>
        <v>#NAME?</v>
      </c>
      <c r="AV37" s="37" t="str">
        <f t="array" ref="AV37">_xludf.XLOOKUP($A37, Net!$A:$A,Net!AU:AU)/$B37</f>
        <v>#NAME?</v>
      </c>
      <c r="AW37" s="37" t="str">
        <f t="array" ref="AW37">_xludf.XLOOKUP($A37, Net!$A:$A,Net!AV:AV)/$B37</f>
        <v>#NAME?</v>
      </c>
      <c r="AX37" s="37" t="str">
        <f t="array" ref="AX37">_xludf.XLOOKUP($A37, Net!$A:$A,Net!AW:AW)/$B37</f>
        <v>#NAME?</v>
      </c>
      <c r="AY37" s="37" t="str">
        <f t="array" ref="AY37">_xludf.XLOOKUP($A37, Net!$A:$A,Net!AX:AX)/$B37</f>
        <v>#NAME?</v>
      </c>
      <c r="AZ37" s="37" t="str">
        <f t="array" ref="AZ37">_xludf.XLOOKUP($A37, Net!$A:$A,Net!AY:AY)/$B37</f>
        <v>#NAME?</v>
      </c>
      <c r="BA37" s="37" t="str">
        <f t="array" ref="BA37">_xludf.XLOOKUP($A37, Net!$A:$A,Net!AZ:AZ)/$B37</f>
        <v>#NAME?</v>
      </c>
      <c r="BB37" s="37" t="str">
        <f t="array" ref="BB37">_xludf.XLOOKUP($A37, Net!$A:$A,Net!BA:BA)/$B37</f>
        <v>#NAME?</v>
      </c>
      <c r="BC37" s="37" t="str">
        <f t="array" ref="BC37">_xludf.XLOOKUP($A37, Net!$A:$A,Net!BB:BB)/$B37</f>
        <v>#NAME?</v>
      </c>
      <c r="BD37" s="37" t="str">
        <f t="array" ref="BD37">_xludf.XLOOKUP($A37, Net!$A:$A,Net!BC:BC)/$B37</f>
        <v>#NAME?</v>
      </c>
      <c r="BE37" s="37" t="str">
        <f t="array" ref="BE37">_xludf.XLOOKUP($A37, Net!$A:$A,Net!BD:BD)/$B37</f>
        <v>#NAME?</v>
      </c>
      <c r="BF37" s="37" t="str">
        <f t="array" ref="BF37">_xludf.XLOOKUP($A37, Net!$A:$A,Net!BE:BE)/$B37</f>
        <v>#NAME?</v>
      </c>
      <c r="BG37" s="37" t="str">
        <f t="array" ref="BG37">_xludf.XLOOKUP($A37, Net!$A:$A,Net!BF:BF)/$B37</f>
        <v>#NAME?</v>
      </c>
      <c r="BH37" s="37" t="str">
        <f t="array" ref="BH37">_xludf.XLOOKUP($A37, Net!$A:$A,Net!BG:BG)/$B37</f>
        <v>#NAME?</v>
      </c>
      <c r="BI37" s="37" t="str">
        <f t="array" ref="BI37">_xludf.XLOOKUP($A37, Net!$A:$A,Net!BH:BH)/$B37</f>
        <v>#NAME?</v>
      </c>
      <c r="BJ37" s="37" t="str">
        <f t="array" ref="BJ37">_xludf.XLOOKUP($A37, Net!$A:$A,Net!BI:BI)/$B37</f>
        <v>#NAME?</v>
      </c>
      <c r="BK37" s="37" t="str">
        <f t="array" ref="BK37">_xludf.XLOOKUP($A37, Net!$A:$A,Net!BJ:BJ)/$B37</f>
        <v>#NAME?</v>
      </c>
      <c r="BL37" s="37" t="str">
        <f t="array" ref="BL37">_xludf.XLOOKUP($A37, Net!$A:$A,Net!BK:BK)/$B37</f>
        <v>#NAME?</v>
      </c>
      <c r="BM37" s="37" t="str">
        <f t="array" ref="BM37">_xludf.XLOOKUP($A37, Net!$A:$A,Net!BL:BL)/$B37</f>
        <v>#NAME?</v>
      </c>
      <c r="BN37" s="37" t="str">
        <f t="array" ref="BN37">_xludf.XLOOKUP($A37, Net!$A:$A,Net!BM:BM)/$B37</f>
        <v>#NAME?</v>
      </c>
      <c r="BO37" s="37" t="str">
        <f t="array" ref="BO37">_xludf.XLOOKUP($A37, Net!$A:$A,Net!BN:BN)/$B37</f>
        <v>#NAME?</v>
      </c>
      <c r="BP37" s="37" t="str">
        <f t="array" ref="BP37">_xludf.XLOOKUP($A37, Net!$A:$A,Net!BO:BO)/$B37</f>
        <v>#NAME?</v>
      </c>
      <c r="BQ37" s="37" t="str">
        <f t="array" ref="BQ37">_xludf.XLOOKUP($A37, Net!$A:$A,Net!BP:BP)/$B37</f>
        <v>#NAME?</v>
      </c>
      <c r="BR37" s="37" t="str">
        <f t="array" ref="BR37">_xludf.XLOOKUP($A37, Net!$A:$A,Net!BQ:BQ)/$B37</f>
        <v>#NAME?</v>
      </c>
      <c r="BS37" s="37" t="str">
        <f t="array" ref="BS37">_xludf.XLOOKUP($A37, Net!$A:$A,Net!BR:BR)/$B37</f>
        <v>#NAME?</v>
      </c>
      <c r="BT37" s="37" t="str">
        <f t="array" ref="BT37">_xludf.XLOOKUP($A37, Net!$A:$A,Net!BS:BS)/$B37</f>
        <v>#NAME?</v>
      </c>
      <c r="BU37" s="37" t="str">
        <f t="array" ref="BU37">_xludf.XLOOKUP($A37, Net!$A:$A,Net!BT:BT)/$B37</f>
        <v>#NAME?</v>
      </c>
      <c r="BV37" s="37" t="str">
        <f t="array" ref="BV37">_xludf.XLOOKUP($A37, Net!$A:$A,Net!BU:BU)/$B37</f>
        <v>#NAME?</v>
      </c>
      <c r="BW37" s="37" t="str">
        <f t="array" ref="BW37">_xludf.XLOOKUP($A37, Net!$A:$A,Net!BV:BV)/$B37</f>
        <v>#NAME?</v>
      </c>
      <c r="BX37" s="37" t="str">
        <f t="array" ref="BX37">_xludf.XLOOKUP($A37, Net!$A:$A,Net!BW:BW)/$B37</f>
        <v>#NAME?</v>
      </c>
      <c r="BY37" s="37" t="str">
        <f t="array" ref="BY37">_xludf.XLOOKUP($A37, Net!$A:$A,Net!BX:BX)/$B37</f>
        <v>#NAME?</v>
      </c>
      <c r="BZ37" s="37" t="str">
        <f t="array" ref="BZ37">_xludf.XLOOKUP($A37, Net!$A:$A,Net!BY:BY)/$B37</f>
        <v>#NAME?</v>
      </c>
      <c r="CA37" s="37" t="str">
        <f t="array" ref="CA37">_xludf.XLOOKUP($A37, Net!$A:$A,Net!BZ:BZ)/$B37</f>
        <v>#NAME?</v>
      </c>
      <c r="CB37" s="37" t="str">
        <f t="array" ref="CB37">_xludf.XLOOKUP($A37, Net!$A:$A,Net!CA:CA)/$B37</f>
        <v>#NAME?</v>
      </c>
      <c r="CC37" s="37" t="str">
        <f t="array" ref="CC37">_xludf.XLOOKUP($A37, Net!$A:$A,Net!CB:CB)/$B37</f>
        <v>#NAME?</v>
      </c>
      <c r="CD37" s="37" t="str">
        <f t="array" ref="CD37">_xludf.XLOOKUP($A37, Net!$A:$A,Net!CC:CC)/$B37</f>
        <v>#NAME?</v>
      </c>
      <c r="CE37" s="37" t="str">
        <f t="array" ref="CE37">_xludf.XLOOKUP($A37, Net!$A:$A,Net!CD:CD)/$B37</f>
        <v>#NAME?</v>
      </c>
      <c r="CF37" s="37" t="str">
        <f t="array" ref="CF37">_xludf.XLOOKUP($A37, Net!$A:$A,Net!CE:CE)/$B37</f>
        <v>#NAME?</v>
      </c>
      <c r="CG37" s="37" t="str">
        <f t="array" ref="CG37">_xludf.XLOOKUP($A37, Net!$A:$A,Net!CF:CF)/$B37</f>
        <v>#NAME?</v>
      </c>
      <c r="CH37" s="37" t="str">
        <f t="array" ref="CH37">_xludf.XLOOKUP($A37, Net!$A:$A,Net!CG:CG)/$B37</f>
        <v>#NAME?</v>
      </c>
    </row>
    <row r="38">
      <c r="A38" s="30" t="s">
        <v>68</v>
      </c>
      <c r="B38" s="36">
        <v>1.862767</v>
      </c>
      <c r="C38" s="37" t="str">
        <f t="array" ref="C38">_xludf.XLOOKUP($A38, Net!$A:$A,Net!B:B)/$B38</f>
        <v>#NAME?</v>
      </c>
      <c r="D38" s="37" t="str">
        <f t="array" ref="D38">_xludf.XLOOKUP($A38, Net!$A:$A,Net!C:C)/$B38</f>
        <v>#NAME?</v>
      </c>
      <c r="E38" s="37" t="str">
        <f t="array" ref="E38">_xludf.XLOOKUP($A38, Net!$A:$A,Net!D:D)/$B38</f>
        <v>#NAME?</v>
      </c>
      <c r="F38" s="37" t="str">
        <f t="array" ref="F38">_xludf.XLOOKUP($A38, Net!$A:$A,Net!E:E)/$B38</f>
        <v>#NAME?</v>
      </c>
      <c r="G38" s="37" t="str">
        <f t="array" ref="G38">_xludf.XLOOKUP($A38, Net!$A:$A,Net!F:F)/$B38</f>
        <v>#NAME?</v>
      </c>
      <c r="H38" s="37" t="str">
        <f t="array" ref="H38">_xludf.XLOOKUP($A38, Net!$A:$A,Net!G:G)/$B38</f>
        <v>#NAME?</v>
      </c>
      <c r="I38" s="37" t="str">
        <f t="array" ref="I38">_xludf.XLOOKUP($A38, Net!$A:$A,Net!H:H)/$B38</f>
        <v>#NAME?</v>
      </c>
      <c r="J38" s="37" t="str">
        <f t="array" ref="J38">_xludf.XLOOKUP($A38, Net!$A:$A,Net!I:I)/$B38</f>
        <v>#NAME?</v>
      </c>
      <c r="K38" s="37" t="str">
        <f t="array" ref="K38">_xludf.XLOOKUP($A38, Net!$A:$A,Net!J:J)/$B38</f>
        <v>#NAME?</v>
      </c>
      <c r="L38" s="37" t="str">
        <f t="array" ref="L38">_xludf.XLOOKUP($A38, Net!$A:$A,Net!K:K)/$B38</f>
        <v>#NAME?</v>
      </c>
      <c r="M38" s="37" t="str">
        <f t="array" ref="M38">_xludf.XLOOKUP($A38, Net!$A:$A,Net!L:L)/$B38</f>
        <v>#NAME?</v>
      </c>
      <c r="N38" s="37" t="str">
        <f t="array" ref="N38">_xludf.XLOOKUP($A38, Net!$A:$A,Net!M:M)/$B38</f>
        <v>#NAME?</v>
      </c>
      <c r="O38" s="37" t="str">
        <f t="array" ref="O38">_xludf.XLOOKUP($A38, Net!$A:$A,Net!N:N)/$B38</f>
        <v>#NAME?</v>
      </c>
      <c r="P38" s="37" t="str">
        <f t="array" ref="P38">_xludf.XLOOKUP($A38, Net!$A:$A,Net!O:O)/$B38</f>
        <v>#NAME?</v>
      </c>
      <c r="Q38" s="37" t="str">
        <f t="array" ref="Q38">_xludf.XLOOKUP($A38, Net!$A:$A,Net!P:P)/$B38</f>
        <v>#NAME?</v>
      </c>
      <c r="R38" s="37" t="str">
        <f t="array" ref="R38">_xludf.XLOOKUP($A38, Net!$A:$A,Net!Q:Q)/$B38</f>
        <v>#NAME?</v>
      </c>
      <c r="S38" s="37" t="str">
        <f t="array" ref="S38">_xludf.XLOOKUP($A38, Net!$A:$A,Net!R:R)/$B38</f>
        <v>#NAME?</v>
      </c>
      <c r="T38" s="37" t="str">
        <f t="array" ref="T38">_xludf.XLOOKUP($A38, Net!$A:$A,Net!S:S)/$B38</f>
        <v>#NAME?</v>
      </c>
      <c r="U38" s="37" t="str">
        <f t="array" ref="U38">_xludf.XLOOKUP($A38, Net!$A:$A,Net!T:T)/$B38</f>
        <v>#NAME?</v>
      </c>
      <c r="V38" s="37" t="str">
        <f t="array" ref="V38">_xludf.XLOOKUP($A38, Net!$A:$A,Net!U:U)/$B38</f>
        <v>#NAME?</v>
      </c>
      <c r="W38" s="37" t="str">
        <f t="array" ref="W38">_xludf.XLOOKUP($A38, Net!$A:$A,Net!V:V)/$B38</f>
        <v>#NAME?</v>
      </c>
      <c r="X38" s="37" t="str">
        <f t="array" ref="X38">_xludf.XLOOKUP($A38, Net!$A:$A,Net!W:W)/$B38</f>
        <v>#NAME?</v>
      </c>
      <c r="Y38" s="37" t="str">
        <f t="array" ref="Y38">_xludf.XLOOKUP($A38, Net!$A:$A,Net!X:X)/$B38</f>
        <v>#NAME?</v>
      </c>
      <c r="Z38" s="37" t="str">
        <f t="array" ref="Z38">_xludf.XLOOKUP($A38, Net!$A:$A,Net!Y:Y)/$B38</f>
        <v>#NAME?</v>
      </c>
      <c r="AA38" s="37" t="str">
        <f t="array" ref="AA38">_xludf.XLOOKUP($A38, Net!$A:$A,Net!Z:Z)/$B38</f>
        <v>#NAME?</v>
      </c>
      <c r="AB38" s="37" t="str">
        <f t="array" ref="AB38">_xludf.XLOOKUP($A38, Net!$A:$A,Net!AA:AA)/$B38</f>
        <v>#NAME?</v>
      </c>
      <c r="AC38" s="37" t="str">
        <f t="array" ref="AC38">_xludf.XLOOKUP($A38, Net!$A:$A,Net!AB:AB)/$B38</f>
        <v>#NAME?</v>
      </c>
      <c r="AD38" s="37" t="str">
        <f t="array" ref="AD38">_xludf.XLOOKUP($A38, Net!$A:$A,Net!AC:AC)/$B38</f>
        <v>#NAME?</v>
      </c>
      <c r="AE38" s="37" t="str">
        <f t="array" ref="AE38">_xludf.XLOOKUP($A38, Net!$A:$A,Net!AD:AD)/$B38</f>
        <v>#NAME?</v>
      </c>
      <c r="AF38" s="37" t="str">
        <f t="array" ref="AF38">_xludf.XLOOKUP($A38, Net!$A:$A,Net!AE:AE)/$B38</f>
        <v>#NAME?</v>
      </c>
      <c r="AG38" s="37" t="str">
        <f t="array" ref="AG38">_xludf.XLOOKUP($A38, Net!$A:$A,Net!AF:AF)/$B38</f>
        <v>#NAME?</v>
      </c>
      <c r="AH38" s="37" t="str">
        <f t="array" ref="AH38">_xludf.XLOOKUP($A38, Net!$A:$A,Net!AG:AG)/$B38</f>
        <v>#NAME?</v>
      </c>
      <c r="AI38" s="37" t="str">
        <f t="array" ref="AI38">_xludf.XLOOKUP($A38, Net!$A:$A,Net!AH:AH)/$B38</f>
        <v>#NAME?</v>
      </c>
      <c r="AJ38" s="37" t="str">
        <f t="array" ref="AJ38">_xludf.XLOOKUP($A38, Net!$A:$A,Net!AI:AI)/$B38</f>
        <v>#NAME?</v>
      </c>
      <c r="AK38" s="37" t="str">
        <f t="array" ref="AK38">_xludf.XLOOKUP($A38, Net!$A:$A,Net!AJ:AJ)/$B38</f>
        <v>#NAME?</v>
      </c>
      <c r="AL38" s="37" t="str">
        <f t="array" ref="AL38">_xludf.XLOOKUP($A38, Net!$A:$A,Net!AK:AK)/$B38</f>
        <v>#NAME?</v>
      </c>
      <c r="AM38" s="37" t="str">
        <f t="array" ref="AM38">_xludf.XLOOKUP($A38, Net!$A:$A,Net!AL:AL)/$B38</f>
        <v>#NAME?</v>
      </c>
      <c r="AN38" s="37" t="str">
        <f t="array" ref="AN38">_xludf.XLOOKUP($A38, Net!$A:$A,Net!AM:AM)/$B38</f>
        <v>#NAME?</v>
      </c>
      <c r="AO38" s="37" t="str">
        <f t="array" ref="AO38">_xludf.XLOOKUP($A38, Net!$A:$A,Net!AN:AN)/$B38</f>
        <v>#NAME?</v>
      </c>
      <c r="AP38" s="37" t="str">
        <f t="array" ref="AP38">_xludf.XLOOKUP($A38, Net!$A:$A,Net!AO:AO)/$B38</f>
        <v>#NAME?</v>
      </c>
      <c r="AQ38" s="37" t="str">
        <f t="array" ref="AQ38">_xludf.XLOOKUP($A38, Net!$A:$A,Net!AP:AP)/$B38</f>
        <v>#NAME?</v>
      </c>
      <c r="AR38" s="37" t="str">
        <f t="array" ref="AR38">_xludf.XLOOKUP($A38, Net!$A:$A,Net!AQ:AQ)/$B38</f>
        <v>#NAME?</v>
      </c>
      <c r="AS38" s="37" t="str">
        <f t="array" ref="AS38">_xludf.XLOOKUP($A38, Net!$A:$A,Net!AR:AR)/$B38</f>
        <v>#NAME?</v>
      </c>
      <c r="AT38" s="37" t="str">
        <f t="array" ref="AT38">_xludf.XLOOKUP($A38, Net!$A:$A,Net!AS:AS)/$B38</f>
        <v>#NAME?</v>
      </c>
      <c r="AU38" s="37" t="str">
        <f t="array" ref="AU38">_xludf.XLOOKUP($A38, Net!$A:$A,Net!AT:AT)/$B38</f>
        <v>#NAME?</v>
      </c>
      <c r="AV38" s="37" t="str">
        <f t="array" ref="AV38">_xludf.XLOOKUP($A38, Net!$A:$A,Net!AU:AU)/$B38</f>
        <v>#NAME?</v>
      </c>
      <c r="AW38" s="37" t="str">
        <f t="array" ref="AW38">_xludf.XLOOKUP($A38, Net!$A:$A,Net!AV:AV)/$B38</f>
        <v>#NAME?</v>
      </c>
      <c r="AX38" s="37" t="str">
        <f t="array" ref="AX38">_xludf.XLOOKUP($A38, Net!$A:$A,Net!AW:AW)/$B38</f>
        <v>#NAME?</v>
      </c>
      <c r="AY38" s="37" t="str">
        <f t="array" ref="AY38">_xludf.XLOOKUP($A38, Net!$A:$A,Net!AX:AX)/$B38</f>
        <v>#NAME?</v>
      </c>
      <c r="AZ38" s="37" t="str">
        <f t="array" ref="AZ38">_xludf.XLOOKUP($A38, Net!$A:$A,Net!AY:AY)/$B38</f>
        <v>#NAME?</v>
      </c>
      <c r="BA38" s="37" t="str">
        <f t="array" ref="BA38">_xludf.XLOOKUP($A38, Net!$A:$A,Net!AZ:AZ)/$B38</f>
        <v>#NAME?</v>
      </c>
      <c r="BB38" s="37" t="str">
        <f t="array" ref="BB38">_xludf.XLOOKUP($A38, Net!$A:$A,Net!BA:BA)/$B38</f>
        <v>#NAME?</v>
      </c>
      <c r="BC38" s="37" t="str">
        <f t="array" ref="BC38">_xludf.XLOOKUP($A38, Net!$A:$A,Net!BB:BB)/$B38</f>
        <v>#NAME?</v>
      </c>
      <c r="BD38" s="37" t="str">
        <f t="array" ref="BD38">_xludf.XLOOKUP($A38, Net!$A:$A,Net!BC:BC)/$B38</f>
        <v>#NAME?</v>
      </c>
      <c r="BE38" s="37" t="str">
        <f t="array" ref="BE38">_xludf.XLOOKUP($A38, Net!$A:$A,Net!BD:BD)/$B38</f>
        <v>#NAME?</v>
      </c>
      <c r="BF38" s="37" t="str">
        <f t="array" ref="BF38">_xludf.XLOOKUP($A38, Net!$A:$A,Net!BE:BE)/$B38</f>
        <v>#NAME?</v>
      </c>
      <c r="BG38" s="37" t="str">
        <f t="array" ref="BG38">_xludf.XLOOKUP($A38, Net!$A:$A,Net!BF:BF)/$B38</f>
        <v>#NAME?</v>
      </c>
      <c r="BH38" s="37" t="str">
        <f t="array" ref="BH38">_xludf.XLOOKUP($A38, Net!$A:$A,Net!BG:BG)/$B38</f>
        <v>#NAME?</v>
      </c>
      <c r="BI38" s="37" t="str">
        <f t="array" ref="BI38">_xludf.XLOOKUP($A38, Net!$A:$A,Net!BH:BH)/$B38</f>
        <v>#NAME?</v>
      </c>
      <c r="BJ38" s="37" t="str">
        <f t="array" ref="BJ38">_xludf.XLOOKUP($A38, Net!$A:$A,Net!BI:BI)/$B38</f>
        <v>#NAME?</v>
      </c>
      <c r="BK38" s="37" t="str">
        <f t="array" ref="BK38">_xludf.XLOOKUP($A38, Net!$A:$A,Net!BJ:BJ)/$B38</f>
        <v>#NAME?</v>
      </c>
      <c r="BL38" s="37" t="str">
        <f t="array" ref="BL38">_xludf.XLOOKUP($A38, Net!$A:$A,Net!BK:BK)/$B38</f>
        <v>#NAME?</v>
      </c>
      <c r="BM38" s="37" t="str">
        <f t="array" ref="BM38">_xludf.XLOOKUP($A38, Net!$A:$A,Net!BL:BL)/$B38</f>
        <v>#NAME?</v>
      </c>
      <c r="BN38" s="37" t="str">
        <f t="array" ref="BN38">_xludf.XLOOKUP($A38, Net!$A:$A,Net!BM:BM)/$B38</f>
        <v>#NAME?</v>
      </c>
      <c r="BO38" s="37" t="str">
        <f t="array" ref="BO38">_xludf.XLOOKUP($A38, Net!$A:$A,Net!BN:BN)/$B38</f>
        <v>#NAME?</v>
      </c>
      <c r="BP38" s="37" t="str">
        <f t="array" ref="BP38">_xludf.XLOOKUP($A38, Net!$A:$A,Net!BO:BO)/$B38</f>
        <v>#NAME?</v>
      </c>
      <c r="BQ38" s="37" t="str">
        <f t="array" ref="BQ38">_xludf.XLOOKUP($A38, Net!$A:$A,Net!BP:BP)/$B38</f>
        <v>#NAME?</v>
      </c>
      <c r="BR38" s="37" t="str">
        <f t="array" ref="BR38">_xludf.XLOOKUP($A38, Net!$A:$A,Net!BQ:BQ)/$B38</f>
        <v>#NAME?</v>
      </c>
      <c r="BS38" s="37" t="str">
        <f t="array" ref="BS38">_xludf.XLOOKUP($A38, Net!$A:$A,Net!BR:BR)/$B38</f>
        <v>#NAME?</v>
      </c>
      <c r="BT38" s="37" t="str">
        <f t="array" ref="BT38">_xludf.XLOOKUP($A38, Net!$A:$A,Net!BS:BS)/$B38</f>
        <v>#NAME?</v>
      </c>
      <c r="BU38" s="37" t="str">
        <f t="array" ref="BU38">_xludf.XLOOKUP($A38, Net!$A:$A,Net!BT:BT)/$B38</f>
        <v>#NAME?</v>
      </c>
      <c r="BV38" s="37" t="str">
        <f t="array" ref="BV38">_xludf.XLOOKUP($A38, Net!$A:$A,Net!BU:BU)/$B38</f>
        <v>#NAME?</v>
      </c>
      <c r="BW38" s="37" t="str">
        <f t="array" ref="BW38">_xludf.XLOOKUP($A38, Net!$A:$A,Net!BV:BV)/$B38</f>
        <v>#NAME?</v>
      </c>
      <c r="BX38" s="37" t="str">
        <f t="array" ref="BX38">_xludf.XLOOKUP($A38, Net!$A:$A,Net!BW:BW)/$B38</f>
        <v>#NAME?</v>
      </c>
      <c r="BY38" s="37" t="str">
        <f t="array" ref="BY38">_xludf.XLOOKUP($A38, Net!$A:$A,Net!BX:BX)/$B38</f>
        <v>#NAME?</v>
      </c>
      <c r="BZ38" s="37" t="str">
        <f t="array" ref="BZ38">_xludf.XLOOKUP($A38, Net!$A:$A,Net!BY:BY)/$B38</f>
        <v>#NAME?</v>
      </c>
      <c r="CA38" s="37" t="str">
        <f t="array" ref="CA38">_xludf.XLOOKUP($A38, Net!$A:$A,Net!BZ:BZ)/$B38</f>
        <v>#NAME?</v>
      </c>
      <c r="CB38" s="37" t="str">
        <f t="array" ref="CB38">_xludf.XLOOKUP($A38, Net!$A:$A,Net!CA:CA)/$B38</f>
        <v>#NAME?</v>
      </c>
      <c r="CC38" s="37" t="str">
        <f t="array" ref="CC38">_xludf.XLOOKUP($A38, Net!$A:$A,Net!CB:CB)/$B38</f>
        <v>#NAME?</v>
      </c>
      <c r="CD38" s="37" t="str">
        <f t="array" ref="CD38">_xludf.XLOOKUP($A38, Net!$A:$A,Net!CC:CC)/$B38</f>
        <v>#NAME?</v>
      </c>
      <c r="CE38" s="37" t="str">
        <f t="array" ref="CE38">_xludf.XLOOKUP($A38, Net!$A:$A,Net!CD:CD)/$B38</f>
        <v>#NAME?</v>
      </c>
      <c r="CF38" s="37" t="str">
        <f t="array" ref="CF38">_xludf.XLOOKUP($A38, Net!$A:$A,Net!CE:CE)/$B38</f>
        <v>#NAME?</v>
      </c>
      <c r="CG38" s="37" t="str">
        <f t="array" ref="CG38">_xludf.XLOOKUP($A38, Net!$A:$A,Net!CF:CF)/$B38</f>
        <v>#NAME?</v>
      </c>
      <c r="CH38" s="37" t="str">
        <f t="array" ref="CH38">_xludf.XLOOKUP($A38, Net!$A:$A,Net!CG:CG)/$B38</f>
        <v>#NAME?</v>
      </c>
    </row>
    <row r="39">
      <c r="A39" s="30" t="s">
        <v>21</v>
      </c>
      <c r="B39" s="36">
        <v>0.7133740000000001</v>
      </c>
      <c r="C39" s="37" t="str">
        <f t="array" ref="C39">_xludf.XLOOKUP($A39, Net!$A:$A,Net!B:B)/$B39</f>
        <v>#NAME?</v>
      </c>
      <c r="D39" s="37" t="str">
        <f t="array" ref="D39">_xludf.XLOOKUP($A39, Net!$A:$A,Net!C:C)/$B39</f>
        <v>#NAME?</v>
      </c>
      <c r="E39" s="37" t="str">
        <f t="array" ref="E39">_xludf.XLOOKUP($A39, Net!$A:$A,Net!D:D)/$B39</f>
        <v>#NAME?</v>
      </c>
      <c r="F39" s="37" t="str">
        <f t="array" ref="F39">_xludf.XLOOKUP($A39, Net!$A:$A,Net!E:E)/$B39</f>
        <v>#NAME?</v>
      </c>
      <c r="G39" s="37" t="str">
        <f t="array" ref="G39">_xludf.XLOOKUP($A39, Net!$A:$A,Net!F:F)/$B39</f>
        <v>#NAME?</v>
      </c>
      <c r="H39" s="37" t="str">
        <f t="array" ref="H39">_xludf.XLOOKUP($A39, Net!$A:$A,Net!G:G)/$B39</f>
        <v>#NAME?</v>
      </c>
      <c r="I39" s="37" t="str">
        <f t="array" ref="I39">_xludf.XLOOKUP($A39, Net!$A:$A,Net!H:H)/$B39</f>
        <v>#NAME?</v>
      </c>
      <c r="J39" s="37" t="str">
        <f t="array" ref="J39">_xludf.XLOOKUP($A39, Net!$A:$A,Net!I:I)/$B39</f>
        <v>#NAME?</v>
      </c>
      <c r="K39" s="37" t="str">
        <f t="array" ref="K39">_xludf.XLOOKUP($A39, Net!$A:$A,Net!J:J)/$B39</f>
        <v>#NAME?</v>
      </c>
      <c r="L39" s="37" t="str">
        <f t="array" ref="L39">_xludf.XLOOKUP($A39, Net!$A:$A,Net!K:K)/$B39</f>
        <v>#NAME?</v>
      </c>
      <c r="M39" s="37" t="str">
        <f t="array" ref="M39">_xludf.XLOOKUP($A39, Net!$A:$A,Net!L:L)/$B39</f>
        <v>#NAME?</v>
      </c>
      <c r="N39" s="37" t="str">
        <f t="array" ref="N39">_xludf.XLOOKUP($A39, Net!$A:$A,Net!M:M)/$B39</f>
        <v>#NAME?</v>
      </c>
      <c r="O39" s="37" t="str">
        <f t="array" ref="O39">_xludf.XLOOKUP($A39, Net!$A:$A,Net!N:N)/$B39</f>
        <v>#NAME?</v>
      </c>
      <c r="P39" s="37" t="str">
        <f t="array" ref="P39">_xludf.XLOOKUP($A39, Net!$A:$A,Net!O:O)/$B39</f>
        <v>#NAME?</v>
      </c>
      <c r="Q39" s="37" t="str">
        <f t="array" ref="Q39">_xludf.XLOOKUP($A39, Net!$A:$A,Net!P:P)/$B39</f>
        <v>#NAME?</v>
      </c>
      <c r="R39" s="37" t="str">
        <f t="array" ref="R39">_xludf.XLOOKUP($A39, Net!$A:$A,Net!Q:Q)/$B39</f>
        <v>#NAME?</v>
      </c>
      <c r="S39" s="37" t="str">
        <f t="array" ref="S39">_xludf.XLOOKUP($A39, Net!$A:$A,Net!R:R)/$B39</f>
        <v>#NAME?</v>
      </c>
      <c r="T39" s="37" t="str">
        <f t="array" ref="T39">_xludf.XLOOKUP($A39, Net!$A:$A,Net!S:S)/$B39</f>
        <v>#NAME?</v>
      </c>
      <c r="U39" s="37" t="str">
        <f t="array" ref="U39">_xludf.XLOOKUP($A39, Net!$A:$A,Net!T:T)/$B39</f>
        <v>#NAME?</v>
      </c>
      <c r="V39" s="37" t="str">
        <f t="array" ref="V39">_xludf.XLOOKUP($A39, Net!$A:$A,Net!U:U)/$B39</f>
        <v>#NAME?</v>
      </c>
      <c r="W39" s="37" t="str">
        <f t="array" ref="W39">_xludf.XLOOKUP($A39, Net!$A:$A,Net!V:V)/$B39</f>
        <v>#NAME?</v>
      </c>
      <c r="X39" s="37" t="str">
        <f t="array" ref="X39">_xludf.XLOOKUP($A39, Net!$A:$A,Net!W:W)/$B39</f>
        <v>#NAME?</v>
      </c>
      <c r="Y39" s="37" t="str">
        <f t="array" ref="Y39">_xludf.XLOOKUP($A39, Net!$A:$A,Net!X:X)/$B39</f>
        <v>#NAME?</v>
      </c>
      <c r="Z39" s="37" t="str">
        <f t="array" ref="Z39">_xludf.XLOOKUP($A39, Net!$A:$A,Net!Y:Y)/$B39</f>
        <v>#NAME?</v>
      </c>
      <c r="AA39" s="37" t="str">
        <f t="array" ref="AA39">_xludf.XLOOKUP($A39, Net!$A:$A,Net!Z:Z)/$B39</f>
        <v>#NAME?</v>
      </c>
      <c r="AB39" s="37" t="str">
        <f t="array" ref="AB39">_xludf.XLOOKUP($A39, Net!$A:$A,Net!AA:AA)/$B39</f>
        <v>#NAME?</v>
      </c>
      <c r="AC39" s="37" t="str">
        <f t="array" ref="AC39">_xludf.XLOOKUP($A39, Net!$A:$A,Net!AB:AB)/$B39</f>
        <v>#NAME?</v>
      </c>
      <c r="AD39" s="37" t="str">
        <f t="array" ref="AD39">_xludf.XLOOKUP($A39, Net!$A:$A,Net!AC:AC)/$B39</f>
        <v>#NAME?</v>
      </c>
      <c r="AE39" s="37" t="str">
        <f t="array" ref="AE39">_xludf.XLOOKUP($A39, Net!$A:$A,Net!AD:AD)/$B39</f>
        <v>#NAME?</v>
      </c>
      <c r="AF39" s="37" t="str">
        <f t="array" ref="AF39">_xludf.XLOOKUP($A39, Net!$A:$A,Net!AE:AE)/$B39</f>
        <v>#NAME?</v>
      </c>
      <c r="AG39" s="37" t="str">
        <f t="array" ref="AG39">_xludf.XLOOKUP($A39, Net!$A:$A,Net!AF:AF)/$B39</f>
        <v>#NAME?</v>
      </c>
      <c r="AH39" s="37" t="str">
        <f t="array" ref="AH39">_xludf.XLOOKUP($A39, Net!$A:$A,Net!AG:AG)/$B39</f>
        <v>#NAME?</v>
      </c>
      <c r="AI39" s="37" t="str">
        <f t="array" ref="AI39">_xludf.XLOOKUP($A39, Net!$A:$A,Net!AH:AH)/$B39</f>
        <v>#NAME?</v>
      </c>
      <c r="AJ39" s="37" t="str">
        <f t="array" ref="AJ39">_xludf.XLOOKUP($A39, Net!$A:$A,Net!AI:AI)/$B39</f>
        <v>#NAME?</v>
      </c>
      <c r="AK39" s="37" t="str">
        <f t="array" ref="AK39">_xludf.XLOOKUP($A39, Net!$A:$A,Net!AJ:AJ)/$B39</f>
        <v>#NAME?</v>
      </c>
      <c r="AL39" s="37" t="str">
        <f t="array" ref="AL39">_xludf.XLOOKUP($A39, Net!$A:$A,Net!AK:AK)/$B39</f>
        <v>#NAME?</v>
      </c>
      <c r="AM39" s="37" t="str">
        <f t="array" ref="AM39">_xludf.XLOOKUP($A39, Net!$A:$A,Net!AL:AL)/$B39</f>
        <v>#NAME?</v>
      </c>
      <c r="AN39" s="37" t="str">
        <f t="array" ref="AN39">_xludf.XLOOKUP($A39, Net!$A:$A,Net!AM:AM)/$B39</f>
        <v>#NAME?</v>
      </c>
      <c r="AO39" s="37" t="str">
        <f t="array" ref="AO39">_xludf.XLOOKUP($A39, Net!$A:$A,Net!AN:AN)/$B39</f>
        <v>#NAME?</v>
      </c>
      <c r="AP39" s="37" t="str">
        <f t="array" ref="AP39">_xludf.XLOOKUP($A39, Net!$A:$A,Net!AO:AO)/$B39</f>
        <v>#NAME?</v>
      </c>
      <c r="AQ39" s="37" t="str">
        <f t="array" ref="AQ39">_xludf.XLOOKUP($A39, Net!$A:$A,Net!AP:AP)/$B39</f>
        <v>#NAME?</v>
      </c>
      <c r="AR39" s="37" t="str">
        <f t="array" ref="AR39">_xludf.XLOOKUP($A39, Net!$A:$A,Net!AQ:AQ)/$B39</f>
        <v>#NAME?</v>
      </c>
      <c r="AS39" s="37" t="str">
        <f t="array" ref="AS39">_xludf.XLOOKUP($A39, Net!$A:$A,Net!AR:AR)/$B39</f>
        <v>#NAME?</v>
      </c>
      <c r="AT39" s="37" t="str">
        <f t="array" ref="AT39">_xludf.XLOOKUP($A39, Net!$A:$A,Net!AS:AS)/$B39</f>
        <v>#NAME?</v>
      </c>
      <c r="AU39" s="37" t="str">
        <f t="array" ref="AU39">_xludf.XLOOKUP($A39, Net!$A:$A,Net!AT:AT)/$B39</f>
        <v>#NAME?</v>
      </c>
      <c r="AV39" s="37" t="str">
        <f t="array" ref="AV39">_xludf.XLOOKUP($A39, Net!$A:$A,Net!AU:AU)/$B39</f>
        <v>#NAME?</v>
      </c>
      <c r="AW39" s="37" t="str">
        <f t="array" ref="AW39">_xludf.XLOOKUP($A39, Net!$A:$A,Net!AV:AV)/$B39</f>
        <v>#NAME?</v>
      </c>
      <c r="AX39" s="37" t="str">
        <f t="array" ref="AX39">_xludf.XLOOKUP($A39, Net!$A:$A,Net!AW:AW)/$B39</f>
        <v>#NAME?</v>
      </c>
      <c r="AY39" s="37" t="str">
        <f t="array" ref="AY39">_xludf.XLOOKUP($A39, Net!$A:$A,Net!AX:AX)/$B39</f>
        <v>#NAME?</v>
      </c>
      <c r="AZ39" s="37" t="str">
        <f t="array" ref="AZ39">_xludf.XLOOKUP($A39, Net!$A:$A,Net!AY:AY)/$B39</f>
        <v>#NAME?</v>
      </c>
      <c r="BA39" s="37" t="str">
        <f t="array" ref="BA39">_xludf.XLOOKUP($A39, Net!$A:$A,Net!AZ:AZ)/$B39</f>
        <v>#NAME?</v>
      </c>
      <c r="BB39" s="37" t="str">
        <f t="array" ref="BB39">_xludf.XLOOKUP($A39, Net!$A:$A,Net!BA:BA)/$B39</f>
        <v>#NAME?</v>
      </c>
      <c r="BC39" s="37" t="str">
        <f t="array" ref="BC39">_xludf.XLOOKUP($A39, Net!$A:$A,Net!BB:BB)/$B39</f>
        <v>#NAME?</v>
      </c>
      <c r="BD39" s="37" t="str">
        <f t="array" ref="BD39">_xludf.XLOOKUP($A39, Net!$A:$A,Net!BC:BC)/$B39</f>
        <v>#NAME?</v>
      </c>
      <c r="BE39" s="37" t="str">
        <f t="array" ref="BE39">_xludf.XLOOKUP($A39, Net!$A:$A,Net!BD:BD)/$B39</f>
        <v>#NAME?</v>
      </c>
      <c r="BF39" s="37" t="str">
        <f t="array" ref="BF39">_xludf.XLOOKUP($A39, Net!$A:$A,Net!BE:BE)/$B39</f>
        <v>#NAME?</v>
      </c>
      <c r="BG39" s="37" t="str">
        <f t="array" ref="BG39">_xludf.XLOOKUP($A39, Net!$A:$A,Net!BF:BF)/$B39</f>
        <v>#NAME?</v>
      </c>
      <c r="BH39" s="37" t="str">
        <f t="array" ref="BH39">_xludf.XLOOKUP($A39, Net!$A:$A,Net!BG:BG)/$B39</f>
        <v>#NAME?</v>
      </c>
      <c r="BI39" s="37" t="str">
        <f t="array" ref="BI39">_xludf.XLOOKUP($A39, Net!$A:$A,Net!BH:BH)/$B39</f>
        <v>#NAME?</v>
      </c>
      <c r="BJ39" s="37" t="str">
        <f t="array" ref="BJ39">_xludf.XLOOKUP($A39, Net!$A:$A,Net!BI:BI)/$B39</f>
        <v>#NAME?</v>
      </c>
      <c r="BK39" s="37" t="str">
        <f t="array" ref="BK39">_xludf.XLOOKUP($A39, Net!$A:$A,Net!BJ:BJ)/$B39</f>
        <v>#NAME?</v>
      </c>
      <c r="BL39" s="37" t="str">
        <f t="array" ref="BL39">_xludf.XLOOKUP($A39, Net!$A:$A,Net!BK:BK)/$B39</f>
        <v>#NAME?</v>
      </c>
      <c r="BM39" s="37" t="str">
        <f t="array" ref="BM39">_xludf.XLOOKUP($A39, Net!$A:$A,Net!BL:BL)/$B39</f>
        <v>#NAME?</v>
      </c>
      <c r="BN39" s="37" t="str">
        <f t="array" ref="BN39">_xludf.XLOOKUP($A39, Net!$A:$A,Net!BM:BM)/$B39</f>
        <v>#NAME?</v>
      </c>
      <c r="BO39" s="37" t="str">
        <f t="array" ref="BO39">_xludf.XLOOKUP($A39, Net!$A:$A,Net!BN:BN)/$B39</f>
        <v>#NAME?</v>
      </c>
      <c r="BP39" s="37" t="str">
        <f t="array" ref="BP39">_xludf.XLOOKUP($A39, Net!$A:$A,Net!BO:BO)/$B39</f>
        <v>#NAME?</v>
      </c>
      <c r="BQ39" s="37" t="str">
        <f t="array" ref="BQ39">_xludf.XLOOKUP($A39, Net!$A:$A,Net!BP:BP)/$B39</f>
        <v>#NAME?</v>
      </c>
      <c r="BR39" s="37" t="str">
        <f t="array" ref="BR39">_xludf.XLOOKUP($A39, Net!$A:$A,Net!BQ:BQ)/$B39</f>
        <v>#NAME?</v>
      </c>
      <c r="BS39" s="37" t="str">
        <f t="array" ref="BS39">_xludf.XLOOKUP($A39, Net!$A:$A,Net!BR:BR)/$B39</f>
        <v>#NAME?</v>
      </c>
      <c r="BT39" s="37" t="str">
        <f t="array" ref="BT39">_xludf.XLOOKUP($A39, Net!$A:$A,Net!BS:BS)/$B39</f>
        <v>#NAME?</v>
      </c>
      <c r="BU39" s="37" t="str">
        <f t="array" ref="BU39">_xludf.XLOOKUP($A39, Net!$A:$A,Net!BT:BT)/$B39</f>
        <v>#NAME?</v>
      </c>
      <c r="BV39" s="37" t="str">
        <f t="array" ref="BV39">_xludf.XLOOKUP($A39, Net!$A:$A,Net!BU:BU)/$B39</f>
        <v>#NAME?</v>
      </c>
      <c r="BW39" s="37" t="str">
        <f t="array" ref="BW39">_xludf.XLOOKUP($A39, Net!$A:$A,Net!BV:BV)/$B39</f>
        <v>#NAME?</v>
      </c>
      <c r="BX39" s="37" t="str">
        <f t="array" ref="BX39">_xludf.XLOOKUP($A39, Net!$A:$A,Net!BW:BW)/$B39</f>
        <v>#NAME?</v>
      </c>
      <c r="BY39" s="37" t="str">
        <f t="array" ref="BY39">_xludf.XLOOKUP($A39, Net!$A:$A,Net!BX:BX)/$B39</f>
        <v>#NAME?</v>
      </c>
      <c r="BZ39" s="37" t="str">
        <f t="array" ref="BZ39">_xludf.XLOOKUP($A39, Net!$A:$A,Net!BY:BY)/$B39</f>
        <v>#NAME?</v>
      </c>
      <c r="CA39" s="37" t="str">
        <f t="array" ref="CA39">_xludf.XLOOKUP($A39, Net!$A:$A,Net!BZ:BZ)/$B39</f>
        <v>#NAME?</v>
      </c>
      <c r="CB39" s="37" t="str">
        <f t="array" ref="CB39">_xludf.XLOOKUP($A39, Net!$A:$A,Net!CA:CA)/$B39</f>
        <v>#NAME?</v>
      </c>
      <c r="CC39" s="37" t="str">
        <f t="array" ref="CC39">_xludf.XLOOKUP($A39, Net!$A:$A,Net!CB:CB)/$B39</f>
        <v>#NAME?</v>
      </c>
      <c r="CD39" s="37" t="str">
        <f t="array" ref="CD39">_xludf.XLOOKUP($A39, Net!$A:$A,Net!CC:CC)/$B39</f>
        <v>#NAME?</v>
      </c>
      <c r="CE39" s="37" t="str">
        <f t="array" ref="CE39">_xludf.XLOOKUP($A39, Net!$A:$A,Net!CD:CD)/$B39</f>
        <v>#NAME?</v>
      </c>
      <c r="CF39" s="37" t="str">
        <f t="array" ref="CF39">_xludf.XLOOKUP($A39, Net!$A:$A,Net!CE:CE)/$B39</f>
        <v>#NAME?</v>
      </c>
      <c r="CG39" s="37" t="str">
        <f t="array" ref="CG39">_xludf.XLOOKUP($A39, Net!$A:$A,Net!CF:CF)/$B39</f>
        <v>#NAME?</v>
      </c>
      <c r="CH39" s="37" t="str">
        <f t="array" ref="CH39">_xludf.XLOOKUP($A39, Net!$A:$A,Net!CG:CG)/$B39</f>
        <v>#NAME?</v>
      </c>
    </row>
    <row r="40">
      <c r="A40" s="30" t="s">
        <v>42</v>
      </c>
      <c r="B40" s="36">
        <v>1.266348</v>
      </c>
      <c r="C40" s="37" t="str">
        <f t="array" ref="C40">_xludf.XLOOKUP($A40, Net!$A:$A,Net!B:B)/$B40</f>
        <v>#NAME?</v>
      </c>
      <c r="D40" s="37" t="str">
        <f t="array" ref="D40">_xludf.XLOOKUP($A40, Net!$A:$A,Net!C:C)/$B40</f>
        <v>#NAME?</v>
      </c>
      <c r="E40" s="37" t="str">
        <f t="array" ref="E40">_xludf.XLOOKUP($A40, Net!$A:$A,Net!D:D)/$B40</f>
        <v>#NAME?</v>
      </c>
      <c r="F40" s="37" t="str">
        <f t="array" ref="F40">_xludf.XLOOKUP($A40, Net!$A:$A,Net!E:E)/$B40</f>
        <v>#NAME?</v>
      </c>
      <c r="G40" s="37" t="str">
        <f t="array" ref="G40">_xludf.XLOOKUP($A40, Net!$A:$A,Net!F:F)/$B40</f>
        <v>#NAME?</v>
      </c>
      <c r="H40" s="37" t="str">
        <f t="array" ref="H40">_xludf.XLOOKUP($A40, Net!$A:$A,Net!G:G)/$B40</f>
        <v>#NAME?</v>
      </c>
      <c r="I40" s="37" t="str">
        <f t="array" ref="I40">_xludf.XLOOKUP($A40, Net!$A:$A,Net!H:H)/$B40</f>
        <v>#NAME?</v>
      </c>
      <c r="J40" s="37" t="str">
        <f t="array" ref="J40">_xludf.XLOOKUP($A40, Net!$A:$A,Net!I:I)/$B40</f>
        <v>#NAME?</v>
      </c>
      <c r="K40" s="37" t="str">
        <f t="array" ref="K40">_xludf.XLOOKUP($A40, Net!$A:$A,Net!J:J)/$B40</f>
        <v>#NAME?</v>
      </c>
      <c r="L40" s="37" t="str">
        <f t="array" ref="L40">_xludf.XLOOKUP($A40, Net!$A:$A,Net!K:K)/$B40</f>
        <v>#NAME?</v>
      </c>
      <c r="M40" s="37" t="str">
        <f t="array" ref="M40">_xludf.XLOOKUP($A40, Net!$A:$A,Net!L:L)/$B40</f>
        <v>#NAME?</v>
      </c>
      <c r="N40" s="37" t="str">
        <f t="array" ref="N40">_xludf.XLOOKUP($A40, Net!$A:$A,Net!M:M)/$B40</f>
        <v>#NAME?</v>
      </c>
      <c r="O40" s="37" t="str">
        <f t="array" ref="O40">_xludf.XLOOKUP($A40, Net!$A:$A,Net!N:N)/$B40</f>
        <v>#NAME?</v>
      </c>
      <c r="P40" s="37" t="str">
        <f t="array" ref="P40">_xludf.XLOOKUP($A40, Net!$A:$A,Net!O:O)/$B40</f>
        <v>#NAME?</v>
      </c>
      <c r="Q40" s="37" t="str">
        <f t="array" ref="Q40">_xludf.XLOOKUP($A40, Net!$A:$A,Net!P:P)/$B40</f>
        <v>#NAME?</v>
      </c>
      <c r="R40" s="37" t="str">
        <f t="array" ref="R40">_xludf.XLOOKUP($A40, Net!$A:$A,Net!Q:Q)/$B40</f>
        <v>#NAME?</v>
      </c>
      <c r="S40" s="37" t="str">
        <f t="array" ref="S40">_xludf.XLOOKUP($A40, Net!$A:$A,Net!R:R)/$B40</f>
        <v>#NAME?</v>
      </c>
      <c r="T40" s="37" t="str">
        <f t="array" ref="T40">_xludf.XLOOKUP($A40, Net!$A:$A,Net!S:S)/$B40</f>
        <v>#NAME?</v>
      </c>
      <c r="U40" s="37" t="str">
        <f t="array" ref="U40">_xludf.XLOOKUP($A40, Net!$A:$A,Net!T:T)/$B40</f>
        <v>#NAME?</v>
      </c>
      <c r="V40" s="37" t="str">
        <f t="array" ref="V40">_xludf.XLOOKUP($A40, Net!$A:$A,Net!U:U)/$B40</f>
        <v>#NAME?</v>
      </c>
      <c r="W40" s="37" t="str">
        <f t="array" ref="W40">_xludf.XLOOKUP($A40, Net!$A:$A,Net!V:V)/$B40</f>
        <v>#NAME?</v>
      </c>
      <c r="X40" s="37" t="str">
        <f t="array" ref="X40">_xludf.XLOOKUP($A40, Net!$A:$A,Net!W:W)/$B40</f>
        <v>#NAME?</v>
      </c>
      <c r="Y40" s="37" t="str">
        <f t="array" ref="Y40">_xludf.XLOOKUP($A40, Net!$A:$A,Net!X:X)/$B40</f>
        <v>#NAME?</v>
      </c>
      <c r="Z40" s="37" t="str">
        <f t="array" ref="Z40">_xludf.XLOOKUP($A40, Net!$A:$A,Net!Y:Y)/$B40</f>
        <v>#NAME?</v>
      </c>
      <c r="AA40" s="37" t="str">
        <f t="array" ref="AA40">_xludf.XLOOKUP($A40, Net!$A:$A,Net!Z:Z)/$B40</f>
        <v>#NAME?</v>
      </c>
      <c r="AB40" s="37" t="str">
        <f t="array" ref="AB40">_xludf.XLOOKUP($A40, Net!$A:$A,Net!AA:AA)/$B40</f>
        <v>#NAME?</v>
      </c>
      <c r="AC40" s="37" t="str">
        <f t="array" ref="AC40">_xludf.XLOOKUP($A40, Net!$A:$A,Net!AB:AB)/$B40</f>
        <v>#NAME?</v>
      </c>
      <c r="AD40" s="37" t="str">
        <f t="array" ref="AD40">_xludf.XLOOKUP($A40, Net!$A:$A,Net!AC:AC)/$B40</f>
        <v>#NAME?</v>
      </c>
      <c r="AE40" s="37" t="str">
        <f t="array" ref="AE40">_xludf.XLOOKUP($A40, Net!$A:$A,Net!AD:AD)/$B40</f>
        <v>#NAME?</v>
      </c>
      <c r="AF40" s="37" t="str">
        <f t="array" ref="AF40">_xludf.XLOOKUP($A40, Net!$A:$A,Net!AE:AE)/$B40</f>
        <v>#NAME?</v>
      </c>
      <c r="AG40" s="37" t="str">
        <f t="array" ref="AG40">_xludf.XLOOKUP($A40, Net!$A:$A,Net!AF:AF)/$B40</f>
        <v>#NAME?</v>
      </c>
      <c r="AH40" s="37" t="str">
        <f t="array" ref="AH40">_xludf.XLOOKUP($A40, Net!$A:$A,Net!AG:AG)/$B40</f>
        <v>#NAME?</v>
      </c>
      <c r="AI40" s="37" t="str">
        <f t="array" ref="AI40">_xludf.XLOOKUP($A40, Net!$A:$A,Net!AH:AH)/$B40</f>
        <v>#NAME?</v>
      </c>
      <c r="AJ40" s="37" t="str">
        <f t="array" ref="AJ40">_xludf.XLOOKUP($A40, Net!$A:$A,Net!AI:AI)/$B40</f>
        <v>#NAME?</v>
      </c>
      <c r="AK40" s="37" t="str">
        <f t="array" ref="AK40">_xludf.XLOOKUP($A40, Net!$A:$A,Net!AJ:AJ)/$B40</f>
        <v>#NAME?</v>
      </c>
      <c r="AL40" s="37" t="str">
        <f t="array" ref="AL40">_xludf.XLOOKUP($A40, Net!$A:$A,Net!AK:AK)/$B40</f>
        <v>#NAME?</v>
      </c>
      <c r="AM40" s="37" t="str">
        <f t="array" ref="AM40">_xludf.XLOOKUP($A40, Net!$A:$A,Net!AL:AL)/$B40</f>
        <v>#NAME?</v>
      </c>
      <c r="AN40" s="37" t="str">
        <f t="array" ref="AN40">_xludf.XLOOKUP($A40, Net!$A:$A,Net!AM:AM)/$B40</f>
        <v>#NAME?</v>
      </c>
      <c r="AO40" s="37" t="str">
        <f t="array" ref="AO40">_xludf.XLOOKUP($A40, Net!$A:$A,Net!AN:AN)/$B40</f>
        <v>#NAME?</v>
      </c>
      <c r="AP40" s="37" t="str">
        <f t="array" ref="AP40">_xludf.XLOOKUP($A40, Net!$A:$A,Net!AO:AO)/$B40</f>
        <v>#NAME?</v>
      </c>
      <c r="AQ40" s="37" t="str">
        <f t="array" ref="AQ40">_xludf.XLOOKUP($A40, Net!$A:$A,Net!AP:AP)/$B40</f>
        <v>#NAME?</v>
      </c>
      <c r="AR40" s="37" t="str">
        <f t="array" ref="AR40">_xludf.XLOOKUP($A40, Net!$A:$A,Net!AQ:AQ)/$B40</f>
        <v>#NAME?</v>
      </c>
      <c r="AS40" s="37" t="str">
        <f t="array" ref="AS40">_xludf.XLOOKUP($A40, Net!$A:$A,Net!AR:AR)/$B40</f>
        <v>#NAME?</v>
      </c>
      <c r="AT40" s="37" t="str">
        <f t="array" ref="AT40">_xludf.XLOOKUP($A40, Net!$A:$A,Net!AS:AS)/$B40</f>
        <v>#NAME?</v>
      </c>
      <c r="AU40" s="37" t="str">
        <f t="array" ref="AU40">_xludf.XLOOKUP($A40, Net!$A:$A,Net!AT:AT)/$B40</f>
        <v>#NAME?</v>
      </c>
      <c r="AV40" s="37" t="str">
        <f t="array" ref="AV40">_xludf.XLOOKUP($A40, Net!$A:$A,Net!AU:AU)/$B40</f>
        <v>#NAME?</v>
      </c>
      <c r="AW40" s="37" t="str">
        <f t="array" ref="AW40">_xludf.XLOOKUP($A40, Net!$A:$A,Net!AV:AV)/$B40</f>
        <v>#NAME?</v>
      </c>
      <c r="AX40" s="37" t="str">
        <f t="array" ref="AX40">_xludf.XLOOKUP($A40, Net!$A:$A,Net!AW:AW)/$B40</f>
        <v>#NAME?</v>
      </c>
      <c r="AY40" s="37" t="str">
        <f t="array" ref="AY40">_xludf.XLOOKUP($A40, Net!$A:$A,Net!AX:AX)/$B40</f>
        <v>#NAME?</v>
      </c>
      <c r="AZ40" s="37" t="str">
        <f t="array" ref="AZ40">_xludf.XLOOKUP($A40, Net!$A:$A,Net!AY:AY)/$B40</f>
        <v>#NAME?</v>
      </c>
      <c r="BA40" s="37" t="str">
        <f t="array" ref="BA40">_xludf.XLOOKUP($A40, Net!$A:$A,Net!AZ:AZ)/$B40</f>
        <v>#NAME?</v>
      </c>
      <c r="BB40" s="37" t="str">
        <f t="array" ref="BB40">_xludf.XLOOKUP($A40, Net!$A:$A,Net!BA:BA)/$B40</f>
        <v>#NAME?</v>
      </c>
      <c r="BC40" s="37" t="str">
        <f t="array" ref="BC40">_xludf.XLOOKUP($A40, Net!$A:$A,Net!BB:BB)/$B40</f>
        <v>#NAME?</v>
      </c>
      <c r="BD40" s="37" t="str">
        <f t="array" ref="BD40">_xludf.XLOOKUP($A40, Net!$A:$A,Net!BC:BC)/$B40</f>
        <v>#NAME?</v>
      </c>
      <c r="BE40" s="37" t="str">
        <f t="array" ref="BE40">_xludf.XLOOKUP($A40, Net!$A:$A,Net!BD:BD)/$B40</f>
        <v>#NAME?</v>
      </c>
      <c r="BF40" s="37" t="str">
        <f t="array" ref="BF40">_xludf.XLOOKUP($A40, Net!$A:$A,Net!BE:BE)/$B40</f>
        <v>#NAME?</v>
      </c>
      <c r="BG40" s="37" t="str">
        <f t="array" ref="BG40">_xludf.XLOOKUP($A40, Net!$A:$A,Net!BF:BF)/$B40</f>
        <v>#NAME?</v>
      </c>
      <c r="BH40" s="37" t="str">
        <f t="array" ref="BH40">_xludf.XLOOKUP($A40, Net!$A:$A,Net!BG:BG)/$B40</f>
        <v>#NAME?</v>
      </c>
      <c r="BI40" s="37" t="str">
        <f t="array" ref="BI40">_xludf.XLOOKUP($A40, Net!$A:$A,Net!BH:BH)/$B40</f>
        <v>#NAME?</v>
      </c>
      <c r="BJ40" s="37" t="str">
        <f t="array" ref="BJ40">_xludf.XLOOKUP($A40, Net!$A:$A,Net!BI:BI)/$B40</f>
        <v>#NAME?</v>
      </c>
      <c r="BK40" s="37" t="str">
        <f t="array" ref="BK40">_xludf.XLOOKUP($A40, Net!$A:$A,Net!BJ:BJ)/$B40</f>
        <v>#NAME?</v>
      </c>
      <c r="BL40" s="37" t="str">
        <f t="array" ref="BL40">_xludf.XLOOKUP($A40, Net!$A:$A,Net!BK:BK)/$B40</f>
        <v>#NAME?</v>
      </c>
      <c r="BM40" s="37" t="str">
        <f t="array" ref="BM40">_xludf.XLOOKUP($A40, Net!$A:$A,Net!BL:BL)/$B40</f>
        <v>#NAME?</v>
      </c>
      <c r="BN40" s="37" t="str">
        <f t="array" ref="BN40">_xludf.XLOOKUP($A40, Net!$A:$A,Net!BM:BM)/$B40</f>
        <v>#NAME?</v>
      </c>
      <c r="BO40" s="37" t="str">
        <f t="array" ref="BO40">_xludf.XLOOKUP($A40, Net!$A:$A,Net!BN:BN)/$B40</f>
        <v>#NAME?</v>
      </c>
      <c r="BP40" s="37" t="str">
        <f t="array" ref="BP40">_xludf.XLOOKUP($A40, Net!$A:$A,Net!BO:BO)/$B40</f>
        <v>#NAME?</v>
      </c>
      <c r="BQ40" s="37" t="str">
        <f t="array" ref="BQ40">_xludf.XLOOKUP($A40, Net!$A:$A,Net!BP:BP)/$B40</f>
        <v>#NAME?</v>
      </c>
      <c r="BR40" s="37" t="str">
        <f t="array" ref="BR40">_xludf.XLOOKUP($A40, Net!$A:$A,Net!BQ:BQ)/$B40</f>
        <v>#NAME?</v>
      </c>
      <c r="BS40" s="37" t="str">
        <f t="array" ref="BS40">_xludf.XLOOKUP($A40, Net!$A:$A,Net!BR:BR)/$B40</f>
        <v>#NAME?</v>
      </c>
      <c r="BT40" s="37" t="str">
        <f t="array" ref="BT40">_xludf.XLOOKUP($A40, Net!$A:$A,Net!BS:BS)/$B40</f>
        <v>#NAME?</v>
      </c>
      <c r="BU40" s="37" t="str">
        <f t="array" ref="BU40">_xludf.XLOOKUP($A40, Net!$A:$A,Net!BT:BT)/$B40</f>
        <v>#NAME?</v>
      </c>
      <c r="BV40" s="37" t="str">
        <f t="array" ref="BV40">_xludf.XLOOKUP($A40, Net!$A:$A,Net!BU:BU)/$B40</f>
        <v>#NAME?</v>
      </c>
      <c r="BW40" s="37" t="str">
        <f t="array" ref="BW40">_xludf.XLOOKUP($A40, Net!$A:$A,Net!BV:BV)/$B40</f>
        <v>#NAME?</v>
      </c>
      <c r="BX40" s="37" t="str">
        <f t="array" ref="BX40">_xludf.XLOOKUP($A40, Net!$A:$A,Net!BW:BW)/$B40</f>
        <v>#NAME?</v>
      </c>
      <c r="BY40" s="37" t="str">
        <f t="array" ref="BY40">_xludf.XLOOKUP($A40, Net!$A:$A,Net!BX:BX)/$B40</f>
        <v>#NAME?</v>
      </c>
      <c r="BZ40" s="37" t="str">
        <f t="array" ref="BZ40">_xludf.XLOOKUP($A40, Net!$A:$A,Net!BY:BY)/$B40</f>
        <v>#NAME?</v>
      </c>
      <c r="CA40" s="37" t="str">
        <f t="array" ref="CA40">_xludf.XLOOKUP($A40, Net!$A:$A,Net!BZ:BZ)/$B40</f>
        <v>#NAME?</v>
      </c>
      <c r="CB40" s="37" t="str">
        <f t="array" ref="CB40">_xludf.XLOOKUP($A40, Net!$A:$A,Net!CA:CA)/$B40</f>
        <v>#NAME?</v>
      </c>
      <c r="CC40" s="37" t="str">
        <f t="array" ref="CC40">_xludf.XLOOKUP($A40, Net!$A:$A,Net!CB:CB)/$B40</f>
        <v>#NAME?</v>
      </c>
      <c r="CD40" s="37" t="str">
        <f t="array" ref="CD40">_xludf.XLOOKUP($A40, Net!$A:$A,Net!CC:CC)/$B40</f>
        <v>#NAME?</v>
      </c>
      <c r="CE40" s="37" t="str">
        <f t="array" ref="CE40">_xludf.XLOOKUP($A40, Net!$A:$A,Net!CD:CD)/$B40</f>
        <v>#NAME?</v>
      </c>
      <c r="CF40" s="37" t="str">
        <f t="array" ref="CF40">_xludf.XLOOKUP($A40, Net!$A:$A,Net!CE:CE)/$B40</f>
        <v>#NAME?</v>
      </c>
      <c r="CG40" s="37" t="str">
        <f t="array" ref="CG40">_xludf.XLOOKUP($A40, Net!$A:$A,Net!CF:CF)/$B40</f>
        <v>#NAME?</v>
      </c>
      <c r="CH40" s="37" t="str">
        <f t="array" ref="CH40">_xludf.XLOOKUP($A40, Net!$A:$A,Net!CG:CG)/$B40</f>
        <v>#NAME?</v>
      </c>
    </row>
    <row r="41">
      <c r="A41" s="30" t="s">
        <v>79</v>
      </c>
      <c r="B41" s="36">
        <v>2.5324050000000002</v>
      </c>
      <c r="C41" s="37" t="str">
        <f t="array" ref="C41">_xludf.XLOOKUP($A41, Net!$A:$A,Net!B:B)/$B41</f>
        <v>#NAME?</v>
      </c>
      <c r="D41" s="37" t="str">
        <f t="array" ref="D41">_xludf.XLOOKUP($A41, Net!$A:$A,Net!C:C)/$B41</f>
        <v>#NAME?</v>
      </c>
      <c r="E41" s="37" t="str">
        <f t="array" ref="E41">_xludf.XLOOKUP($A41, Net!$A:$A,Net!D:D)/$B41</f>
        <v>#NAME?</v>
      </c>
      <c r="F41" s="37" t="str">
        <f t="array" ref="F41">_xludf.XLOOKUP($A41, Net!$A:$A,Net!E:E)/$B41</f>
        <v>#NAME?</v>
      </c>
      <c r="G41" s="37" t="str">
        <f t="array" ref="G41">_xludf.XLOOKUP($A41, Net!$A:$A,Net!F:F)/$B41</f>
        <v>#NAME?</v>
      </c>
      <c r="H41" s="37" t="str">
        <f t="array" ref="H41">_xludf.XLOOKUP($A41, Net!$A:$A,Net!G:G)/$B41</f>
        <v>#NAME?</v>
      </c>
      <c r="I41" s="37" t="str">
        <f t="array" ref="I41">_xludf.XLOOKUP($A41, Net!$A:$A,Net!H:H)/$B41</f>
        <v>#NAME?</v>
      </c>
      <c r="J41" s="37" t="str">
        <f t="array" ref="J41">_xludf.XLOOKUP($A41, Net!$A:$A,Net!I:I)/$B41</f>
        <v>#NAME?</v>
      </c>
      <c r="K41" s="37" t="str">
        <f t="array" ref="K41">_xludf.XLOOKUP($A41, Net!$A:$A,Net!J:J)/$B41</f>
        <v>#NAME?</v>
      </c>
      <c r="L41" s="37" t="str">
        <f t="array" ref="L41">_xludf.XLOOKUP($A41, Net!$A:$A,Net!K:K)/$B41</f>
        <v>#NAME?</v>
      </c>
      <c r="M41" s="37" t="str">
        <f t="array" ref="M41">_xludf.XLOOKUP($A41, Net!$A:$A,Net!L:L)/$B41</f>
        <v>#NAME?</v>
      </c>
      <c r="N41" s="37" t="str">
        <f t="array" ref="N41">_xludf.XLOOKUP($A41, Net!$A:$A,Net!M:M)/$B41</f>
        <v>#NAME?</v>
      </c>
      <c r="O41" s="37" t="str">
        <f t="array" ref="O41">_xludf.XLOOKUP($A41, Net!$A:$A,Net!N:N)/$B41</f>
        <v>#NAME?</v>
      </c>
      <c r="P41" s="37" t="str">
        <f t="array" ref="P41">_xludf.XLOOKUP($A41, Net!$A:$A,Net!O:O)/$B41</f>
        <v>#NAME?</v>
      </c>
      <c r="Q41" s="37" t="str">
        <f t="array" ref="Q41">_xludf.XLOOKUP($A41, Net!$A:$A,Net!P:P)/$B41</f>
        <v>#NAME?</v>
      </c>
      <c r="R41" s="37" t="str">
        <f t="array" ref="R41">_xludf.XLOOKUP($A41, Net!$A:$A,Net!Q:Q)/$B41</f>
        <v>#NAME?</v>
      </c>
      <c r="S41" s="37" t="str">
        <f t="array" ref="S41">_xludf.XLOOKUP($A41, Net!$A:$A,Net!R:R)/$B41</f>
        <v>#NAME?</v>
      </c>
      <c r="T41" s="37" t="str">
        <f t="array" ref="T41">_xludf.XLOOKUP($A41, Net!$A:$A,Net!S:S)/$B41</f>
        <v>#NAME?</v>
      </c>
      <c r="U41" s="37" t="str">
        <f t="array" ref="U41">_xludf.XLOOKUP($A41, Net!$A:$A,Net!T:T)/$B41</f>
        <v>#NAME?</v>
      </c>
      <c r="V41" s="37" t="str">
        <f t="array" ref="V41">_xludf.XLOOKUP($A41, Net!$A:$A,Net!U:U)/$B41</f>
        <v>#NAME?</v>
      </c>
      <c r="W41" s="37" t="str">
        <f t="array" ref="W41">_xludf.XLOOKUP($A41, Net!$A:$A,Net!V:V)/$B41</f>
        <v>#NAME?</v>
      </c>
      <c r="X41" s="37" t="str">
        <f t="array" ref="X41">_xludf.XLOOKUP($A41, Net!$A:$A,Net!W:W)/$B41</f>
        <v>#NAME?</v>
      </c>
      <c r="Y41" s="37" t="str">
        <f t="array" ref="Y41">_xludf.XLOOKUP($A41, Net!$A:$A,Net!X:X)/$B41</f>
        <v>#NAME?</v>
      </c>
      <c r="Z41" s="37" t="str">
        <f t="array" ref="Z41">_xludf.XLOOKUP($A41, Net!$A:$A,Net!Y:Y)/$B41</f>
        <v>#NAME?</v>
      </c>
      <c r="AA41" s="37" t="str">
        <f t="array" ref="AA41">_xludf.XLOOKUP($A41, Net!$A:$A,Net!Z:Z)/$B41</f>
        <v>#NAME?</v>
      </c>
      <c r="AB41" s="37" t="str">
        <f t="array" ref="AB41">_xludf.XLOOKUP($A41, Net!$A:$A,Net!AA:AA)/$B41</f>
        <v>#NAME?</v>
      </c>
      <c r="AC41" s="37" t="str">
        <f t="array" ref="AC41">_xludf.XLOOKUP($A41, Net!$A:$A,Net!AB:AB)/$B41</f>
        <v>#NAME?</v>
      </c>
      <c r="AD41" s="37" t="str">
        <f t="array" ref="AD41">_xludf.XLOOKUP($A41, Net!$A:$A,Net!AC:AC)/$B41</f>
        <v>#NAME?</v>
      </c>
      <c r="AE41" s="37" t="str">
        <f t="array" ref="AE41">_xludf.XLOOKUP($A41, Net!$A:$A,Net!AD:AD)/$B41</f>
        <v>#NAME?</v>
      </c>
      <c r="AF41" s="37" t="str">
        <f t="array" ref="AF41">_xludf.XLOOKUP($A41, Net!$A:$A,Net!AE:AE)/$B41</f>
        <v>#NAME?</v>
      </c>
      <c r="AG41" s="37" t="str">
        <f t="array" ref="AG41">_xludf.XLOOKUP($A41, Net!$A:$A,Net!AF:AF)/$B41</f>
        <v>#NAME?</v>
      </c>
      <c r="AH41" s="37" t="str">
        <f t="array" ref="AH41">_xludf.XLOOKUP($A41, Net!$A:$A,Net!AG:AG)/$B41</f>
        <v>#NAME?</v>
      </c>
      <c r="AI41" s="37" t="str">
        <f t="array" ref="AI41">_xludf.XLOOKUP($A41, Net!$A:$A,Net!AH:AH)/$B41</f>
        <v>#NAME?</v>
      </c>
      <c r="AJ41" s="37" t="str">
        <f t="array" ref="AJ41">_xludf.XLOOKUP($A41, Net!$A:$A,Net!AI:AI)/$B41</f>
        <v>#NAME?</v>
      </c>
      <c r="AK41" s="37" t="str">
        <f t="array" ref="AK41">_xludf.XLOOKUP($A41, Net!$A:$A,Net!AJ:AJ)/$B41</f>
        <v>#NAME?</v>
      </c>
      <c r="AL41" s="37" t="str">
        <f t="array" ref="AL41">_xludf.XLOOKUP($A41, Net!$A:$A,Net!AK:AK)/$B41</f>
        <v>#NAME?</v>
      </c>
      <c r="AM41" s="37" t="str">
        <f t="array" ref="AM41">_xludf.XLOOKUP($A41, Net!$A:$A,Net!AL:AL)/$B41</f>
        <v>#NAME?</v>
      </c>
      <c r="AN41" s="37" t="str">
        <f t="array" ref="AN41">_xludf.XLOOKUP($A41, Net!$A:$A,Net!AM:AM)/$B41</f>
        <v>#NAME?</v>
      </c>
      <c r="AO41" s="37" t="str">
        <f t="array" ref="AO41">_xludf.XLOOKUP($A41, Net!$A:$A,Net!AN:AN)/$B41</f>
        <v>#NAME?</v>
      </c>
      <c r="AP41" s="37" t="str">
        <f t="array" ref="AP41">_xludf.XLOOKUP($A41, Net!$A:$A,Net!AO:AO)/$B41</f>
        <v>#NAME?</v>
      </c>
      <c r="AQ41" s="37" t="str">
        <f t="array" ref="AQ41">_xludf.XLOOKUP($A41, Net!$A:$A,Net!AP:AP)/$B41</f>
        <v>#NAME?</v>
      </c>
      <c r="AR41" s="37" t="str">
        <f t="array" ref="AR41">_xludf.XLOOKUP($A41, Net!$A:$A,Net!AQ:AQ)/$B41</f>
        <v>#NAME?</v>
      </c>
      <c r="AS41" s="37" t="str">
        <f t="array" ref="AS41">_xludf.XLOOKUP($A41, Net!$A:$A,Net!AR:AR)/$B41</f>
        <v>#NAME?</v>
      </c>
      <c r="AT41" s="37" t="str">
        <f t="array" ref="AT41">_xludf.XLOOKUP($A41, Net!$A:$A,Net!AS:AS)/$B41</f>
        <v>#NAME?</v>
      </c>
      <c r="AU41" s="37" t="str">
        <f t="array" ref="AU41">_xludf.XLOOKUP($A41, Net!$A:$A,Net!AT:AT)/$B41</f>
        <v>#NAME?</v>
      </c>
      <c r="AV41" s="37" t="str">
        <f t="array" ref="AV41">_xludf.XLOOKUP($A41, Net!$A:$A,Net!AU:AU)/$B41</f>
        <v>#NAME?</v>
      </c>
      <c r="AW41" s="37" t="str">
        <f t="array" ref="AW41">_xludf.XLOOKUP($A41, Net!$A:$A,Net!AV:AV)/$B41</f>
        <v>#NAME?</v>
      </c>
      <c r="AX41" s="37" t="str">
        <f t="array" ref="AX41">_xludf.XLOOKUP($A41, Net!$A:$A,Net!AW:AW)/$B41</f>
        <v>#NAME?</v>
      </c>
      <c r="AY41" s="37" t="str">
        <f t="array" ref="AY41">_xludf.XLOOKUP($A41, Net!$A:$A,Net!AX:AX)/$B41</f>
        <v>#NAME?</v>
      </c>
      <c r="AZ41" s="37" t="str">
        <f t="array" ref="AZ41">_xludf.XLOOKUP($A41, Net!$A:$A,Net!AY:AY)/$B41</f>
        <v>#NAME?</v>
      </c>
      <c r="BA41" s="37" t="str">
        <f t="array" ref="BA41">_xludf.XLOOKUP($A41, Net!$A:$A,Net!AZ:AZ)/$B41</f>
        <v>#NAME?</v>
      </c>
      <c r="BB41" s="37" t="str">
        <f t="array" ref="BB41">_xludf.XLOOKUP($A41, Net!$A:$A,Net!BA:BA)/$B41</f>
        <v>#NAME?</v>
      </c>
      <c r="BC41" s="37" t="str">
        <f t="array" ref="BC41">_xludf.XLOOKUP($A41, Net!$A:$A,Net!BB:BB)/$B41</f>
        <v>#NAME?</v>
      </c>
      <c r="BD41" s="37" t="str">
        <f t="array" ref="BD41">_xludf.XLOOKUP($A41, Net!$A:$A,Net!BC:BC)/$B41</f>
        <v>#NAME?</v>
      </c>
      <c r="BE41" s="37" t="str">
        <f t="array" ref="BE41">_xludf.XLOOKUP($A41, Net!$A:$A,Net!BD:BD)/$B41</f>
        <v>#NAME?</v>
      </c>
      <c r="BF41" s="37" t="str">
        <f t="array" ref="BF41">_xludf.XLOOKUP($A41, Net!$A:$A,Net!BE:BE)/$B41</f>
        <v>#NAME?</v>
      </c>
      <c r="BG41" s="37" t="str">
        <f t="array" ref="BG41">_xludf.XLOOKUP($A41, Net!$A:$A,Net!BF:BF)/$B41</f>
        <v>#NAME?</v>
      </c>
      <c r="BH41" s="37" t="str">
        <f t="array" ref="BH41">_xludf.XLOOKUP($A41, Net!$A:$A,Net!BG:BG)/$B41</f>
        <v>#NAME?</v>
      </c>
      <c r="BI41" s="37" t="str">
        <f t="array" ref="BI41">_xludf.XLOOKUP($A41, Net!$A:$A,Net!BH:BH)/$B41</f>
        <v>#NAME?</v>
      </c>
      <c r="BJ41" s="37" t="str">
        <f t="array" ref="BJ41">_xludf.XLOOKUP($A41, Net!$A:$A,Net!BI:BI)/$B41</f>
        <v>#NAME?</v>
      </c>
      <c r="BK41" s="37" t="str">
        <f t="array" ref="BK41">_xludf.XLOOKUP($A41, Net!$A:$A,Net!BJ:BJ)/$B41</f>
        <v>#NAME?</v>
      </c>
      <c r="BL41" s="37" t="str">
        <f t="array" ref="BL41">_xludf.XLOOKUP($A41, Net!$A:$A,Net!BK:BK)/$B41</f>
        <v>#NAME?</v>
      </c>
      <c r="BM41" s="37" t="str">
        <f t="array" ref="BM41">_xludf.XLOOKUP($A41, Net!$A:$A,Net!BL:BL)/$B41</f>
        <v>#NAME?</v>
      </c>
      <c r="BN41" s="37" t="str">
        <f t="array" ref="BN41">_xludf.XLOOKUP($A41, Net!$A:$A,Net!BM:BM)/$B41</f>
        <v>#NAME?</v>
      </c>
      <c r="BO41" s="37" t="str">
        <f t="array" ref="BO41">_xludf.XLOOKUP($A41, Net!$A:$A,Net!BN:BN)/$B41</f>
        <v>#NAME?</v>
      </c>
      <c r="BP41" s="37" t="str">
        <f t="array" ref="BP41">_xludf.XLOOKUP($A41, Net!$A:$A,Net!BO:BO)/$B41</f>
        <v>#NAME?</v>
      </c>
      <c r="BQ41" s="37" t="str">
        <f t="array" ref="BQ41">_xludf.XLOOKUP($A41, Net!$A:$A,Net!BP:BP)/$B41</f>
        <v>#NAME?</v>
      </c>
      <c r="BR41" s="37" t="str">
        <f t="array" ref="BR41">_xludf.XLOOKUP($A41, Net!$A:$A,Net!BQ:BQ)/$B41</f>
        <v>#NAME?</v>
      </c>
      <c r="BS41" s="37" t="str">
        <f t="array" ref="BS41">_xludf.XLOOKUP($A41, Net!$A:$A,Net!BR:BR)/$B41</f>
        <v>#NAME?</v>
      </c>
      <c r="BT41" s="37" t="str">
        <f t="array" ref="BT41">_xludf.XLOOKUP($A41, Net!$A:$A,Net!BS:BS)/$B41</f>
        <v>#NAME?</v>
      </c>
      <c r="BU41" s="37" t="str">
        <f t="array" ref="BU41">_xludf.XLOOKUP($A41, Net!$A:$A,Net!BT:BT)/$B41</f>
        <v>#NAME?</v>
      </c>
      <c r="BV41" s="37" t="str">
        <f t="array" ref="BV41">_xludf.XLOOKUP($A41, Net!$A:$A,Net!BU:BU)/$B41</f>
        <v>#NAME?</v>
      </c>
      <c r="BW41" s="37" t="str">
        <f t="array" ref="BW41">_xludf.XLOOKUP($A41, Net!$A:$A,Net!BV:BV)/$B41</f>
        <v>#NAME?</v>
      </c>
      <c r="BX41" s="37" t="str">
        <f t="array" ref="BX41">_xludf.XLOOKUP($A41, Net!$A:$A,Net!BW:BW)/$B41</f>
        <v>#NAME?</v>
      </c>
      <c r="BY41" s="37" t="str">
        <f t="array" ref="BY41">_xludf.XLOOKUP($A41, Net!$A:$A,Net!BX:BX)/$B41</f>
        <v>#NAME?</v>
      </c>
      <c r="BZ41" s="37" t="str">
        <f t="array" ref="BZ41">_xludf.XLOOKUP($A41, Net!$A:$A,Net!BY:BY)/$B41</f>
        <v>#NAME?</v>
      </c>
      <c r="CA41" s="37" t="str">
        <f t="array" ref="CA41">_xludf.XLOOKUP($A41, Net!$A:$A,Net!BZ:BZ)/$B41</f>
        <v>#NAME?</v>
      </c>
      <c r="CB41" s="37" t="str">
        <f t="array" ref="CB41">_xludf.XLOOKUP($A41, Net!$A:$A,Net!CA:CA)/$B41</f>
        <v>#NAME?</v>
      </c>
      <c r="CC41" s="37" t="str">
        <f t="array" ref="CC41">_xludf.XLOOKUP($A41, Net!$A:$A,Net!CB:CB)/$B41</f>
        <v>#NAME?</v>
      </c>
      <c r="CD41" s="37" t="str">
        <f t="array" ref="CD41">_xludf.XLOOKUP($A41, Net!$A:$A,Net!CC:CC)/$B41</f>
        <v>#NAME?</v>
      </c>
      <c r="CE41" s="37" t="str">
        <f t="array" ref="CE41">_xludf.XLOOKUP($A41, Net!$A:$A,Net!CD:CD)/$B41</f>
        <v>#NAME?</v>
      </c>
      <c r="CF41" s="37" t="str">
        <f t="array" ref="CF41">_xludf.XLOOKUP($A41, Net!$A:$A,Net!CE:CE)/$B41</f>
        <v>#NAME?</v>
      </c>
      <c r="CG41" s="37" t="str">
        <f t="array" ref="CG41">_xludf.XLOOKUP($A41, Net!$A:$A,Net!CF:CF)/$B41</f>
        <v>#NAME?</v>
      </c>
      <c r="CH41" s="37" t="str">
        <f t="array" ref="CH41">_xludf.XLOOKUP($A41, Net!$A:$A,Net!CG:CG)/$B41</f>
        <v>#NAME?</v>
      </c>
    </row>
    <row r="42">
      <c r="A42" s="30" t="s">
        <v>77</v>
      </c>
      <c r="B42" s="36">
        <v>1.845165</v>
      </c>
      <c r="C42" s="37" t="str">
        <f t="array" ref="C42">_xludf.XLOOKUP($A42, Net!$A:$A,Net!B:B)/$B42</f>
        <v>#NAME?</v>
      </c>
      <c r="D42" s="37" t="str">
        <f t="array" ref="D42">_xludf.XLOOKUP($A42, Net!$A:$A,Net!C:C)/$B42</f>
        <v>#NAME?</v>
      </c>
      <c r="E42" s="37" t="str">
        <f t="array" ref="E42">_xludf.XLOOKUP($A42, Net!$A:$A,Net!D:D)/$B42</f>
        <v>#NAME?</v>
      </c>
      <c r="F42" s="37" t="str">
        <f t="array" ref="F42">_xludf.XLOOKUP($A42, Net!$A:$A,Net!E:E)/$B42</f>
        <v>#NAME?</v>
      </c>
      <c r="G42" s="37" t="str">
        <f t="array" ref="G42">_xludf.XLOOKUP($A42, Net!$A:$A,Net!F:F)/$B42</f>
        <v>#NAME?</v>
      </c>
      <c r="H42" s="37" t="str">
        <f t="array" ref="H42">_xludf.XLOOKUP($A42, Net!$A:$A,Net!G:G)/$B42</f>
        <v>#NAME?</v>
      </c>
      <c r="I42" s="37" t="str">
        <f t="array" ref="I42">_xludf.XLOOKUP($A42, Net!$A:$A,Net!H:H)/$B42</f>
        <v>#NAME?</v>
      </c>
      <c r="J42" s="37" t="str">
        <f t="array" ref="J42">_xludf.XLOOKUP($A42, Net!$A:$A,Net!I:I)/$B42</f>
        <v>#NAME?</v>
      </c>
      <c r="K42" s="37" t="str">
        <f t="array" ref="K42">_xludf.XLOOKUP($A42, Net!$A:$A,Net!J:J)/$B42</f>
        <v>#NAME?</v>
      </c>
      <c r="L42" s="37" t="str">
        <f t="array" ref="L42">_xludf.XLOOKUP($A42, Net!$A:$A,Net!K:K)/$B42</f>
        <v>#NAME?</v>
      </c>
      <c r="M42" s="37" t="str">
        <f t="array" ref="M42">_xludf.XLOOKUP($A42, Net!$A:$A,Net!L:L)/$B42</f>
        <v>#NAME?</v>
      </c>
      <c r="N42" s="37" t="str">
        <f t="array" ref="N42">_xludf.XLOOKUP($A42, Net!$A:$A,Net!M:M)/$B42</f>
        <v>#NAME?</v>
      </c>
      <c r="O42" s="37" t="str">
        <f t="array" ref="O42">_xludf.XLOOKUP($A42, Net!$A:$A,Net!N:N)/$B42</f>
        <v>#NAME?</v>
      </c>
      <c r="P42" s="37" t="str">
        <f t="array" ref="P42">_xludf.XLOOKUP($A42, Net!$A:$A,Net!O:O)/$B42</f>
        <v>#NAME?</v>
      </c>
      <c r="Q42" s="37" t="str">
        <f t="array" ref="Q42">_xludf.XLOOKUP($A42, Net!$A:$A,Net!P:P)/$B42</f>
        <v>#NAME?</v>
      </c>
      <c r="R42" s="37" t="str">
        <f t="array" ref="R42">_xludf.XLOOKUP($A42, Net!$A:$A,Net!Q:Q)/$B42</f>
        <v>#NAME?</v>
      </c>
      <c r="S42" s="37" t="str">
        <f t="array" ref="S42">_xludf.XLOOKUP($A42, Net!$A:$A,Net!R:R)/$B42</f>
        <v>#NAME?</v>
      </c>
      <c r="T42" s="37" t="str">
        <f t="array" ref="T42">_xludf.XLOOKUP($A42, Net!$A:$A,Net!S:S)/$B42</f>
        <v>#NAME?</v>
      </c>
      <c r="U42" s="37" t="str">
        <f t="array" ref="U42">_xludf.XLOOKUP($A42, Net!$A:$A,Net!T:T)/$B42</f>
        <v>#NAME?</v>
      </c>
      <c r="V42" s="37" t="str">
        <f t="array" ref="V42">_xludf.XLOOKUP($A42, Net!$A:$A,Net!U:U)/$B42</f>
        <v>#NAME?</v>
      </c>
      <c r="W42" s="37" t="str">
        <f t="array" ref="W42">_xludf.XLOOKUP($A42, Net!$A:$A,Net!V:V)/$B42</f>
        <v>#NAME?</v>
      </c>
      <c r="X42" s="37" t="str">
        <f t="array" ref="X42">_xludf.XLOOKUP($A42, Net!$A:$A,Net!W:W)/$B42</f>
        <v>#NAME?</v>
      </c>
      <c r="Y42" s="37" t="str">
        <f t="array" ref="Y42">_xludf.XLOOKUP($A42, Net!$A:$A,Net!X:X)/$B42</f>
        <v>#NAME?</v>
      </c>
      <c r="Z42" s="37" t="str">
        <f t="array" ref="Z42">_xludf.XLOOKUP($A42, Net!$A:$A,Net!Y:Y)/$B42</f>
        <v>#NAME?</v>
      </c>
      <c r="AA42" s="37" t="str">
        <f t="array" ref="AA42">_xludf.XLOOKUP($A42, Net!$A:$A,Net!Z:Z)/$B42</f>
        <v>#NAME?</v>
      </c>
      <c r="AB42" s="37" t="str">
        <f t="array" ref="AB42">_xludf.XLOOKUP($A42, Net!$A:$A,Net!AA:AA)/$B42</f>
        <v>#NAME?</v>
      </c>
      <c r="AC42" s="37" t="str">
        <f t="array" ref="AC42">_xludf.XLOOKUP($A42, Net!$A:$A,Net!AB:AB)/$B42</f>
        <v>#NAME?</v>
      </c>
      <c r="AD42" s="37" t="str">
        <f t="array" ref="AD42">_xludf.XLOOKUP($A42, Net!$A:$A,Net!AC:AC)/$B42</f>
        <v>#NAME?</v>
      </c>
      <c r="AE42" s="37" t="str">
        <f t="array" ref="AE42">_xludf.XLOOKUP($A42, Net!$A:$A,Net!AD:AD)/$B42</f>
        <v>#NAME?</v>
      </c>
      <c r="AF42" s="37" t="str">
        <f t="array" ref="AF42">_xludf.XLOOKUP($A42, Net!$A:$A,Net!AE:AE)/$B42</f>
        <v>#NAME?</v>
      </c>
      <c r="AG42" s="37" t="str">
        <f t="array" ref="AG42">_xludf.XLOOKUP($A42, Net!$A:$A,Net!AF:AF)/$B42</f>
        <v>#NAME?</v>
      </c>
      <c r="AH42" s="37" t="str">
        <f t="array" ref="AH42">_xludf.XLOOKUP($A42, Net!$A:$A,Net!AG:AG)/$B42</f>
        <v>#NAME?</v>
      </c>
      <c r="AI42" s="37" t="str">
        <f t="array" ref="AI42">_xludf.XLOOKUP($A42, Net!$A:$A,Net!AH:AH)/$B42</f>
        <v>#NAME?</v>
      </c>
      <c r="AJ42" s="37" t="str">
        <f t="array" ref="AJ42">_xludf.XLOOKUP($A42, Net!$A:$A,Net!AI:AI)/$B42</f>
        <v>#NAME?</v>
      </c>
      <c r="AK42" s="37" t="str">
        <f t="array" ref="AK42">_xludf.XLOOKUP($A42, Net!$A:$A,Net!AJ:AJ)/$B42</f>
        <v>#NAME?</v>
      </c>
      <c r="AL42" s="37" t="str">
        <f t="array" ref="AL42">_xludf.XLOOKUP($A42, Net!$A:$A,Net!AK:AK)/$B42</f>
        <v>#NAME?</v>
      </c>
      <c r="AM42" s="37" t="str">
        <f t="array" ref="AM42">_xludf.XLOOKUP($A42, Net!$A:$A,Net!AL:AL)/$B42</f>
        <v>#NAME?</v>
      </c>
      <c r="AN42" s="37" t="str">
        <f t="array" ref="AN42">_xludf.XLOOKUP($A42, Net!$A:$A,Net!AM:AM)/$B42</f>
        <v>#NAME?</v>
      </c>
      <c r="AO42" s="37" t="str">
        <f t="array" ref="AO42">_xludf.XLOOKUP($A42, Net!$A:$A,Net!AN:AN)/$B42</f>
        <v>#NAME?</v>
      </c>
      <c r="AP42" s="37" t="str">
        <f t="array" ref="AP42">_xludf.XLOOKUP($A42, Net!$A:$A,Net!AO:AO)/$B42</f>
        <v>#NAME?</v>
      </c>
      <c r="AQ42" s="37" t="str">
        <f t="array" ref="AQ42">_xludf.XLOOKUP($A42, Net!$A:$A,Net!AP:AP)/$B42</f>
        <v>#NAME?</v>
      </c>
      <c r="AR42" s="37" t="str">
        <f t="array" ref="AR42">_xludf.XLOOKUP($A42, Net!$A:$A,Net!AQ:AQ)/$B42</f>
        <v>#NAME?</v>
      </c>
      <c r="AS42" s="37" t="str">
        <f t="array" ref="AS42">_xludf.XLOOKUP($A42, Net!$A:$A,Net!AR:AR)/$B42</f>
        <v>#NAME?</v>
      </c>
      <c r="AT42" s="37" t="str">
        <f t="array" ref="AT42">_xludf.XLOOKUP($A42, Net!$A:$A,Net!AS:AS)/$B42</f>
        <v>#NAME?</v>
      </c>
      <c r="AU42" s="37" t="str">
        <f t="array" ref="AU42">_xludf.XLOOKUP($A42, Net!$A:$A,Net!AT:AT)/$B42</f>
        <v>#NAME?</v>
      </c>
      <c r="AV42" s="37" t="str">
        <f t="array" ref="AV42">_xludf.XLOOKUP($A42, Net!$A:$A,Net!AU:AU)/$B42</f>
        <v>#NAME?</v>
      </c>
      <c r="AW42" s="37" t="str">
        <f t="array" ref="AW42">_xludf.XLOOKUP($A42, Net!$A:$A,Net!AV:AV)/$B42</f>
        <v>#NAME?</v>
      </c>
      <c r="AX42" s="37" t="str">
        <f t="array" ref="AX42">_xludf.XLOOKUP($A42, Net!$A:$A,Net!AW:AW)/$B42</f>
        <v>#NAME?</v>
      </c>
      <c r="AY42" s="37" t="str">
        <f t="array" ref="AY42">_xludf.XLOOKUP($A42, Net!$A:$A,Net!AX:AX)/$B42</f>
        <v>#NAME?</v>
      </c>
      <c r="AZ42" s="37" t="str">
        <f t="array" ref="AZ42">_xludf.XLOOKUP($A42, Net!$A:$A,Net!AY:AY)/$B42</f>
        <v>#NAME?</v>
      </c>
      <c r="BA42" s="37" t="str">
        <f t="array" ref="BA42">_xludf.XLOOKUP($A42, Net!$A:$A,Net!AZ:AZ)/$B42</f>
        <v>#NAME?</v>
      </c>
      <c r="BB42" s="37" t="str">
        <f t="array" ref="BB42">_xludf.XLOOKUP($A42, Net!$A:$A,Net!BA:BA)/$B42</f>
        <v>#NAME?</v>
      </c>
      <c r="BC42" s="37" t="str">
        <f t="array" ref="BC42">_xludf.XLOOKUP($A42, Net!$A:$A,Net!BB:BB)/$B42</f>
        <v>#NAME?</v>
      </c>
      <c r="BD42" s="37" t="str">
        <f t="array" ref="BD42">_xludf.XLOOKUP($A42, Net!$A:$A,Net!BC:BC)/$B42</f>
        <v>#NAME?</v>
      </c>
      <c r="BE42" s="37" t="str">
        <f t="array" ref="BE42">_xludf.XLOOKUP($A42, Net!$A:$A,Net!BD:BD)/$B42</f>
        <v>#NAME?</v>
      </c>
      <c r="BF42" s="37" t="str">
        <f t="array" ref="BF42">_xludf.XLOOKUP($A42, Net!$A:$A,Net!BE:BE)/$B42</f>
        <v>#NAME?</v>
      </c>
      <c r="BG42" s="37" t="str">
        <f t="array" ref="BG42">_xludf.XLOOKUP($A42, Net!$A:$A,Net!BF:BF)/$B42</f>
        <v>#NAME?</v>
      </c>
      <c r="BH42" s="37" t="str">
        <f t="array" ref="BH42">_xludf.XLOOKUP($A42, Net!$A:$A,Net!BG:BG)/$B42</f>
        <v>#NAME?</v>
      </c>
      <c r="BI42" s="37" t="str">
        <f t="array" ref="BI42">_xludf.XLOOKUP($A42, Net!$A:$A,Net!BH:BH)/$B42</f>
        <v>#NAME?</v>
      </c>
      <c r="BJ42" s="37" t="str">
        <f t="array" ref="BJ42">_xludf.XLOOKUP($A42, Net!$A:$A,Net!BI:BI)/$B42</f>
        <v>#NAME?</v>
      </c>
      <c r="BK42" s="37" t="str">
        <f t="array" ref="BK42">_xludf.XLOOKUP($A42, Net!$A:$A,Net!BJ:BJ)/$B42</f>
        <v>#NAME?</v>
      </c>
      <c r="BL42" s="37" t="str">
        <f t="array" ref="BL42">_xludf.XLOOKUP($A42, Net!$A:$A,Net!BK:BK)/$B42</f>
        <v>#NAME?</v>
      </c>
      <c r="BM42" s="37" t="str">
        <f t="array" ref="BM42">_xludf.XLOOKUP($A42, Net!$A:$A,Net!BL:BL)/$B42</f>
        <v>#NAME?</v>
      </c>
      <c r="BN42" s="37" t="str">
        <f t="array" ref="BN42">_xludf.XLOOKUP($A42, Net!$A:$A,Net!BM:BM)/$B42</f>
        <v>#NAME?</v>
      </c>
      <c r="BO42" s="37" t="str">
        <f t="array" ref="BO42">_xludf.XLOOKUP($A42, Net!$A:$A,Net!BN:BN)/$B42</f>
        <v>#NAME?</v>
      </c>
      <c r="BP42" s="37" t="str">
        <f t="array" ref="BP42">_xludf.XLOOKUP($A42, Net!$A:$A,Net!BO:BO)/$B42</f>
        <v>#NAME?</v>
      </c>
      <c r="BQ42" s="37" t="str">
        <f t="array" ref="BQ42">_xludf.XLOOKUP($A42, Net!$A:$A,Net!BP:BP)/$B42</f>
        <v>#NAME?</v>
      </c>
      <c r="BR42" s="37" t="str">
        <f t="array" ref="BR42">_xludf.XLOOKUP($A42, Net!$A:$A,Net!BQ:BQ)/$B42</f>
        <v>#NAME?</v>
      </c>
      <c r="BS42" s="37" t="str">
        <f t="array" ref="BS42">_xludf.XLOOKUP($A42, Net!$A:$A,Net!BR:BR)/$B42</f>
        <v>#NAME?</v>
      </c>
      <c r="BT42" s="37" t="str">
        <f t="array" ref="BT42">_xludf.XLOOKUP($A42, Net!$A:$A,Net!BS:BS)/$B42</f>
        <v>#NAME?</v>
      </c>
      <c r="BU42" s="37" t="str">
        <f t="array" ref="BU42">_xludf.XLOOKUP($A42, Net!$A:$A,Net!BT:BT)/$B42</f>
        <v>#NAME?</v>
      </c>
      <c r="BV42" s="37" t="str">
        <f t="array" ref="BV42">_xludf.XLOOKUP($A42, Net!$A:$A,Net!BU:BU)/$B42</f>
        <v>#NAME?</v>
      </c>
      <c r="BW42" s="37" t="str">
        <f t="array" ref="BW42">_xludf.XLOOKUP($A42, Net!$A:$A,Net!BV:BV)/$B42</f>
        <v>#NAME?</v>
      </c>
      <c r="BX42" s="37" t="str">
        <f t="array" ref="BX42">_xludf.XLOOKUP($A42, Net!$A:$A,Net!BW:BW)/$B42</f>
        <v>#NAME?</v>
      </c>
      <c r="BY42" s="37" t="str">
        <f t="array" ref="BY42">_xludf.XLOOKUP($A42, Net!$A:$A,Net!BX:BX)/$B42</f>
        <v>#NAME?</v>
      </c>
      <c r="BZ42" s="37" t="str">
        <f t="array" ref="BZ42">_xludf.XLOOKUP($A42, Net!$A:$A,Net!BY:BY)/$B42</f>
        <v>#NAME?</v>
      </c>
      <c r="CA42" s="37" t="str">
        <f t="array" ref="CA42">_xludf.XLOOKUP($A42, Net!$A:$A,Net!BZ:BZ)/$B42</f>
        <v>#NAME?</v>
      </c>
      <c r="CB42" s="37" t="str">
        <f t="array" ref="CB42">_xludf.XLOOKUP($A42, Net!$A:$A,Net!CA:CA)/$B42</f>
        <v>#NAME?</v>
      </c>
      <c r="CC42" s="37" t="str">
        <f t="array" ref="CC42">_xludf.XLOOKUP($A42, Net!$A:$A,Net!CB:CB)/$B42</f>
        <v>#NAME?</v>
      </c>
      <c r="CD42" s="37" t="str">
        <f t="array" ref="CD42">_xludf.XLOOKUP($A42, Net!$A:$A,Net!CC:CC)/$B42</f>
        <v>#NAME?</v>
      </c>
      <c r="CE42" s="37" t="str">
        <f t="array" ref="CE42">_xludf.XLOOKUP($A42, Net!$A:$A,Net!CD:CD)/$B42</f>
        <v>#NAME?</v>
      </c>
      <c r="CF42" s="37" t="str">
        <f t="array" ref="CF42">_xludf.XLOOKUP($A42, Net!$A:$A,Net!CE:CE)/$B42</f>
        <v>#NAME?</v>
      </c>
      <c r="CG42" s="37" t="str">
        <f t="array" ref="CG42">_xludf.XLOOKUP($A42, Net!$A:$A,Net!CF:CF)/$B42</f>
        <v>#NAME?</v>
      </c>
      <c r="CH42" s="37" t="str">
        <f t="array" ref="CH42">_xludf.XLOOKUP($A42, Net!$A:$A,Net!CG:CG)/$B42</f>
        <v>#NAME?</v>
      </c>
    </row>
    <row r="43">
      <c r="A43" s="30" t="s">
        <v>36</v>
      </c>
      <c r="B43" s="36">
        <v>0.599084</v>
      </c>
      <c r="C43" s="37" t="str">
        <f t="array" ref="C43">_xludf.XLOOKUP($A43, Net!$A:$A,Net!B:B)/$B43</f>
        <v>#NAME?</v>
      </c>
      <c r="D43" s="37" t="str">
        <f t="array" ref="D43">_xludf.XLOOKUP($A43, Net!$A:$A,Net!C:C)/$B43</f>
        <v>#NAME?</v>
      </c>
      <c r="E43" s="37" t="str">
        <f t="array" ref="E43">_xludf.XLOOKUP($A43, Net!$A:$A,Net!D:D)/$B43</f>
        <v>#NAME?</v>
      </c>
      <c r="F43" s="37" t="str">
        <f t="array" ref="F43">_xludf.XLOOKUP($A43, Net!$A:$A,Net!E:E)/$B43</f>
        <v>#NAME?</v>
      </c>
      <c r="G43" s="37" t="str">
        <f t="array" ref="G43">_xludf.XLOOKUP($A43, Net!$A:$A,Net!F:F)/$B43</f>
        <v>#NAME?</v>
      </c>
      <c r="H43" s="37" t="str">
        <f t="array" ref="H43">_xludf.XLOOKUP($A43, Net!$A:$A,Net!G:G)/$B43</f>
        <v>#NAME?</v>
      </c>
      <c r="I43" s="37" t="str">
        <f t="array" ref="I43">_xludf.XLOOKUP($A43, Net!$A:$A,Net!H:H)/$B43</f>
        <v>#NAME?</v>
      </c>
      <c r="J43" s="37" t="str">
        <f t="array" ref="J43">_xludf.XLOOKUP($A43, Net!$A:$A,Net!I:I)/$B43</f>
        <v>#NAME?</v>
      </c>
      <c r="K43" s="37" t="str">
        <f t="array" ref="K43">_xludf.XLOOKUP($A43, Net!$A:$A,Net!J:J)/$B43</f>
        <v>#NAME?</v>
      </c>
      <c r="L43" s="37" t="str">
        <f t="array" ref="L43">_xludf.XLOOKUP($A43, Net!$A:$A,Net!K:K)/$B43</f>
        <v>#NAME?</v>
      </c>
      <c r="M43" s="37" t="str">
        <f t="array" ref="M43">_xludf.XLOOKUP($A43, Net!$A:$A,Net!L:L)/$B43</f>
        <v>#NAME?</v>
      </c>
      <c r="N43" s="37" t="str">
        <f t="array" ref="N43">_xludf.XLOOKUP($A43, Net!$A:$A,Net!M:M)/$B43</f>
        <v>#NAME?</v>
      </c>
      <c r="O43" s="37" t="str">
        <f t="array" ref="O43">_xludf.XLOOKUP($A43, Net!$A:$A,Net!N:N)/$B43</f>
        <v>#NAME?</v>
      </c>
      <c r="P43" s="37" t="str">
        <f t="array" ref="P43">_xludf.XLOOKUP($A43, Net!$A:$A,Net!O:O)/$B43</f>
        <v>#NAME?</v>
      </c>
      <c r="Q43" s="37" t="str">
        <f t="array" ref="Q43">_xludf.XLOOKUP($A43, Net!$A:$A,Net!P:P)/$B43</f>
        <v>#NAME?</v>
      </c>
      <c r="R43" s="37" t="str">
        <f t="array" ref="R43">_xludf.XLOOKUP($A43, Net!$A:$A,Net!Q:Q)/$B43</f>
        <v>#NAME?</v>
      </c>
      <c r="S43" s="37" t="str">
        <f t="array" ref="S43">_xludf.XLOOKUP($A43, Net!$A:$A,Net!R:R)/$B43</f>
        <v>#NAME?</v>
      </c>
      <c r="T43" s="37" t="str">
        <f t="array" ref="T43">_xludf.XLOOKUP($A43, Net!$A:$A,Net!S:S)/$B43</f>
        <v>#NAME?</v>
      </c>
      <c r="U43" s="37" t="str">
        <f t="array" ref="U43">_xludf.XLOOKUP($A43, Net!$A:$A,Net!T:T)/$B43</f>
        <v>#NAME?</v>
      </c>
      <c r="V43" s="37" t="str">
        <f t="array" ref="V43">_xludf.XLOOKUP($A43, Net!$A:$A,Net!U:U)/$B43</f>
        <v>#NAME?</v>
      </c>
      <c r="W43" s="37" t="str">
        <f t="array" ref="W43">_xludf.XLOOKUP($A43, Net!$A:$A,Net!V:V)/$B43</f>
        <v>#NAME?</v>
      </c>
      <c r="X43" s="37" t="str">
        <f t="array" ref="X43">_xludf.XLOOKUP($A43, Net!$A:$A,Net!W:W)/$B43</f>
        <v>#NAME?</v>
      </c>
      <c r="Y43" s="37" t="str">
        <f t="array" ref="Y43">_xludf.XLOOKUP($A43, Net!$A:$A,Net!X:X)/$B43</f>
        <v>#NAME?</v>
      </c>
      <c r="Z43" s="37" t="str">
        <f t="array" ref="Z43">_xludf.XLOOKUP($A43, Net!$A:$A,Net!Y:Y)/$B43</f>
        <v>#NAME?</v>
      </c>
      <c r="AA43" s="37" t="str">
        <f t="array" ref="AA43">_xludf.XLOOKUP($A43, Net!$A:$A,Net!Z:Z)/$B43</f>
        <v>#NAME?</v>
      </c>
      <c r="AB43" s="37" t="str">
        <f t="array" ref="AB43">_xludf.XLOOKUP($A43, Net!$A:$A,Net!AA:AA)/$B43</f>
        <v>#NAME?</v>
      </c>
      <c r="AC43" s="37" t="str">
        <f t="array" ref="AC43">_xludf.XLOOKUP($A43, Net!$A:$A,Net!AB:AB)/$B43</f>
        <v>#NAME?</v>
      </c>
      <c r="AD43" s="37" t="str">
        <f t="array" ref="AD43">_xludf.XLOOKUP($A43, Net!$A:$A,Net!AC:AC)/$B43</f>
        <v>#NAME?</v>
      </c>
      <c r="AE43" s="37" t="str">
        <f t="array" ref="AE43">_xludf.XLOOKUP($A43, Net!$A:$A,Net!AD:AD)/$B43</f>
        <v>#NAME?</v>
      </c>
      <c r="AF43" s="37" t="str">
        <f t="array" ref="AF43">_xludf.XLOOKUP($A43, Net!$A:$A,Net!AE:AE)/$B43</f>
        <v>#NAME?</v>
      </c>
      <c r="AG43" s="37" t="str">
        <f t="array" ref="AG43">_xludf.XLOOKUP($A43, Net!$A:$A,Net!AF:AF)/$B43</f>
        <v>#NAME?</v>
      </c>
      <c r="AH43" s="37" t="str">
        <f t="array" ref="AH43">_xludf.XLOOKUP($A43, Net!$A:$A,Net!AG:AG)/$B43</f>
        <v>#NAME?</v>
      </c>
      <c r="AI43" s="37" t="str">
        <f t="array" ref="AI43">_xludf.XLOOKUP($A43, Net!$A:$A,Net!AH:AH)/$B43</f>
        <v>#NAME?</v>
      </c>
      <c r="AJ43" s="37" t="str">
        <f t="array" ref="AJ43">_xludf.XLOOKUP($A43, Net!$A:$A,Net!AI:AI)/$B43</f>
        <v>#NAME?</v>
      </c>
      <c r="AK43" s="37" t="str">
        <f t="array" ref="AK43">_xludf.XLOOKUP($A43, Net!$A:$A,Net!AJ:AJ)/$B43</f>
        <v>#NAME?</v>
      </c>
      <c r="AL43" s="37" t="str">
        <f t="array" ref="AL43">_xludf.XLOOKUP($A43, Net!$A:$A,Net!AK:AK)/$B43</f>
        <v>#NAME?</v>
      </c>
      <c r="AM43" s="37" t="str">
        <f t="array" ref="AM43">_xludf.XLOOKUP($A43, Net!$A:$A,Net!AL:AL)/$B43</f>
        <v>#NAME?</v>
      </c>
      <c r="AN43" s="37" t="str">
        <f t="array" ref="AN43">_xludf.XLOOKUP($A43, Net!$A:$A,Net!AM:AM)/$B43</f>
        <v>#NAME?</v>
      </c>
      <c r="AO43" s="37" t="str">
        <f t="array" ref="AO43">_xludf.XLOOKUP($A43, Net!$A:$A,Net!AN:AN)/$B43</f>
        <v>#NAME?</v>
      </c>
      <c r="AP43" s="37" t="str">
        <f t="array" ref="AP43">_xludf.XLOOKUP($A43, Net!$A:$A,Net!AO:AO)/$B43</f>
        <v>#NAME?</v>
      </c>
      <c r="AQ43" s="37" t="str">
        <f t="array" ref="AQ43">_xludf.XLOOKUP($A43, Net!$A:$A,Net!AP:AP)/$B43</f>
        <v>#NAME?</v>
      </c>
      <c r="AR43" s="37" t="str">
        <f t="array" ref="AR43">_xludf.XLOOKUP($A43, Net!$A:$A,Net!AQ:AQ)/$B43</f>
        <v>#NAME?</v>
      </c>
      <c r="AS43" s="37" t="str">
        <f t="array" ref="AS43">_xludf.XLOOKUP($A43, Net!$A:$A,Net!AR:AR)/$B43</f>
        <v>#NAME?</v>
      </c>
      <c r="AT43" s="37" t="str">
        <f t="array" ref="AT43">_xludf.XLOOKUP($A43, Net!$A:$A,Net!AS:AS)/$B43</f>
        <v>#NAME?</v>
      </c>
      <c r="AU43" s="37" t="str">
        <f t="array" ref="AU43">_xludf.XLOOKUP($A43, Net!$A:$A,Net!AT:AT)/$B43</f>
        <v>#NAME?</v>
      </c>
      <c r="AV43" s="37" t="str">
        <f t="array" ref="AV43">_xludf.XLOOKUP($A43, Net!$A:$A,Net!AU:AU)/$B43</f>
        <v>#NAME?</v>
      </c>
      <c r="AW43" s="37" t="str">
        <f t="array" ref="AW43">_xludf.XLOOKUP($A43, Net!$A:$A,Net!AV:AV)/$B43</f>
        <v>#NAME?</v>
      </c>
      <c r="AX43" s="37" t="str">
        <f t="array" ref="AX43">_xludf.XLOOKUP($A43, Net!$A:$A,Net!AW:AW)/$B43</f>
        <v>#NAME?</v>
      </c>
      <c r="AY43" s="37" t="str">
        <f t="array" ref="AY43">_xludf.XLOOKUP($A43, Net!$A:$A,Net!AX:AX)/$B43</f>
        <v>#NAME?</v>
      </c>
      <c r="AZ43" s="37" t="str">
        <f t="array" ref="AZ43">_xludf.XLOOKUP($A43, Net!$A:$A,Net!AY:AY)/$B43</f>
        <v>#NAME?</v>
      </c>
      <c r="BA43" s="37" t="str">
        <f t="array" ref="BA43">_xludf.XLOOKUP($A43, Net!$A:$A,Net!AZ:AZ)/$B43</f>
        <v>#NAME?</v>
      </c>
      <c r="BB43" s="37" t="str">
        <f t="array" ref="BB43">_xludf.XLOOKUP($A43, Net!$A:$A,Net!BA:BA)/$B43</f>
        <v>#NAME?</v>
      </c>
      <c r="BC43" s="37" t="str">
        <f t="array" ref="BC43">_xludf.XLOOKUP($A43, Net!$A:$A,Net!BB:BB)/$B43</f>
        <v>#NAME?</v>
      </c>
      <c r="BD43" s="37" t="str">
        <f t="array" ref="BD43">_xludf.XLOOKUP($A43, Net!$A:$A,Net!BC:BC)/$B43</f>
        <v>#NAME?</v>
      </c>
      <c r="BE43" s="37" t="str">
        <f t="array" ref="BE43">_xludf.XLOOKUP($A43, Net!$A:$A,Net!BD:BD)/$B43</f>
        <v>#NAME?</v>
      </c>
      <c r="BF43" s="37" t="str">
        <f t="array" ref="BF43">_xludf.XLOOKUP($A43, Net!$A:$A,Net!BE:BE)/$B43</f>
        <v>#NAME?</v>
      </c>
      <c r="BG43" s="37" t="str">
        <f t="array" ref="BG43">_xludf.XLOOKUP($A43, Net!$A:$A,Net!BF:BF)/$B43</f>
        <v>#NAME?</v>
      </c>
      <c r="BH43" s="37" t="str">
        <f t="array" ref="BH43">_xludf.XLOOKUP($A43, Net!$A:$A,Net!BG:BG)/$B43</f>
        <v>#NAME?</v>
      </c>
      <c r="BI43" s="37" t="str">
        <f t="array" ref="BI43">_xludf.XLOOKUP($A43, Net!$A:$A,Net!BH:BH)/$B43</f>
        <v>#NAME?</v>
      </c>
      <c r="BJ43" s="37" t="str">
        <f t="array" ref="BJ43">_xludf.XLOOKUP($A43, Net!$A:$A,Net!BI:BI)/$B43</f>
        <v>#NAME?</v>
      </c>
      <c r="BK43" s="37" t="str">
        <f t="array" ref="BK43">_xludf.XLOOKUP($A43, Net!$A:$A,Net!BJ:BJ)/$B43</f>
        <v>#NAME?</v>
      </c>
      <c r="BL43" s="37" t="str">
        <f t="array" ref="BL43">_xludf.XLOOKUP($A43, Net!$A:$A,Net!BK:BK)/$B43</f>
        <v>#NAME?</v>
      </c>
      <c r="BM43" s="37" t="str">
        <f t="array" ref="BM43">_xludf.XLOOKUP($A43, Net!$A:$A,Net!BL:BL)/$B43</f>
        <v>#NAME?</v>
      </c>
      <c r="BN43" s="37" t="str">
        <f t="array" ref="BN43">_xludf.XLOOKUP($A43, Net!$A:$A,Net!BM:BM)/$B43</f>
        <v>#NAME?</v>
      </c>
      <c r="BO43" s="37" t="str">
        <f t="array" ref="BO43">_xludf.XLOOKUP($A43, Net!$A:$A,Net!BN:BN)/$B43</f>
        <v>#NAME?</v>
      </c>
      <c r="BP43" s="37" t="str">
        <f t="array" ref="BP43">_xludf.XLOOKUP($A43, Net!$A:$A,Net!BO:BO)/$B43</f>
        <v>#NAME?</v>
      </c>
      <c r="BQ43" s="37" t="str">
        <f t="array" ref="BQ43">_xludf.XLOOKUP($A43, Net!$A:$A,Net!BP:BP)/$B43</f>
        <v>#NAME?</v>
      </c>
      <c r="BR43" s="37" t="str">
        <f t="array" ref="BR43">_xludf.XLOOKUP($A43, Net!$A:$A,Net!BQ:BQ)/$B43</f>
        <v>#NAME?</v>
      </c>
      <c r="BS43" s="37" t="str">
        <f t="array" ref="BS43">_xludf.XLOOKUP($A43, Net!$A:$A,Net!BR:BR)/$B43</f>
        <v>#NAME?</v>
      </c>
      <c r="BT43" s="37" t="str">
        <f t="array" ref="BT43">_xludf.XLOOKUP($A43, Net!$A:$A,Net!BS:BS)/$B43</f>
        <v>#NAME?</v>
      </c>
      <c r="BU43" s="37" t="str">
        <f t="array" ref="BU43">_xludf.XLOOKUP($A43, Net!$A:$A,Net!BT:BT)/$B43</f>
        <v>#NAME?</v>
      </c>
      <c r="BV43" s="37" t="str">
        <f t="array" ref="BV43">_xludf.XLOOKUP($A43, Net!$A:$A,Net!BU:BU)/$B43</f>
        <v>#NAME?</v>
      </c>
      <c r="BW43" s="37" t="str">
        <f t="array" ref="BW43">_xludf.XLOOKUP($A43, Net!$A:$A,Net!BV:BV)/$B43</f>
        <v>#NAME?</v>
      </c>
      <c r="BX43" s="37" t="str">
        <f t="array" ref="BX43">_xludf.XLOOKUP($A43, Net!$A:$A,Net!BW:BW)/$B43</f>
        <v>#NAME?</v>
      </c>
      <c r="BY43" s="37" t="str">
        <f t="array" ref="BY43">_xludf.XLOOKUP($A43, Net!$A:$A,Net!BX:BX)/$B43</f>
        <v>#NAME?</v>
      </c>
      <c r="BZ43" s="37" t="str">
        <f t="array" ref="BZ43">_xludf.XLOOKUP($A43, Net!$A:$A,Net!BY:BY)/$B43</f>
        <v>#NAME?</v>
      </c>
      <c r="CA43" s="37" t="str">
        <f t="array" ref="CA43">_xludf.XLOOKUP($A43, Net!$A:$A,Net!BZ:BZ)/$B43</f>
        <v>#NAME?</v>
      </c>
      <c r="CB43" s="37" t="str">
        <f t="array" ref="CB43">_xludf.XLOOKUP($A43, Net!$A:$A,Net!CA:CA)/$B43</f>
        <v>#NAME?</v>
      </c>
      <c r="CC43" s="37" t="str">
        <f t="array" ref="CC43">_xludf.XLOOKUP($A43, Net!$A:$A,Net!CB:CB)/$B43</f>
        <v>#NAME?</v>
      </c>
      <c r="CD43" s="37" t="str">
        <f t="array" ref="CD43">_xludf.XLOOKUP($A43, Net!$A:$A,Net!CC:CC)/$B43</f>
        <v>#NAME?</v>
      </c>
      <c r="CE43" s="37" t="str">
        <f t="array" ref="CE43">_xludf.XLOOKUP($A43, Net!$A:$A,Net!CD:CD)/$B43</f>
        <v>#NAME?</v>
      </c>
      <c r="CF43" s="37" t="str">
        <f t="array" ref="CF43">_xludf.XLOOKUP($A43, Net!$A:$A,Net!CE:CE)/$B43</f>
        <v>#NAME?</v>
      </c>
      <c r="CG43" s="37" t="str">
        <f t="array" ref="CG43">_xludf.XLOOKUP($A43, Net!$A:$A,Net!CF:CF)/$B43</f>
        <v>#NAME?</v>
      </c>
      <c r="CH43" s="37" t="str">
        <f t="array" ref="CH43">_xludf.XLOOKUP($A43, Net!$A:$A,Net!CG:CG)/$B43</f>
        <v>#NAME?</v>
      </c>
    </row>
    <row r="44">
      <c r="A44" s="30" t="s">
        <v>22</v>
      </c>
      <c r="B44" s="36">
        <v>0.49693400000000004</v>
      </c>
      <c r="C44" s="37" t="str">
        <f t="array" ref="C44">_xludf.XLOOKUP($A44, Net!$A:$A,Net!B:B)/$B44</f>
        <v>#NAME?</v>
      </c>
      <c r="D44" s="37" t="str">
        <f t="array" ref="D44">_xludf.XLOOKUP($A44, Net!$A:$A,Net!C:C)/$B44</f>
        <v>#NAME?</v>
      </c>
      <c r="E44" s="37" t="str">
        <f t="array" ref="E44">_xludf.XLOOKUP($A44, Net!$A:$A,Net!D:D)/$B44</f>
        <v>#NAME?</v>
      </c>
      <c r="F44" s="37" t="str">
        <f t="array" ref="F44">_xludf.XLOOKUP($A44, Net!$A:$A,Net!E:E)/$B44</f>
        <v>#NAME?</v>
      </c>
      <c r="G44" s="37" t="str">
        <f t="array" ref="G44">_xludf.XLOOKUP($A44, Net!$A:$A,Net!F:F)/$B44</f>
        <v>#NAME?</v>
      </c>
      <c r="H44" s="37" t="str">
        <f t="array" ref="H44">_xludf.XLOOKUP($A44, Net!$A:$A,Net!G:G)/$B44</f>
        <v>#NAME?</v>
      </c>
      <c r="I44" s="37" t="str">
        <f t="array" ref="I44">_xludf.XLOOKUP($A44, Net!$A:$A,Net!H:H)/$B44</f>
        <v>#NAME?</v>
      </c>
      <c r="J44" s="37" t="str">
        <f t="array" ref="J44">_xludf.XLOOKUP($A44, Net!$A:$A,Net!I:I)/$B44</f>
        <v>#NAME?</v>
      </c>
      <c r="K44" s="37" t="str">
        <f t="array" ref="K44">_xludf.XLOOKUP($A44, Net!$A:$A,Net!J:J)/$B44</f>
        <v>#NAME?</v>
      </c>
      <c r="L44" s="37" t="str">
        <f t="array" ref="L44">_xludf.XLOOKUP($A44, Net!$A:$A,Net!K:K)/$B44</f>
        <v>#NAME?</v>
      </c>
      <c r="M44" s="37" t="str">
        <f t="array" ref="M44">_xludf.XLOOKUP($A44, Net!$A:$A,Net!L:L)/$B44</f>
        <v>#NAME?</v>
      </c>
      <c r="N44" s="37" t="str">
        <f t="array" ref="N44">_xludf.XLOOKUP($A44, Net!$A:$A,Net!M:M)/$B44</f>
        <v>#NAME?</v>
      </c>
      <c r="O44" s="37" t="str">
        <f t="array" ref="O44">_xludf.XLOOKUP($A44, Net!$A:$A,Net!N:N)/$B44</f>
        <v>#NAME?</v>
      </c>
      <c r="P44" s="37" t="str">
        <f t="array" ref="P44">_xludf.XLOOKUP($A44, Net!$A:$A,Net!O:O)/$B44</f>
        <v>#NAME?</v>
      </c>
      <c r="Q44" s="37" t="str">
        <f t="array" ref="Q44">_xludf.XLOOKUP($A44, Net!$A:$A,Net!P:P)/$B44</f>
        <v>#NAME?</v>
      </c>
      <c r="R44" s="37" t="str">
        <f t="array" ref="R44">_xludf.XLOOKUP($A44, Net!$A:$A,Net!Q:Q)/$B44</f>
        <v>#NAME?</v>
      </c>
      <c r="S44" s="37" t="str">
        <f t="array" ref="S44">_xludf.XLOOKUP($A44, Net!$A:$A,Net!R:R)/$B44</f>
        <v>#NAME?</v>
      </c>
      <c r="T44" s="37" t="str">
        <f t="array" ref="T44">_xludf.XLOOKUP($A44, Net!$A:$A,Net!S:S)/$B44</f>
        <v>#NAME?</v>
      </c>
      <c r="U44" s="37" t="str">
        <f t="array" ref="U44">_xludf.XLOOKUP($A44, Net!$A:$A,Net!T:T)/$B44</f>
        <v>#NAME?</v>
      </c>
      <c r="V44" s="37" t="str">
        <f t="array" ref="V44">_xludf.XLOOKUP($A44, Net!$A:$A,Net!U:U)/$B44</f>
        <v>#NAME?</v>
      </c>
      <c r="W44" s="37" t="str">
        <f t="array" ref="W44">_xludf.XLOOKUP($A44, Net!$A:$A,Net!V:V)/$B44</f>
        <v>#NAME?</v>
      </c>
      <c r="X44" s="37" t="str">
        <f t="array" ref="X44">_xludf.XLOOKUP($A44, Net!$A:$A,Net!W:W)/$B44</f>
        <v>#NAME?</v>
      </c>
      <c r="Y44" s="37" t="str">
        <f t="array" ref="Y44">_xludf.XLOOKUP($A44, Net!$A:$A,Net!X:X)/$B44</f>
        <v>#NAME?</v>
      </c>
      <c r="Z44" s="37" t="str">
        <f t="array" ref="Z44">_xludf.XLOOKUP($A44, Net!$A:$A,Net!Y:Y)/$B44</f>
        <v>#NAME?</v>
      </c>
      <c r="AA44" s="37" t="str">
        <f t="array" ref="AA44">_xludf.XLOOKUP($A44, Net!$A:$A,Net!Z:Z)/$B44</f>
        <v>#NAME?</v>
      </c>
      <c r="AB44" s="37" t="str">
        <f t="array" ref="AB44">_xludf.XLOOKUP($A44, Net!$A:$A,Net!AA:AA)/$B44</f>
        <v>#NAME?</v>
      </c>
      <c r="AC44" s="37" t="str">
        <f t="array" ref="AC44">_xludf.XLOOKUP($A44, Net!$A:$A,Net!AB:AB)/$B44</f>
        <v>#NAME?</v>
      </c>
      <c r="AD44" s="37" t="str">
        <f t="array" ref="AD44">_xludf.XLOOKUP($A44, Net!$A:$A,Net!AC:AC)/$B44</f>
        <v>#NAME?</v>
      </c>
      <c r="AE44" s="37" t="str">
        <f t="array" ref="AE44">_xludf.XLOOKUP($A44, Net!$A:$A,Net!AD:AD)/$B44</f>
        <v>#NAME?</v>
      </c>
      <c r="AF44" s="37" t="str">
        <f t="array" ref="AF44">_xludf.XLOOKUP($A44, Net!$A:$A,Net!AE:AE)/$B44</f>
        <v>#NAME?</v>
      </c>
      <c r="AG44" s="37" t="str">
        <f t="array" ref="AG44">_xludf.XLOOKUP($A44, Net!$A:$A,Net!AF:AF)/$B44</f>
        <v>#NAME?</v>
      </c>
      <c r="AH44" s="37" t="str">
        <f t="array" ref="AH44">_xludf.XLOOKUP($A44, Net!$A:$A,Net!AG:AG)/$B44</f>
        <v>#NAME?</v>
      </c>
      <c r="AI44" s="37" t="str">
        <f t="array" ref="AI44">_xludf.XLOOKUP($A44, Net!$A:$A,Net!AH:AH)/$B44</f>
        <v>#NAME?</v>
      </c>
      <c r="AJ44" s="37" t="str">
        <f t="array" ref="AJ44">_xludf.XLOOKUP($A44, Net!$A:$A,Net!AI:AI)/$B44</f>
        <v>#NAME?</v>
      </c>
      <c r="AK44" s="37" t="str">
        <f t="array" ref="AK44">_xludf.XLOOKUP($A44, Net!$A:$A,Net!AJ:AJ)/$B44</f>
        <v>#NAME?</v>
      </c>
      <c r="AL44" s="37" t="str">
        <f t="array" ref="AL44">_xludf.XLOOKUP($A44, Net!$A:$A,Net!AK:AK)/$B44</f>
        <v>#NAME?</v>
      </c>
      <c r="AM44" s="37" t="str">
        <f t="array" ref="AM44">_xludf.XLOOKUP($A44, Net!$A:$A,Net!AL:AL)/$B44</f>
        <v>#NAME?</v>
      </c>
      <c r="AN44" s="37" t="str">
        <f t="array" ref="AN44">_xludf.XLOOKUP($A44, Net!$A:$A,Net!AM:AM)/$B44</f>
        <v>#NAME?</v>
      </c>
      <c r="AO44" s="37" t="str">
        <f t="array" ref="AO44">_xludf.XLOOKUP($A44, Net!$A:$A,Net!AN:AN)/$B44</f>
        <v>#NAME?</v>
      </c>
      <c r="AP44" s="37" t="str">
        <f t="array" ref="AP44">_xludf.XLOOKUP($A44, Net!$A:$A,Net!AO:AO)/$B44</f>
        <v>#NAME?</v>
      </c>
      <c r="AQ44" s="37" t="str">
        <f t="array" ref="AQ44">_xludf.XLOOKUP($A44, Net!$A:$A,Net!AP:AP)/$B44</f>
        <v>#NAME?</v>
      </c>
      <c r="AR44" s="37" t="str">
        <f t="array" ref="AR44">_xludf.XLOOKUP($A44, Net!$A:$A,Net!AQ:AQ)/$B44</f>
        <v>#NAME?</v>
      </c>
      <c r="AS44" s="37" t="str">
        <f t="array" ref="AS44">_xludf.XLOOKUP($A44, Net!$A:$A,Net!AR:AR)/$B44</f>
        <v>#NAME?</v>
      </c>
      <c r="AT44" s="37" t="str">
        <f t="array" ref="AT44">_xludf.XLOOKUP($A44, Net!$A:$A,Net!AS:AS)/$B44</f>
        <v>#NAME?</v>
      </c>
      <c r="AU44" s="37" t="str">
        <f t="array" ref="AU44">_xludf.XLOOKUP($A44, Net!$A:$A,Net!AT:AT)/$B44</f>
        <v>#NAME?</v>
      </c>
      <c r="AV44" s="37" t="str">
        <f t="array" ref="AV44">_xludf.XLOOKUP($A44, Net!$A:$A,Net!AU:AU)/$B44</f>
        <v>#NAME?</v>
      </c>
      <c r="AW44" s="37" t="str">
        <f t="array" ref="AW44">_xludf.XLOOKUP($A44, Net!$A:$A,Net!AV:AV)/$B44</f>
        <v>#NAME?</v>
      </c>
      <c r="AX44" s="37" t="str">
        <f t="array" ref="AX44">_xludf.XLOOKUP($A44, Net!$A:$A,Net!AW:AW)/$B44</f>
        <v>#NAME?</v>
      </c>
      <c r="AY44" s="37" t="str">
        <f t="array" ref="AY44">_xludf.XLOOKUP($A44, Net!$A:$A,Net!AX:AX)/$B44</f>
        <v>#NAME?</v>
      </c>
      <c r="AZ44" s="37" t="str">
        <f t="array" ref="AZ44">_xludf.XLOOKUP($A44, Net!$A:$A,Net!AY:AY)/$B44</f>
        <v>#NAME?</v>
      </c>
      <c r="BA44" s="37" t="str">
        <f t="array" ref="BA44">_xludf.XLOOKUP($A44, Net!$A:$A,Net!AZ:AZ)/$B44</f>
        <v>#NAME?</v>
      </c>
      <c r="BB44" s="37" t="str">
        <f t="array" ref="BB44">_xludf.XLOOKUP($A44, Net!$A:$A,Net!BA:BA)/$B44</f>
        <v>#NAME?</v>
      </c>
      <c r="BC44" s="37" t="str">
        <f t="array" ref="BC44">_xludf.XLOOKUP($A44, Net!$A:$A,Net!BB:BB)/$B44</f>
        <v>#NAME?</v>
      </c>
      <c r="BD44" s="37" t="str">
        <f t="array" ref="BD44">_xludf.XLOOKUP($A44, Net!$A:$A,Net!BC:BC)/$B44</f>
        <v>#NAME?</v>
      </c>
      <c r="BE44" s="37" t="str">
        <f t="array" ref="BE44">_xludf.XLOOKUP($A44, Net!$A:$A,Net!BD:BD)/$B44</f>
        <v>#NAME?</v>
      </c>
      <c r="BF44" s="37" t="str">
        <f t="array" ref="BF44">_xludf.XLOOKUP($A44, Net!$A:$A,Net!BE:BE)/$B44</f>
        <v>#NAME?</v>
      </c>
      <c r="BG44" s="37" t="str">
        <f t="array" ref="BG44">_xludf.XLOOKUP($A44, Net!$A:$A,Net!BF:BF)/$B44</f>
        <v>#NAME?</v>
      </c>
      <c r="BH44" s="37" t="str">
        <f t="array" ref="BH44">_xludf.XLOOKUP($A44, Net!$A:$A,Net!BG:BG)/$B44</f>
        <v>#NAME?</v>
      </c>
      <c r="BI44" s="37" t="str">
        <f t="array" ref="BI44">_xludf.XLOOKUP($A44, Net!$A:$A,Net!BH:BH)/$B44</f>
        <v>#NAME?</v>
      </c>
      <c r="BJ44" s="37" t="str">
        <f t="array" ref="BJ44">_xludf.XLOOKUP($A44, Net!$A:$A,Net!BI:BI)/$B44</f>
        <v>#NAME?</v>
      </c>
      <c r="BK44" s="37" t="str">
        <f t="array" ref="BK44">_xludf.XLOOKUP($A44, Net!$A:$A,Net!BJ:BJ)/$B44</f>
        <v>#NAME?</v>
      </c>
      <c r="BL44" s="37" t="str">
        <f t="array" ref="BL44">_xludf.XLOOKUP($A44, Net!$A:$A,Net!BK:BK)/$B44</f>
        <v>#NAME?</v>
      </c>
      <c r="BM44" s="37" t="str">
        <f t="array" ref="BM44">_xludf.XLOOKUP($A44, Net!$A:$A,Net!BL:BL)/$B44</f>
        <v>#NAME?</v>
      </c>
      <c r="BN44" s="37" t="str">
        <f t="array" ref="BN44">_xludf.XLOOKUP($A44, Net!$A:$A,Net!BM:BM)/$B44</f>
        <v>#NAME?</v>
      </c>
      <c r="BO44" s="37" t="str">
        <f t="array" ref="BO44">_xludf.XLOOKUP($A44, Net!$A:$A,Net!BN:BN)/$B44</f>
        <v>#NAME?</v>
      </c>
      <c r="BP44" s="37" t="str">
        <f t="array" ref="BP44">_xludf.XLOOKUP($A44, Net!$A:$A,Net!BO:BO)/$B44</f>
        <v>#NAME?</v>
      </c>
      <c r="BQ44" s="37" t="str">
        <f t="array" ref="BQ44">_xludf.XLOOKUP($A44, Net!$A:$A,Net!BP:BP)/$B44</f>
        <v>#NAME?</v>
      </c>
      <c r="BR44" s="37" t="str">
        <f t="array" ref="BR44">_xludf.XLOOKUP($A44, Net!$A:$A,Net!BQ:BQ)/$B44</f>
        <v>#NAME?</v>
      </c>
      <c r="BS44" s="37" t="str">
        <f t="array" ref="BS44">_xludf.XLOOKUP($A44, Net!$A:$A,Net!BR:BR)/$B44</f>
        <v>#NAME?</v>
      </c>
      <c r="BT44" s="37" t="str">
        <f t="array" ref="BT44">_xludf.XLOOKUP($A44, Net!$A:$A,Net!BS:BS)/$B44</f>
        <v>#NAME?</v>
      </c>
      <c r="BU44" s="37" t="str">
        <f t="array" ref="BU44">_xludf.XLOOKUP($A44, Net!$A:$A,Net!BT:BT)/$B44</f>
        <v>#NAME?</v>
      </c>
      <c r="BV44" s="37" t="str">
        <f t="array" ref="BV44">_xludf.XLOOKUP($A44, Net!$A:$A,Net!BU:BU)/$B44</f>
        <v>#NAME?</v>
      </c>
      <c r="BW44" s="37" t="str">
        <f t="array" ref="BW44">_xludf.XLOOKUP($A44, Net!$A:$A,Net!BV:BV)/$B44</f>
        <v>#NAME?</v>
      </c>
      <c r="BX44" s="37" t="str">
        <f t="array" ref="BX44">_xludf.XLOOKUP($A44, Net!$A:$A,Net!BW:BW)/$B44</f>
        <v>#NAME?</v>
      </c>
      <c r="BY44" s="37" t="str">
        <f t="array" ref="BY44">_xludf.XLOOKUP($A44, Net!$A:$A,Net!BX:BX)/$B44</f>
        <v>#NAME?</v>
      </c>
      <c r="BZ44" s="37" t="str">
        <f t="array" ref="BZ44">_xludf.XLOOKUP($A44, Net!$A:$A,Net!BY:BY)/$B44</f>
        <v>#NAME?</v>
      </c>
      <c r="CA44" s="37" t="str">
        <f t="array" ref="CA44">_xludf.XLOOKUP($A44, Net!$A:$A,Net!BZ:BZ)/$B44</f>
        <v>#NAME?</v>
      </c>
      <c r="CB44" s="37" t="str">
        <f t="array" ref="CB44">_xludf.XLOOKUP($A44, Net!$A:$A,Net!CA:CA)/$B44</f>
        <v>#NAME?</v>
      </c>
      <c r="CC44" s="37" t="str">
        <f t="array" ref="CC44">_xludf.XLOOKUP($A44, Net!$A:$A,Net!CB:CB)/$B44</f>
        <v>#NAME?</v>
      </c>
      <c r="CD44" s="37" t="str">
        <f t="array" ref="CD44">_xludf.XLOOKUP($A44, Net!$A:$A,Net!CC:CC)/$B44</f>
        <v>#NAME?</v>
      </c>
      <c r="CE44" s="37" t="str">
        <f t="array" ref="CE44">_xludf.XLOOKUP($A44, Net!$A:$A,Net!CD:CD)/$B44</f>
        <v>#NAME?</v>
      </c>
      <c r="CF44" s="37" t="str">
        <f t="array" ref="CF44">_xludf.XLOOKUP($A44, Net!$A:$A,Net!CE:CE)/$B44</f>
        <v>#NAME?</v>
      </c>
      <c r="CG44" s="37" t="str">
        <f t="array" ref="CG44">_xludf.XLOOKUP($A44, Net!$A:$A,Net!CF:CF)/$B44</f>
        <v>#NAME?</v>
      </c>
      <c r="CH44" s="37" t="str">
        <f t="array" ref="CH44">_xludf.XLOOKUP($A44, Net!$A:$A,Net!CG:CG)/$B44</f>
        <v>#NAME?</v>
      </c>
    </row>
    <row r="45">
      <c r="A45" s="30" t="s">
        <v>18</v>
      </c>
      <c r="B45" s="36">
        <v>0.210924</v>
      </c>
      <c r="C45" s="37" t="str">
        <f t="array" ref="C45">_xludf.XLOOKUP($A45, Net!$A:$A,Net!B:B)/$B45</f>
        <v>#NAME?</v>
      </c>
      <c r="D45" s="37" t="str">
        <f t="array" ref="D45">_xludf.XLOOKUP($A45, Net!$A:$A,Net!C:C)/$B45</f>
        <v>#NAME?</v>
      </c>
      <c r="E45" s="37" t="str">
        <f t="array" ref="E45">_xludf.XLOOKUP($A45, Net!$A:$A,Net!D:D)/$B45</f>
        <v>#NAME?</v>
      </c>
      <c r="F45" s="37" t="str">
        <f t="array" ref="F45">_xludf.XLOOKUP($A45, Net!$A:$A,Net!E:E)/$B45</f>
        <v>#NAME?</v>
      </c>
      <c r="G45" s="37" t="str">
        <f t="array" ref="G45">_xludf.XLOOKUP($A45, Net!$A:$A,Net!F:F)/$B45</f>
        <v>#NAME?</v>
      </c>
      <c r="H45" s="37" t="str">
        <f t="array" ref="H45">_xludf.XLOOKUP($A45, Net!$A:$A,Net!G:G)/$B45</f>
        <v>#NAME?</v>
      </c>
      <c r="I45" s="37" t="str">
        <f t="array" ref="I45">_xludf.XLOOKUP($A45, Net!$A:$A,Net!H:H)/$B45</f>
        <v>#NAME?</v>
      </c>
      <c r="J45" s="37" t="str">
        <f t="array" ref="J45">_xludf.XLOOKUP($A45, Net!$A:$A,Net!I:I)/$B45</f>
        <v>#NAME?</v>
      </c>
      <c r="K45" s="37" t="str">
        <f t="array" ref="K45">_xludf.XLOOKUP($A45, Net!$A:$A,Net!J:J)/$B45</f>
        <v>#NAME?</v>
      </c>
      <c r="L45" s="37" t="str">
        <f t="array" ref="L45">_xludf.XLOOKUP($A45, Net!$A:$A,Net!K:K)/$B45</f>
        <v>#NAME?</v>
      </c>
      <c r="M45" s="37" t="str">
        <f t="array" ref="M45">_xludf.XLOOKUP($A45, Net!$A:$A,Net!L:L)/$B45</f>
        <v>#NAME?</v>
      </c>
      <c r="N45" s="37" t="str">
        <f t="array" ref="N45">_xludf.XLOOKUP($A45, Net!$A:$A,Net!M:M)/$B45</f>
        <v>#NAME?</v>
      </c>
      <c r="O45" s="37" t="str">
        <f t="array" ref="O45">_xludf.XLOOKUP($A45, Net!$A:$A,Net!N:N)/$B45</f>
        <v>#NAME?</v>
      </c>
      <c r="P45" s="37" t="str">
        <f t="array" ref="P45">_xludf.XLOOKUP($A45, Net!$A:$A,Net!O:O)/$B45</f>
        <v>#NAME?</v>
      </c>
      <c r="Q45" s="37" t="str">
        <f t="array" ref="Q45">_xludf.XLOOKUP($A45, Net!$A:$A,Net!P:P)/$B45</f>
        <v>#NAME?</v>
      </c>
      <c r="R45" s="37" t="str">
        <f t="array" ref="R45">_xludf.XLOOKUP($A45, Net!$A:$A,Net!Q:Q)/$B45</f>
        <v>#NAME?</v>
      </c>
      <c r="S45" s="37" t="str">
        <f t="array" ref="S45">_xludf.XLOOKUP($A45, Net!$A:$A,Net!R:R)/$B45</f>
        <v>#NAME?</v>
      </c>
      <c r="T45" s="37" t="str">
        <f t="array" ref="T45">_xludf.XLOOKUP($A45, Net!$A:$A,Net!S:S)/$B45</f>
        <v>#NAME?</v>
      </c>
      <c r="U45" s="37" t="str">
        <f t="array" ref="U45">_xludf.XLOOKUP($A45, Net!$A:$A,Net!T:T)/$B45</f>
        <v>#NAME?</v>
      </c>
      <c r="V45" s="37" t="str">
        <f t="array" ref="V45">_xludf.XLOOKUP($A45, Net!$A:$A,Net!U:U)/$B45</f>
        <v>#NAME?</v>
      </c>
      <c r="W45" s="37" t="str">
        <f t="array" ref="W45">_xludf.XLOOKUP($A45, Net!$A:$A,Net!V:V)/$B45</f>
        <v>#NAME?</v>
      </c>
      <c r="X45" s="37" t="str">
        <f t="array" ref="X45">_xludf.XLOOKUP($A45, Net!$A:$A,Net!W:W)/$B45</f>
        <v>#NAME?</v>
      </c>
      <c r="Y45" s="37" t="str">
        <f t="array" ref="Y45">_xludf.XLOOKUP($A45, Net!$A:$A,Net!X:X)/$B45</f>
        <v>#NAME?</v>
      </c>
      <c r="Z45" s="37" t="str">
        <f t="array" ref="Z45">_xludf.XLOOKUP($A45, Net!$A:$A,Net!Y:Y)/$B45</f>
        <v>#NAME?</v>
      </c>
      <c r="AA45" s="37" t="str">
        <f t="array" ref="AA45">_xludf.XLOOKUP($A45, Net!$A:$A,Net!Z:Z)/$B45</f>
        <v>#NAME?</v>
      </c>
      <c r="AB45" s="37" t="str">
        <f t="array" ref="AB45">_xludf.XLOOKUP($A45, Net!$A:$A,Net!AA:AA)/$B45</f>
        <v>#NAME?</v>
      </c>
      <c r="AC45" s="37" t="str">
        <f t="array" ref="AC45">_xludf.XLOOKUP($A45, Net!$A:$A,Net!AB:AB)/$B45</f>
        <v>#NAME?</v>
      </c>
      <c r="AD45" s="37" t="str">
        <f t="array" ref="AD45">_xludf.XLOOKUP($A45, Net!$A:$A,Net!AC:AC)/$B45</f>
        <v>#NAME?</v>
      </c>
      <c r="AE45" s="37" t="str">
        <f t="array" ref="AE45">_xludf.XLOOKUP($A45, Net!$A:$A,Net!AD:AD)/$B45</f>
        <v>#NAME?</v>
      </c>
      <c r="AF45" s="37" t="str">
        <f t="array" ref="AF45">_xludf.XLOOKUP($A45, Net!$A:$A,Net!AE:AE)/$B45</f>
        <v>#NAME?</v>
      </c>
      <c r="AG45" s="37" t="str">
        <f t="array" ref="AG45">_xludf.XLOOKUP($A45, Net!$A:$A,Net!AF:AF)/$B45</f>
        <v>#NAME?</v>
      </c>
      <c r="AH45" s="37" t="str">
        <f t="array" ref="AH45">_xludf.XLOOKUP($A45, Net!$A:$A,Net!AG:AG)/$B45</f>
        <v>#NAME?</v>
      </c>
      <c r="AI45" s="37" t="str">
        <f t="array" ref="AI45">_xludf.XLOOKUP($A45, Net!$A:$A,Net!AH:AH)/$B45</f>
        <v>#NAME?</v>
      </c>
      <c r="AJ45" s="37" t="str">
        <f t="array" ref="AJ45">_xludf.XLOOKUP($A45, Net!$A:$A,Net!AI:AI)/$B45</f>
        <v>#NAME?</v>
      </c>
      <c r="AK45" s="37" t="str">
        <f t="array" ref="AK45">_xludf.XLOOKUP($A45, Net!$A:$A,Net!AJ:AJ)/$B45</f>
        <v>#NAME?</v>
      </c>
      <c r="AL45" s="37" t="str">
        <f t="array" ref="AL45">_xludf.XLOOKUP($A45, Net!$A:$A,Net!AK:AK)/$B45</f>
        <v>#NAME?</v>
      </c>
      <c r="AM45" s="37" t="str">
        <f t="array" ref="AM45">_xludf.XLOOKUP($A45, Net!$A:$A,Net!AL:AL)/$B45</f>
        <v>#NAME?</v>
      </c>
      <c r="AN45" s="37" t="str">
        <f t="array" ref="AN45">_xludf.XLOOKUP($A45, Net!$A:$A,Net!AM:AM)/$B45</f>
        <v>#NAME?</v>
      </c>
      <c r="AO45" s="37" t="str">
        <f t="array" ref="AO45">_xludf.XLOOKUP($A45, Net!$A:$A,Net!AN:AN)/$B45</f>
        <v>#NAME?</v>
      </c>
      <c r="AP45" s="37" t="str">
        <f t="array" ref="AP45">_xludf.XLOOKUP($A45, Net!$A:$A,Net!AO:AO)/$B45</f>
        <v>#NAME?</v>
      </c>
      <c r="AQ45" s="37" t="str">
        <f t="array" ref="AQ45">_xludf.XLOOKUP($A45, Net!$A:$A,Net!AP:AP)/$B45</f>
        <v>#NAME?</v>
      </c>
      <c r="AR45" s="37" t="str">
        <f t="array" ref="AR45">_xludf.XLOOKUP($A45, Net!$A:$A,Net!AQ:AQ)/$B45</f>
        <v>#NAME?</v>
      </c>
      <c r="AS45" s="37" t="str">
        <f t="array" ref="AS45">_xludf.XLOOKUP($A45, Net!$A:$A,Net!AR:AR)/$B45</f>
        <v>#NAME?</v>
      </c>
      <c r="AT45" s="37" t="str">
        <f t="array" ref="AT45">_xludf.XLOOKUP($A45, Net!$A:$A,Net!AS:AS)/$B45</f>
        <v>#NAME?</v>
      </c>
      <c r="AU45" s="37" t="str">
        <f t="array" ref="AU45">_xludf.XLOOKUP($A45, Net!$A:$A,Net!AT:AT)/$B45</f>
        <v>#NAME?</v>
      </c>
      <c r="AV45" s="37" t="str">
        <f t="array" ref="AV45">_xludf.XLOOKUP($A45, Net!$A:$A,Net!AU:AU)/$B45</f>
        <v>#NAME?</v>
      </c>
      <c r="AW45" s="37" t="str">
        <f t="array" ref="AW45">_xludf.XLOOKUP($A45, Net!$A:$A,Net!AV:AV)/$B45</f>
        <v>#NAME?</v>
      </c>
      <c r="AX45" s="37" t="str">
        <f t="array" ref="AX45">_xludf.XLOOKUP($A45, Net!$A:$A,Net!AW:AW)/$B45</f>
        <v>#NAME?</v>
      </c>
      <c r="AY45" s="37" t="str">
        <f t="array" ref="AY45">_xludf.XLOOKUP($A45, Net!$A:$A,Net!AX:AX)/$B45</f>
        <v>#NAME?</v>
      </c>
      <c r="AZ45" s="37" t="str">
        <f t="array" ref="AZ45">_xludf.XLOOKUP($A45, Net!$A:$A,Net!AY:AY)/$B45</f>
        <v>#NAME?</v>
      </c>
      <c r="BA45" s="37" t="str">
        <f t="array" ref="BA45">_xludf.XLOOKUP($A45, Net!$A:$A,Net!AZ:AZ)/$B45</f>
        <v>#NAME?</v>
      </c>
      <c r="BB45" s="37" t="str">
        <f t="array" ref="BB45">_xludf.XLOOKUP($A45, Net!$A:$A,Net!BA:BA)/$B45</f>
        <v>#NAME?</v>
      </c>
      <c r="BC45" s="37" t="str">
        <f t="array" ref="BC45">_xludf.XLOOKUP($A45, Net!$A:$A,Net!BB:BB)/$B45</f>
        <v>#NAME?</v>
      </c>
      <c r="BD45" s="37" t="str">
        <f t="array" ref="BD45">_xludf.XLOOKUP($A45, Net!$A:$A,Net!BC:BC)/$B45</f>
        <v>#NAME?</v>
      </c>
      <c r="BE45" s="37" t="str">
        <f t="array" ref="BE45">_xludf.XLOOKUP($A45, Net!$A:$A,Net!BD:BD)/$B45</f>
        <v>#NAME?</v>
      </c>
      <c r="BF45" s="37" t="str">
        <f t="array" ref="BF45">_xludf.XLOOKUP($A45, Net!$A:$A,Net!BE:BE)/$B45</f>
        <v>#NAME?</v>
      </c>
      <c r="BG45" s="37" t="str">
        <f t="array" ref="BG45">_xludf.XLOOKUP($A45, Net!$A:$A,Net!BF:BF)/$B45</f>
        <v>#NAME?</v>
      </c>
      <c r="BH45" s="37" t="str">
        <f t="array" ref="BH45">_xludf.XLOOKUP($A45, Net!$A:$A,Net!BG:BG)/$B45</f>
        <v>#NAME?</v>
      </c>
      <c r="BI45" s="37" t="str">
        <f t="array" ref="BI45">_xludf.XLOOKUP($A45, Net!$A:$A,Net!BH:BH)/$B45</f>
        <v>#NAME?</v>
      </c>
      <c r="BJ45" s="37" t="str">
        <f t="array" ref="BJ45">_xludf.XLOOKUP($A45, Net!$A:$A,Net!BI:BI)/$B45</f>
        <v>#NAME?</v>
      </c>
      <c r="BK45" s="37" t="str">
        <f t="array" ref="BK45">_xludf.XLOOKUP($A45, Net!$A:$A,Net!BJ:BJ)/$B45</f>
        <v>#NAME?</v>
      </c>
      <c r="BL45" s="37" t="str">
        <f t="array" ref="BL45">_xludf.XLOOKUP($A45, Net!$A:$A,Net!BK:BK)/$B45</f>
        <v>#NAME?</v>
      </c>
      <c r="BM45" s="37" t="str">
        <f t="array" ref="BM45">_xludf.XLOOKUP($A45, Net!$A:$A,Net!BL:BL)/$B45</f>
        <v>#NAME?</v>
      </c>
      <c r="BN45" s="37" t="str">
        <f t="array" ref="BN45">_xludf.XLOOKUP($A45, Net!$A:$A,Net!BM:BM)/$B45</f>
        <v>#NAME?</v>
      </c>
      <c r="BO45" s="37" t="str">
        <f t="array" ref="BO45">_xludf.XLOOKUP($A45, Net!$A:$A,Net!BN:BN)/$B45</f>
        <v>#NAME?</v>
      </c>
      <c r="BP45" s="37" t="str">
        <f t="array" ref="BP45">_xludf.XLOOKUP($A45, Net!$A:$A,Net!BO:BO)/$B45</f>
        <v>#NAME?</v>
      </c>
      <c r="BQ45" s="37" t="str">
        <f t="array" ref="BQ45">_xludf.XLOOKUP($A45, Net!$A:$A,Net!BP:BP)/$B45</f>
        <v>#NAME?</v>
      </c>
      <c r="BR45" s="37" t="str">
        <f t="array" ref="BR45">_xludf.XLOOKUP($A45, Net!$A:$A,Net!BQ:BQ)/$B45</f>
        <v>#NAME?</v>
      </c>
      <c r="BS45" s="37" t="str">
        <f t="array" ref="BS45">_xludf.XLOOKUP($A45, Net!$A:$A,Net!BR:BR)/$B45</f>
        <v>#NAME?</v>
      </c>
      <c r="BT45" s="37" t="str">
        <f t="array" ref="BT45">_xludf.XLOOKUP($A45, Net!$A:$A,Net!BS:BS)/$B45</f>
        <v>#NAME?</v>
      </c>
      <c r="BU45" s="37" t="str">
        <f t="array" ref="BU45">_xludf.XLOOKUP($A45, Net!$A:$A,Net!BT:BT)/$B45</f>
        <v>#NAME?</v>
      </c>
      <c r="BV45" s="37" t="str">
        <f t="array" ref="BV45">_xludf.XLOOKUP($A45, Net!$A:$A,Net!BU:BU)/$B45</f>
        <v>#NAME?</v>
      </c>
      <c r="BW45" s="37" t="str">
        <f t="array" ref="BW45">_xludf.XLOOKUP($A45, Net!$A:$A,Net!BV:BV)/$B45</f>
        <v>#NAME?</v>
      </c>
      <c r="BX45" s="37" t="str">
        <f t="array" ref="BX45">_xludf.XLOOKUP($A45, Net!$A:$A,Net!BW:BW)/$B45</f>
        <v>#NAME?</v>
      </c>
      <c r="BY45" s="37" t="str">
        <f t="array" ref="BY45">_xludf.XLOOKUP($A45, Net!$A:$A,Net!BX:BX)/$B45</f>
        <v>#NAME?</v>
      </c>
      <c r="BZ45" s="37" t="str">
        <f t="array" ref="BZ45">_xludf.XLOOKUP($A45, Net!$A:$A,Net!BY:BY)/$B45</f>
        <v>#NAME?</v>
      </c>
      <c r="CA45" s="37" t="str">
        <f t="array" ref="CA45">_xludf.XLOOKUP($A45, Net!$A:$A,Net!BZ:BZ)/$B45</f>
        <v>#NAME?</v>
      </c>
      <c r="CB45" s="37" t="str">
        <f t="array" ref="CB45">_xludf.XLOOKUP($A45, Net!$A:$A,Net!CA:CA)/$B45</f>
        <v>#NAME?</v>
      </c>
      <c r="CC45" s="37" t="str">
        <f t="array" ref="CC45">_xludf.XLOOKUP($A45, Net!$A:$A,Net!CB:CB)/$B45</f>
        <v>#NAME?</v>
      </c>
      <c r="CD45" s="37" t="str">
        <f t="array" ref="CD45">_xludf.XLOOKUP($A45, Net!$A:$A,Net!CC:CC)/$B45</f>
        <v>#NAME?</v>
      </c>
      <c r="CE45" s="37" t="str">
        <f t="array" ref="CE45">_xludf.XLOOKUP($A45, Net!$A:$A,Net!CD:CD)/$B45</f>
        <v>#NAME?</v>
      </c>
      <c r="CF45" s="37" t="str">
        <f t="array" ref="CF45">_xludf.XLOOKUP($A45, Net!$A:$A,Net!CE:CE)/$B45</f>
        <v>#NAME?</v>
      </c>
      <c r="CG45" s="37" t="str">
        <f t="array" ref="CG45">_xludf.XLOOKUP($A45, Net!$A:$A,Net!CF:CF)/$B45</f>
        <v>#NAME?</v>
      </c>
      <c r="CH45" s="37" t="str">
        <f t="array" ref="CH45">_xludf.XLOOKUP($A45, Net!$A:$A,Net!CG:CG)/$B45</f>
        <v>#NAME?</v>
      </c>
    </row>
    <row r="46">
      <c r="A46" s="30" t="s">
        <v>89</v>
      </c>
      <c r="B46" s="36">
        <v>4.091423</v>
      </c>
      <c r="C46" s="37" t="str">
        <f t="array" ref="C46">_xludf.XLOOKUP($A46, Net!$A:$A,Net!B:B)/$B46</f>
        <v>#NAME?</v>
      </c>
      <c r="D46" s="37" t="str">
        <f t="array" ref="D46">_xludf.XLOOKUP($A46, Net!$A:$A,Net!C:C)/$B46</f>
        <v>#NAME?</v>
      </c>
      <c r="E46" s="37" t="str">
        <f t="array" ref="E46">_xludf.XLOOKUP($A46, Net!$A:$A,Net!D:D)/$B46</f>
        <v>#NAME?</v>
      </c>
      <c r="F46" s="37" t="str">
        <f t="array" ref="F46">_xludf.XLOOKUP($A46, Net!$A:$A,Net!E:E)/$B46</f>
        <v>#NAME?</v>
      </c>
      <c r="G46" s="37" t="str">
        <f t="array" ref="G46">_xludf.XLOOKUP($A46, Net!$A:$A,Net!F:F)/$B46</f>
        <v>#NAME?</v>
      </c>
      <c r="H46" s="37" t="str">
        <f t="array" ref="H46">_xludf.XLOOKUP($A46, Net!$A:$A,Net!G:G)/$B46</f>
        <v>#NAME?</v>
      </c>
      <c r="I46" s="37" t="str">
        <f t="array" ref="I46">_xludf.XLOOKUP($A46, Net!$A:$A,Net!H:H)/$B46</f>
        <v>#NAME?</v>
      </c>
      <c r="J46" s="37" t="str">
        <f t="array" ref="J46">_xludf.XLOOKUP($A46, Net!$A:$A,Net!I:I)/$B46</f>
        <v>#NAME?</v>
      </c>
      <c r="K46" s="37" t="str">
        <f t="array" ref="K46">_xludf.XLOOKUP($A46, Net!$A:$A,Net!J:J)/$B46</f>
        <v>#NAME?</v>
      </c>
      <c r="L46" s="37" t="str">
        <f t="array" ref="L46">_xludf.XLOOKUP($A46, Net!$A:$A,Net!K:K)/$B46</f>
        <v>#NAME?</v>
      </c>
      <c r="M46" s="37" t="str">
        <f t="array" ref="M46">_xludf.XLOOKUP($A46, Net!$A:$A,Net!L:L)/$B46</f>
        <v>#NAME?</v>
      </c>
      <c r="N46" s="37" t="str">
        <f t="array" ref="N46">_xludf.XLOOKUP($A46, Net!$A:$A,Net!M:M)/$B46</f>
        <v>#NAME?</v>
      </c>
      <c r="O46" s="37" t="str">
        <f t="array" ref="O46">_xludf.XLOOKUP($A46, Net!$A:$A,Net!N:N)/$B46</f>
        <v>#NAME?</v>
      </c>
      <c r="P46" s="37" t="str">
        <f t="array" ref="P46">_xludf.XLOOKUP($A46, Net!$A:$A,Net!O:O)/$B46</f>
        <v>#NAME?</v>
      </c>
      <c r="Q46" s="37" t="str">
        <f t="array" ref="Q46">_xludf.XLOOKUP($A46, Net!$A:$A,Net!P:P)/$B46</f>
        <v>#NAME?</v>
      </c>
      <c r="R46" s="37" t="str">
        <f t="array" ref="R46">_xludf.XLOOKUP($A46, Net!$A:$A,Net!Q:Q)/$B46</f>
        <v>#NAME?</v>
      </c>
      <c r="S46" s="37" t="str">
        <f t="array" ref="S46">_xludf.XLOOKUP($A46, Net!$A:$A,Net!R:R)/$B46</f>
        <v>#NAME?</v>
      </c>
      <c r="T46" s="37" t="str">
        <f t="array" ref="T46">_xludf.XLOOKUP($A46, Net!$A:$A,Net!S:S)/$B46</f>
        <v>#NAME?</v>
      </c>
      <c r="U46" s="37" t="str">
        <f t="array" ref="U46">_xludf.XLOOKUP($A46, Net!$A:$A,Net!T:T)/$B46</f>
        <v>#NAME?</v>
      </c>
      <c r="V46" s="37" t="str">
        <f t="array" ref="V46">_xludf.XLOOKUP($A46, Net!$A:$A,Net!U:U)/$B46</f>
        <v>#NAME?</v>
      </c>
      <c r="W46" s="37" t="str">
        <f t="array" ref="W46">_xludf.XLOOKUP($A46, Net!$A:$A,Net!V:V)/$B46</f>
        <v>#NAME?</v>
      </c>
      <c r="X46" s="37" t="str">
        <f t="array" ref="X46">_xludf.XLOOKUP($A46, Net!$A:$A,Net!W:W)/$B46</f>
        <v>#NAME?</v>
      </c>
      <c r="Y46" s="37" t="str">
        <f t="array" ref="Y46">_xludf.XLOOKUP($A46, Net!$A:$A,Net!X:X)/$B46</f>
        <v>#NAME?</v>
      </c>
      <c r="Z46" s="37" t="str">
        <f t="array" ref="Z46">_xludf.XLOOKUP($A46, Net!$A:$A,Net!Y:Y)/$B46</f>
        <v>#NAME?</v>
      </c>
      <c r="AA46" s="37" t="str">
        <f t="array" ref="AA46">_xludf.XLOOKUP($A46, Net!$A:$A,Net!Z:Z)/$B46</f>
        <v>#NAME?</v>
      </c>
      <c r="AB46" s="37" t="str">
        <f t="array" ref="AB46">_xludf.XLOOKUP($A46, Net!$A:$A,Net!AA:AA)/$B46</f>
        <v>#NAME?</v>
      </c>
      <c r="AC46" s="37" t="str">
        <f t="array" ref="AC46">_xludf.XLOOKUP($A46, Net!$A:$A,Net!AB:AB)/$B46</f>
        <v>#NAME?</v>
      </c>
      <c r="AD46" s="37" t="str">
        <f t="array" ref="AD46">_xludf.XLOOKUP($A46, Net!$A:$A,Net!AC:AC)/$B46</f>
        <v>#NAME?</v>
      </c>
      <c r="AE46" s="37" t="str">
        <f t="array" ref="AE46">_xludf.XLOOKUP($A46, Net!$A:$A,Net!AD:AD)/$B46</f>
        <v>#NAME?</v>
      </c>
      <c r="AF46" s="37" t="str">
        <f t="array" ref="AF46">_xludf.XLOOKUP($A46, Net!$A:$A,Net!AE:AE)/$B46</f>
        <v>#NAME?</v>
      </c>
      <c r="AG46" s="37" t="str">
        <f t="array" ref="AG46">_xludf.XLOOKUP($A46, Net!$A:$A,Net!AF:AF)/$B46</f>
        <v>#NAME?</v>
      </c>
      <c r="AH46" s="37" t="str">
        <f t="array" ref="AH46">_xludf.XLOOKUP($A46, Net!$A:$A,Net!AG:AG)/$B46</f>
        <v>#NAME?</v>
      </c>
      <c r="AI46" s="37" t="str">
        <f t="array" ref="AI46">_xludf.XLOOKUP($A46, Net!$A:$A,Net!AH:AH)/$B46</f>
        <v>#NAME?</v>
      </c>
      <c r="AJ46" s="37" t="str">
        <f t="array" ref="AJ46">_xludf.XLOOKUP($A46, Net!$A:$A,Net!AI:AI)/$B46</f>
        <v>#NAME?</v>
      </c>
      <c r="AK46" s="37" t="str">
        <f t="array" ref="AK46">_xludf.XLOOKUP($A46, Net!$A:$A,Net!AJ:AJ)/$B46</f>
        <v>#NAME?</v>
      </c>
      <c r="AL46" s="37" t="str">
        <f t="array" ref="AL46">_xludf.XLOOKUP($A46, Net!$A:$A,Net!AK:AK)/$B46</f>
        <v>#NAME?</v>
      </c>
      <c r="AM46" s="37" t="str">
        <f t="array" ref="AM46">_xludf.XLOOKUP($A46, Net!$A:$A,Net!AL:AL)/$B46</f>
        <v>#NAME?</v>
      </c>
      <c r="AN46" s="37" t="str">
        <f t="array" ref="AN46">_xludf.XLOOKUP($A46, Net!$A:$A,Net!AM:AM)/$B46</f>
        <v>#NAME?</v>
      </c>
      <c r="AO46" s="37" t="str">
        <f t="array" ref="AO46">_xludf.XLOOKUP($A46, Net!$A:$A,Net!AN:AN)/$B46</f>
        <v>#NAME?</v>
      </c>
      <c r="AP46" s="37" t="str">
        <f t="array" ref="AP46">_xludf.XLOOKUP($A46, Net!$A:$A,Net!AO:AO)/$B46</f>
        <v>#NAME?</v>
      </c>
      <c r="AQ46" s="37" t="str">
        <f t="array" ref="AQ46">_xludf.XLOOKUP($A46, Net!$A:$A,Net!AP:AP)/$B46</f>
        <v>#NAME?</v>
      </c>
      <c r="AR46" s="37" t="str">
        <f t="array" ref="AR46">_xludf.XLOOKUP($A46, Net!$A:$A,Net!AQ:AQ)/$B46</f>
        <v>#NAME?</v>
      </c>
      <c r="AS46" s="37" t="str">
        <f t="array" ref="AS46">_xludf.XLOOKUP($A46, Net!$A:$A,Net!AR:AR)/$B46</f>
        <v>#NAME?</v>
      </c>
      <c r="AT46" s="37" t="str">
        <f t="array" ref="AT46">_xludf.XLOOKUP($A46, Net!$A:$A,Net!AS:AS)/$B46</f>
        <v>#NAME?</v>
      </c>
      <c r="AU46" s="37" t="str">
        <f t="array" ref="AU46">_xludf.XLOOKUP($A46, Net!$A:$A,Net!AT:AT)/$B46</f>
        <v>#NAME?</v>
      </c>
      <c r="AV46" s="37" t="str">
        <f t="array" ref="AV46">_xludf.XLOOKUP($A46, Net!$A:$A,Net!AU:AU)/$B46</f>
        <v>#NAME?</v>
      </c>
      <c r="AW46" s="37" t="str">
        <f t="array" ref="AW46">_xludf.XLOOKUP($A46, Net!$A:$A,Net!AV:AV)/$B46</f>
        <v>#NAME?</v>
      </c>
      <c r="AX46" s="37" t="str">
        <f t="array" ref="AX46">_xludf.XLOOKUP($A46, Net!$A:$A,Net!AW:AW)/$B46</f>
        <v>#NAME?</v>
      </c>
      <c r="AY46" s="37" t="str">
        <f t="array" ref="AY46">_xludf.XLOOKUP($A46, Net!$A:$A,Net!AX:AX)/$B46</f>
        <v>#NAME?</v>
      </c>
      <c r="AZ46" s="37" t="str">
        <f t="array" ref="AZ46">_xludf.XLOOKUP($A46, Net!$A:$A,Net!AY:AY)/$B46</f>
        <v>#NAME?</v>
      </c>
      <c r="BA46" s="37" t="str">
        <f t="array" ref="BA46">_xludf.XLOOKUP($A46, Net!$A:$A,Net!AZ:AZ)/$B46</f>
        <v>#NAME?</v>
      </c>
      <c r="BB46" s="37" t="str">
        <f t="array" ref="BB46">_xludf.XLOOKUP($A46, Net!$A:$A,Net!BA:BA)/$B46</f>
        <v>#NAME?</v>
      </c>
      <c r="BC46" s="37" t="str">
        <f t="array" ref="BC46">_xludf.XLOOKUP($A46, Net!$A:$A,Net!BB:BB)/$B46</f>
        <v>#NAME?</v>
      </c>
      <c r="BD46" s="37" t="str">
        <f t="array" ref="BD46">_xludf.XLOOKUP($A46, Net!$A:$A,Net!BC:BC)/$B46</f>
        <v>#NAME?</v>
      </c>
      <c r="BE46" s="37" t="str">
        <f t="array" ref="BE46">_xludf.XLOOKUP($A46, Net!$A:$A,Net!BD:BD)/$B46</f>
        <v>#NAME?</v>
      </c>
      <c r="BF46" s="37" t="str">
        <f t="array" ref="BF46">_xludf.XLOOKUP($A46, Net!$A:$A,Net!BE:BE)/$B46</f>
        <v>#NAME?</v>
      </c>
      <c r="BG46" s="37" t="str">
        <f t="array" ref="BG46">_xludf.XLOOKUP($A46, Net!$A:$A,Net!BF:BF)/$B46</f>
        <v>#NAME?</v>
      </c>
      <c r="BH46" s="37" t="str">
        <f t="array" ref="BH46">_xludf.XLOOKUP($A46, Net!$A:$A,Net!BG:BG)/$B46</f>
        <v>#NAME?</v>
      </c>
      <c r="BI46" s="37" t="str">
        <f t="array" ref="BI46">_xludf.XLOOKUP($A46, Net!$A:$A,Net!BH:BH)/$B46</f>
        <v>#NAME?</v>
      </c>
      <c r="BJ46" s="37" t="str">
        <f t="array" ref="BJ46">_xludf.XLOOKUP($A46, Net!$A:$A,Net!BI:BI)/$B46</f>
        <v>#NAME?</v>
      </c>
      <c r="BK46" s="37" t="str">
        <f t="array" ref="BK46">_xludf.XLOOKUP($A46, Net!$A:$A,Net!BJ:BJ)/$B46</f>
        <v>#NAME?</v>
      </c>
      <c r="BL46" s="37" t="str">
        <f t="array" ref="BL46">_xludf.XLOOKUP($A46, Net!$A:$A,Net!BK:BK)/$B46</f>
        <v>#NAME?</v>
      </c>
      <c r="BM46" s="37" t="str">
        <f t="array" ref="BM46">_xludf.XLOOKUP($A46, Net!$A:$A,Net!BL:BL)/$B46</f>
        <v>#NAME?</v>
      </c>
      <c r="BN46" s="37" t="str">
        <f t="array" ref="BN46">_xludf.XLOOKUP($A46, Net!$A:$A,Net!BM:BM)/$B46</f>
        <v>#NAME?</v>
      </c>
      <c r="BO46" s="37" t="str">
        <f t="array" ref="BO46">_xludf.XLOOKUP($A46, Net!$A:$A,Net!BN:BN)/$B46</f>
        <v>#NAME?</v>
      </c>
      <c r="BP46" s="37" t="str">
        <f t="array" ref="BP46">_xludf.XLOOKUP($A46, Net!$A:$A,Net!BO:BO)/$B46</f>
        <v>#NAME?</v>
      </c>
      <c r="BQ46" s="37" t="str">
        <f t="array" ref="BQ46">_xludf.XLOOKUP($A46, Net!$A:$A,Net!BP:BP)/$B46</f>
        <v>#NAME?</v>
      </c>
      <c r="BR46" s="37" t="str">
        <f t="array" ref="BR46">_xludf.XLOOKUP($A46, Net!$A:$A,Net!BQ:BQ)/$B46</f>
        <v>#NAME?</v>
      </c>
      <c r="BS46" s="37" t="str">
        <f t="array" ref="BS46">_xludf.XLOOKUP($A46, Net!$A:$A,Net!BR:BR)/$B46</f>
        <v>#NAME?</v>
      </c>
      <c r="BT46" s="37" t="str">
        <f t="array" ref="BT46">_xludf.XLOOKUP($A46, Net!$A:$A,Net!BS:BS)/$B46</f>
        <v>#NAME?</v>
      </c>
      <c r="BU46" s="37" t="str">
        <f t="array" ref="BU46">_xludf.XLOOKUP($A46, Net!$A:$A,Net!BT:BT)/$B46</f>
        <v>#NAME?</v>
      </c>
      <c r="BV46" s="37" t="str">
        <f t="array" ref="BV46">_xludf.XLOOKUP($A46, Net!$A:$A,Net!BU:BU)/$B46</f>
        <v>#NAME?</v>
      </c>
      <c r="BW46" s="37" t="str">
        <f t="array" ref="BW46">_xludf.XLOOKUP($A46, Net!$A:$A,Net!BV:BV)/$B46</f>
        <v>#NAME?</v>
      </c>
      <c r="BX46" s="37" t="str">
        <f t="array" ref="BX46">_xludf.XLOOKUP($A46, Net!$A:$A,Net!BW:BW)/$B46</f>
        <v>#NAME?</v>
      </c>
      <c r="BY46" s="37" t="str">
        <f t="array" ref="BY46">_xludf.XLOOKUP($A46, Net!$A:$A,Net!BX:BX)/$B46</f>
        <v>#NAME?</v>
      </c>
      <c r="BZ46" s="37" t="str">
        <f t="array" ref="BZ46">_xludf.XLOOKUP($A46, Net!$A:$A,Net!BY:BY)/$B46</f>
        <v>#NAME?</v>
      </c>
      <c r="CA46" s="37" t="str">
        <f t="array" ref="CA46">_xludf.XLOOKUP($A46, Net!$A:$A,Net!BZ:BZ)/$B46</f>
        <v>#NAME?</v>
      </c>
      <c r="CB46" s="37" t="str">
        <f t="array" ref="CB46">_xludf.XLOOKUP($A46, Net!$A:$A,Net!CA:CA)/$B46</f>
        <v>#NAME?</v>
      </c>
      <c r="CC46" s="37" t="str">
        <f t="array" ref="CC46">_xludf.XLOOKUP($A46, Net!$A:$A,Net!CB:CB)/$B46</f>
        <v>#NAME?</v>
      </c>
      <c r="CD46" s="37" t="str">
        <f t="array" ref="CD46">_xludf.XLOOKUP($A46, Net!$A:$A,Net!CC:CC)/$B46</f>
        <v>#NAME?</v>
      </c>
      <c r="CE46" s="37" t="str">
        <f t="array" ref="CE46">_xludf.XLOOKUP($A46, Net!$A:$A,Net!CD:CD)/$B46</f>
        <v>#NAME?</v>
      </c>
      <c r="CF46" s="37" t="str">
        <f t="array" ref="CF46">_xludf.XLOOKUP($A46, Net!$A:$A,Net!CE:CE)/$B46</f>
        <v>#NAME?</v>
      </c>
      <c r="CG46" s="37" t="str">
        <f t="array" ref="CG46">_xludf.XLOOKUP($A46, Net!$A:$A,Net!CF:CF)/$B46</f>
        <v>#NAME?</v>
      </c>
      <c r="CH46" s="37" t="str">
        <f t="array" ref="CH46">_xludf.XLOOKUP($A46, Net!$A:$A,Net!CG:CG)/$B46</f>
        <v>#NAME?</v>
      </c>
    </row>
    <row r="47">
      <c r="A47" s="30" t="s">
        <v>56</v>
      </c>
      <c r="B47" s="36">
        <v>0.978588</v>
      </c>
      <c r="C47" s="37" t="str">
        <f t="array" ref="C47">_xludf.XLOOKUP($A47, Net!$A:$A,Net!B:B)/$B47</f>
        <v>#NAME?</v>
      </c>
      <c r="D47" s="37" t="str">
        <f t="array" ref="D47">_xludf.XLOOKUP($A47, Net!$A:$A,Net!C:C)/$B47</f>
        <v>#NAME?</v>
      </c>
      <c r="E47" s="37" t="str">
        <f t="array" ref="E47">_xludf.XLOOKUP($A47, Net!$A:$A,Net!D:D)/$B47</f>
        <v>#NAME?</v>
      </c>
      <c r="F47" s="37" t="str">
        <f t="array" ref="F47">_xludf.XLOOKUP($A47, Net!$A:$A,Net!E:E)/$B47</f>
        <v>#NAME?</v>
      </c>
      <c r="G47" s="37" t="str">
        <f t="array" ref="G47">_xludf.XLOOKUP($A47, Net!$A:$A,Net!F:F)/$B47</f>
        <v>#NAME?</v>
      </c>
      <c r="H47" s="37" t="str">
        <f t="array" ref="H47">_xludf.XLOOKUP($A47, Net!$A:$A,Net!G:G)/$B47</f>
        <v>#NAME?</v>
      </c>
      <c r="I47" s="37" t="str">
        <f t="array" ref="I47">_xludf.XLOOKUP($A47, Net!$A:$A,Net!H:H)/$B47</f>
        <v>#NAME?</v>
      </c>
      <c r="J47" s="37" t="str">
        <f t="array" ref="J47">_xludf.XLOOKUP($A47, Net!$A:$A,Net!I:I)/$B47</f>
        <v>#NAME?</v>
      </c>
      <c r="K47" s="37" t="str">
        <f t="array" ref="K47">_xludf.XLOOKUP($A47, Net!$A:$A,Net!J:J)/$B47</f>
        <v>#NAME?</v>
      </c>
      <c r="L47" s="37" t="str">
        <f t="array" ref="L47">_xludf.XLOOKUP($A47, Net!$A:$A,Net!K:K)/$B47</f>
        <v>#NAME?</v>
      </c>
      <c r="M47" s="37" t="str">
        <f t="array" ref="M47">_xludf.XLOOKUP($A47, Net!$A:$A,Net!L:L)/$B47</f>
        <v>#NAME?</v>
      </c>
      <c r="N47" s="37" t="str">
        <f t="array" ref="N47">_xludf.XLOOKUP($A47, Net!$A:$A,Net!M:M)/$B47</f>
        <v>#NAME?</v>
      </c>
      <c r="O47" s="37" t="str">
        <f t="array" ref="O47">_xludf.XLOOKUP($A47, Net!$A:$A,Net!N:N)/$B47</f>
        <v>#NAME?</v>
      </c>
      <c r="P47" s="37" t="str">
        <f t="array" ref="P47">_xludf.XLOOKUP($A47, Net!$A:$A,Net!O:O)/$B47</f>
        <v>#NAME?</v>
      </c>
      <c r="Q47" s="37" t="str">
        <f t="array" ref="Q47">_xludf.XLOOKUP($A47, Net!$A:$A,Net!P:P)/$B47</f>
        <v>#NAME?</v>
      </c>
      <c r="R47" s="37" t="str">
        <f t="array" ref="R47">_xludf.XLOOKUP($A47, Net!$A:$A,Net!Q:Q)/$B47</f>
        <v>#NAME?</v>
      </c>
      <c r="S47" s="37" t="str">
        <f t="array" ref="S47">_xludf.XLOOKUP($A47, Net!$A:$A,Net!R:R)/$B47</f>
        <v>#NAME?</v>
      </c>
      <c r="T47" s="37" t="str">
        <f t="array" ref="T47">_xludf.XLOOKUP($A47, Net!$A:$A,Net!S:S)/$B47</f>
        <v>#NAME?</v>
      </c>
      <c r="U47" s="37" t="str">
        <f t="array" ref="U47">_xludf.XLOOKUP($A47, Net!$A:$A,Net!T:T)/$B47</f>
        <v>#NAME?</v>
      </c>
      <c r="V47" s="37" t="str">
        <f t="array" ref="V47">_xludf.XLOOKUP($A47, Net!$A:$A,Net!U:U)/$B47</f>
        <v>#NAME?</v>
      </c>
      <c r="W47" s="37" t="str">
        <f t="array" ref="W47">_xludf.XLOOKUP($A47, Net!$A:$A,Net!V:V)/$B47</f>
        <v>#NAME?</v>
      </c>
      <c r="X47" s="37" t="str">
        <f t="array" ref="X47">_xludf.XLOOKUP($A47, Net!$A:$A,Net!W:W)/$B47</f>
        <v>#NAME?</v>
      </c>
      <c r="Y47" s="37" t="str">
        <f t="array" ref="Y47">_xludf.XLOOKUP($A47, Net!$A:$A,Net!X:X)/$B47</f>
        <v>#NAME?</v>
      </c>
      <c r="Z47" s="37" t="str">
        <f t="array" ref="Z47">_xludf.XLOOKUP($A47, Net!$A:$A,Net!Y:Y)/$B47</f>
        <v>#NAME?</v>
      </c>
      <c r="AA47" s="37" t="str">
        <f t="array" ref="AA47">_xludf.XLOOKUP($A47, Net!$A:$A,Net!Z:Z)/$B47</f>
        <v>#NAME?</v>
      </c>
      <c r="AB47" s="37" t="str">
        <f t="array" ref="AB47">_xludf.XLOOKUP($A47, Net!$A:$A,Net!AA:AA)/$B47</f>
        <v>#NAME?</v>
      </c>
      <c r="AC47" s="37" t="str">
        <f t="array" ref="AC47">_xludf.XLOOKUP($A47, Net!$A:$A,Net!AB:AB)/$B47</f>
        <v>#NAME?</v>
      </c>
      <c r="AD47" s="37" t="str">
        <f t="array" ref="AD47">_xludf.XLOOKUP($A47, Net!$A:$A,Net!AC:AC)/$B47</f>
        <v>#NAME?</v>
      </c>
      <c r="AE47" s="37" t="str">
        <f t="array" ref="AE47">_xludf.XLOOKUP($A47, Net!$A:$A,Net!AD:AD)/$B47</f>
        <v>#NAME?</v>
      </c>
      <c r="AF47" s="37" t="str">
        <f t="array" ref="AF47">_xludf.XLOOKUP($A47, Net!$A:$A,Net!AE:AE)/$B47</f>
        <v>#NAME?</v>
      </c>
      <c r="AG47" s="37" t="str">
        <f t="array" ref="AG47">_xludf.XLOOKUP($A47, Net!$A:$A,Net!AF:AF)/$B47</f>
        <v>#NAME?</v>
      </c>
      <c r="AH47" s="37" t="str">
        <f t="array" ref="AH47">_xludf.XLOOKUP($A47, Net!$A:$A,Net!AG:AG)/$B47</f>
        <v>#NAME?</v>
      </c>
      <c r="AI47" s="37" t="str">
        <f t="array" ref="AI47">_xludf.XLOOKUP($A47, Net!$A:$A,Net!AH:AH)/$B47</f>
        <v>#NAME?</v>
      </c>
      <c r="AJ47" s="37" t="str">
        <f t="array" ref="AJ47">_xludf.XLOOKUP($A47, Net!$A:$A,Net!AI:AI)/$B47</f>
        <v>#NAME?</v>
      </c>
      <c r="AK47" s="37" t="str">
        <f t="array" ref="AK47">_xludf.XLOOKUP($A47, Net!$A:$A,Net!AJ:AJ)/$B47</f>
        <v>#NAME?</v>
      </c>
      <c r="AL47" s="37" t="str">
        <f t="array" ref="AL47">_xludf.XLOOKUP($A47, Net!$A:$A,Net!AK:AK)/$B47</f>
        <v>#NAME?</v>
      </c>
      <c r="AM47" s="37" t="str">
        <f t="array" ref="AM47">_xludf.XLOOKUP($A47, Net!$A:$A,Net!AL:AL)/$B47</f>
        <v>#NAME?</v>
      </c>
      <c r="AN47" s="37" t="str">
        <f t="array" ref="AN47">_xludf.XLOOKUP($A47, Net!$A:$A,Net!AM:AM)/$B47</f>
        <v>#NAME?</v>
      </c>
      <c r="AO47" s="37" t="str">
        <f t="array" ref="AO47">_xludf.XLOOKUP($A47, Net!$A:$A,Net!AN:AN)/$B47</f>
        <v>#NAME?</v>
      </c>
      <c r="AP47" s="37" t="str">
        <f t="array" ref="AP47">_xludf.XLOOKUP($A47, Net!$A:$A,Net!AO:AO)/$B47</f>
        <v>#NAME?</v>
      </c>
      <c r="AQ47" s="37" t="str">
        <f t="array" ref="AQ47">_xludf.XLOOKUP($A47, Net!$A:$A,Net!AP:AP)/$B47</f>
        <v>#NAME?</v>
      </c>
      <c r="AR47" s="37" t="str">
        <f t="array" ref="AR47">_xludf.XLOOKUP($A47, Net!$A:$A,Net!AQ:AQ)/$B47</f>
        <v>#NAME?</v>
      </c>
      <c r="AS47" s="37" t="str">
        <f t="array" ref="AS47">_xludf.XLOOKUP($A47, Net!$A:$A,Net!AR:AR)/$B47</f>
        <v>#NAME?</v>
      </c>
      <c r="AT47" s="37" t="str">
        <f t="array" ref="AT47">_xludf.XLOOKUP($A47, Net!$A:$A,Net!AS:AS)/$B47</f>
        <v>#NAME?</v>
      </c>
      <c r="AU47" s="37" t="str">
        <f t="array" ref="AU47">_xludf.XLOOKUP($A47, Net!$A:$A,Net!AT:AT)/$B47</f>
        <v>#NAME?</v>
      </c>
      <c r="AV47" s="37" t="str">
        <f t="array" ref="AV47">_xludf.XLOOKUP($A47, Net!$A:$A,Net!AU:AU)/$B47</f>
        <v>#NAME?</v>
      </c>
      <c r="AW47" s="37" t="str">
        <f t="array" ref="AW47">_xludf.XLOOKUP($A47, Net!$A:$A,Net!AV:AV)/$B47</f>
        <v>#NAME?</v>
      </c>
      <c r="AX47" s="37" t="str">
        <f t="array" ref="AX47">_xludf.XLOOKUP($A47, Net!$A:$A,Net!AW:AW)/$B47</f>
        <v>#NAME?</v>
      </c>
      <c r="AY47" s="37" t="str">
        <f t="array" ref="AY47">_xludf.XLOOKUP($A47, Net!$A:$A,Net!AX:AX)/$B47</f>
        <v>#NAME?</v>
      </c>
      <c r="AZ47" s="37" t="str">
        <f t="array" ref="AZ47">_xludf.XLOOKUP($A47, Net!$A:$A,Net!AY:AY)/$B47</f>
        <v>#NAME?</v>
      </c>
      <c r="BA47" s="37" t="str">
        <f t="array" ref="BA47">_xludf.XLOOKUP($A47, Net!$A:$A,Net!AZ:AZ)/$B47</f>
        <v>#NAME?</v>
      </c>
      <c r="BB47" s="37" t="str">
        <f t="array" ref="BB47">_xludf.XLOOKUP($A47, Net!$A:$A,Net!BA:BA)/$B47</f>
        <v>#NAME?</v>
      </c>
      <c r="BC47" s="37" t="str">
        <f t="array" ref="BC47">_xludf.XLOOKUP($A47, Net!$A:$A,Net!BB:BB)/$B47</f>
        <v>#NAME?</v>
      </c>
      <c r="BD47" s="37" t="str">
        <f t="array" ref="BD47">_xludf.XLOOKUP($A47, Net!$A:$A,Net!BC:BC)/$B47</f>
        <v>#NAME?</v>
      </c>
      <c r="BE47" s="37" t="str">
        <f t="array" ref="BE47">_xludf.XLOOKUP($A47, Net!$A:$A,Net!BD:BD)/$B47</f>
        <v>#NAME?</v>
      </c>
      <c r="BF47" s="37" t="str">
        <f t="array" ref="BF47">_xludf.XLOOKUP($A47, Net!$A:$A,Net!BE:BE)/$B47</f>
        <v>#NAME?</v>
      </c>
      <c r="BG47" s="37" t="str">
        <f t="array" ref="BG47">_xludf.XLOOKUP($A47, Net!$A:$A,Net!BF:BF)/$B47</f>
        <v>#NAME?</v>
      </c>
      <c r="BH47" s="37" t="str">
        <f t="array" ref="BH47">_xludf.XLOOKUP($A47, Net!$A:$A,Net!BG:BG)/$B47</f>
        <v>#NAME?</v>
      </c>
      <c r="BI47" s="37" t="str">
        <f t="array" ref="BI47">_xludf.XLOOKUP($A47, Net!$A:$A,Net!BH:BH)/$B47</f>
        <v>#NAME?</v>
      </c>
      <c r="BJ47" s="37" t="str">
        <f t="array" ref="BJ47">_xludf.XLOOKUP($A47, Net!$A:$A,Net!BI:BI)/$B47</f>
        <v>#NAME?</v>
      </c>
      <c r="BK47" s="37" t="str">
        <f t="array" ref="BK47">_xludf.XLOOKUP($A47, Net!$A:$A,Net!BJ:BJ)/$B47</f>
        <v>#NAME?</v>
      </c>
      <c r="BL47" s="37" t="str">
        <f t="array" ref="BL47">_xludf.XLOOKUP($A47, Net!$A:$A,Net!BK:BK)/$B47</f>
        <v>#NAME?</v>
      </c>
      <c r="BM47" s="37" t="str">
        <f t="array" ref="BM47">_xludf.XLOOKUP($A47, Net!$A:$A,Net!BL:BL)/$B47</f>
        <v>#NAME?</v>
      </c>
      <c r="BN47" s="37" t="str">
        <f t="array" ref="BN47">_xludf.XLOOKUP($A47, Net!$A:$A,Net!BM:BM)/$B47</f>
        <v>#NAME?</v>
      </c>
      <c r="BO47" s="37" t="str">
        <f t="array" ref="BO47">_xludf.XLOOKUP($A47, Net!$A:$A,Net!BN:BN)/$B47</f>
        <v>#NAME?</v>
      </c>
      <c r="BP47" s="37" t="str">
        <f t="array" ref="BP47">_xludf.XLOOKUP($A47, Net!$A:$A,Net!BO:BO)/$B47</f>
        <v>#NAME?</v>
      </c>
      <c r="BQ47" s="37" t="str">
        <f t="array" ref="BQ47">_xludf.XLOOKUP($A47, Net!$A:$A,Net!BP:BP)/$B47</f>
        <v>#NAME?</v>
      </c>
      <c r="BR47" s="37" t="str">
        <f t="array" ref="BR47">_xludf.XLOOKUP($A47, Net!$A:$A,Net!BQ:BQ)/$B47</f>
        <v>#NAME?</v>
      </c>
      <c r="BS47" s="37" t="str">
        <f t="array" ref="BS47">_xludf.XLOOKUP($A47, Net!$A:$A,Net!BR:BR)/$B47</f>
        <v>#NAME?</v>
      </c>
      <c r="BT47" s="37" t="str">
        <f t="array" ref="BT47">_xludf.XLOOKUP($A47, Net!$A:$A,Net!BS:BS)/$B47</f>
        <v>#NAME?</v>
      </c>
      <c r="BU47" s="37" t="str">
        <f t="array" ref="BU47">_xludf.XLOOKUP($A47, Net!$A:$A,Net!BT:BT)/$B47</f>
        <v>#NAME?</v>
      </c>
      <c r="BV47" s="37" t="str">
        <f t="array" ref="BV47">_xludf.XLOOKUP($A47, Net!$A:$A,Net!BU:BU)/$B47</f>
        <v>#NAME?</v>
      </c>
      <c r="BW47" s="37" t="str">
        <f t="array" ref="BW47">_xludf.XLOOKUP($A47, Net!$A:$A,Net!BV:BV)/$B47</f>
        <v>#NAME?</v>
      </c>
      <c r="BX47" s="37" t="str">
        <f t="array" ref="BX47">_xludf.XLOOKUP($A47, Net!$A:$A,Net!BW:BW)/$B47</f>
        <v>#NAME?</v>
      </c>
      <c r="BY47" s="37" t="str">
        <f t="array" ref="BY47">_xludf.XLOOKUP($A47, Net!$A:$A,Net!BX:BX)/$B47</f>
        <v>#NAME?</v>
      </c>
      <c r="BZ47" s="37" t="str">
        <f t="array" ref="BZ47">_xludf.XLOOKUP($A47, Net!$A:$A,Net!BY:BY)/$B47</f>
        <v>#NAME?</v>
      </c>
      <c r="CA47" s="37" t="str">
        <f t="array" ref="CA47">_xludf.XLOOKUP($A47, Net!$A:$A,Net!BZ:BZ)/$B47</f>
        <v>#NAME?</v>
      </c>
      <c r="CB47" s="37" t="str">
        <f t="array" ref="CB47">_xludf.XLOOKUP($A47, Net!$A:$A,Net!CA:CA)/$B47</f>
        <v>#NAME?</v>
      </c>
      <c r="CC47" s="37" t="str">
        <f t="array" ref="CC47">_xludf.XLOOKUP($A47, Net!$A:$A,Net!CB:CB)/$B47</f>
        <v>#NAME?</v>
      </c>
      <c r="CD47" s="37" t="str">
        <f t="array" ref="CD47">_xludf.XLOOKUP($A47, Net!$A:$A,Net!CC:CC)/$B47</f>
        <v>#NAME?</v>
      </c>
      <c r="CE47" s="37" t="str">
        <f t="array" ref="CE47">_xludf.XLOOKUP($A47, Net!$A:$A,Net!CD:CD)/$B47</f>
        <v>#NAME?</v>
      </c>
      <c r="CF47" s="37" t="str">
        <f t="array" ref="CF47">_xludf.XLOOKUP($A47, Net!$A:$A,Net!CE:CE)/$B47</f>
        <v>#NAME?</v>
      </c>
      <c r="CG47" s="37" t="str">
        <f t="array" ref="CG47">_xludf.XLOOKUP($A47, Net!$A:$A,Net!CF:CF)/$B47</f>
        <v>#NAME?</v>
      </c>
      <c r="CH47" s="37" t="str">
        <f t="array" ref="CH47">_xludf.XLOOKUP($A47, Net!$A:$A,Net!CG:CG)/$B47</f>
        <v>#NAME?</v>
      </c>
    </row>
    <row r="48">
      <c r="A48" s="30" t="s">
        <v>58</v>
      </c>
      <c r="B48" s="36">
        <v>3.182054</v>
      </c>
      <c r="C48" s="37" t="str">
        <f t="array" ref="C48">_xludf.XLOOKUP($A48, Net!$A:$A,Net!B:B)/$B48</f>
        <v>#NAME?</v>
      </c>
      <c r="D48" s="37" t="str">
        <f t="array" ref="D48">_xludf.XLOOKUP($A48, Net!$A:$A,Net!C:C)/$B48</f>
        <v>#NAME?</v>
      </c>
      <c r="E48" s="37" t="str">
        <f t="array" ref="E48">_xludf.XLOOKUP($A48, Net!$A:$A,Net!D:D)/$B48</f>
        <v>#NAME?</v>
      </c>
      <c r="F48" s="37" t="str">
        <f t="array" ref="F48">_xludf.XLOOKUP($A48, Net!$A:$A,Net!E:E)/$B48</f>
        <v>#NAME?</v>
      </c>
      <c r="G48" s="37" t="str">
        <f t="array" ref="G48">_xludf.XLOOKUP($A48, Net!$A:$A,Net!F:F)/$B48</f>
        <v>#NAME?</v>
      </c>
      <c r="H48" s="37" t="str">
        <f t="array" ref="H48">_xludf.XLOOKUP($A48, Net!$A:$A,Net!G:G)/$B48</f>
        <v>#NAME?</v>
      </c>
      <c r="I48" s="37" t="str">
        <f t="array" ref="I48">_xludf.XLOOKUP($A48, Net!$A:$A,Net!H:H)/$B48</f>
        <v>#NAME?</v>
      </c>
      <c r="J48" s="37" t="str">
        <f t="array" ref="J48">_xludf.XLOOKUP($A48, Net!$A:$A,Net!I:I)/$B48</f>
        <v>#NAME?</v>
      </c>
      <c r="K48" s="37" t="str">
        <f t="array" ref="K48">_xludf.XLOOKUP($A48, Net!$A:$A,Net!J:J)/$B48</f>
        <v>#NAME?</v>
      </c>
      <c r="L48" s="37" t="str">
        <f t="array" ref="L48">_xludf.XLOOKUP($A48, Net!$A:$A,Net!K:K)/$B48</f>
        <v>#NAME?</v>
      </c>
      <c r="M48" s="37" t="str">
        <f t="array" ref="M48">_xludf.XLOOKUP($A48, Net!$A:$A,Net!L:L)/$B48</f>
        <v>#NAME?</v>
      </c>
      <c r="N48" s="37" t="str">
        <f t="array" ref="N48">_xludf.XLOOKUP($A48, Net!$A:$A,Net!M:M)/$B48</f>
        <v>#NAME?</v>
      </c>
      <c r="O48" s="37" t="str">
        <f t="array" ref="O48">_xludf.XLOOKUP($A48, Net!$A:$A,Net!N:N)/$B48</f>
        <v>#NAME?</v>
      </c>
      <c r="P48" s="37" t="str">
        <f t="array" ref="P48">_xludf.XLOOKUP($A48, Net!$A:$A,Net!O:O)/$B48</f>
        <v>#NAME?</v>
      </c>
      <c r="Q48" s="37" t="str">
        <f t="array" ref="Q48">_xludf.XLOOKUP($A48, Net!$A:$A,Net!P:P)/$B48</f>
        <v>#NAME?</v>
      </c>
      <c r="R48" s="37" t="str">
        <f t="array" ref="R48">_xludf.XLOOKUP($A48, Net!$A:$A,Net!Q:Q)/$B48</f>
        <v>#NAME?</v>
      </c>
      <c r="S48" s="37" t="str">
        <f t="array" ref="S48">_xludf.XLOOKUP($A48, Net!$A:$A,Net!R:R)/$B48</f>
        <v>#NAME?</v>
      </c>
      <c r="T48" s="37" t="str">
        <f t="array" ref="T48">_xludf.XLOOKUP($A48, Net!$A:$A,Net!S:S)/$B48</f>
        <v>#NAME?</v>
      </c>
      <c r="U48" s="37" t="str">
        <f t="array" ref="U48">_xludf.XLOOKUP($A48, Net!$A:$A,Net!T:T)/$B48</f>
        <v>#NAME?</v>
      </c>
      <c r="V48" s="37" t="str">
        <f t="array" ref="V48">_xludf.XLOOKUP($A48, Net!$A:$A,Net!U:U)/$B48</f>
        <v>#NAME?</v>
      </c>
      <c r="W48" s="37" t="str">
        <f t="array" ref="W48">_xludf.XLOOKUP($A48, Net!$A:$A,Net!V:V)/$B48</f>
        <v>#NAME?</v>
      </c>
      <c r="X48" s="37" t="str">
        <f t="array" ref="X48">_xludf.XLOOKUP($A48, Net!$A:$A,Net!W:W)/$B48</f>
        <v>#NAME?</v>
      </c>
      <c r="Y48" s="37" t="str">
        <f t="array" ref="Y48">_xludf.XLOOKUP($A48, Net!$A:$A,Net!X:X)/$B48</f>
        <v>#NAME?</v>
      </c>
      <c r="Z48" s="37" t="str">
        <f t="array" ref="Z48">_xludf.XLOOKUP($A48, Net!$A:$A,Net!Y:Y)/$B48</f>
        <v>#NAME?</v>
      </c>
      <c r="AA48" s="37" t="str">
        <f t="array" ref="AA48">_xludf.XLOOKUP($A48, Net!$A:$A,Net!Z:Z)/$B48</f>
        <v>#NAME?</v>
      </c>
      <c r="AB48" s="37" t="str">
        <f t="array" ref="AB48">_xludf.XLOOKUP($A48, Net!$A:$A,Net!AA:AA)/$B48</f>
        <v>#NAME?</v>
      </c>
      <c r="AC48" s="37" t="str">
        <f t="array" ref="AC48">_xludf.XLOOKUP($A48, Net!$A:$A,Net!AB:AB)/$B48</f>
        <v>#NAME?</v>
      </c>
      <c r="AD48" s="37" t="str">
        <f t="array" ref="AD48">_xludf.XLOOKUP($A48, Net!$A:$A,Net!AC:AC)/$B48</f>
        <v>#NAME?</v>
      </c>
      <c r="AE48" s="37" t="str">
        <f t="array" ref="AE48">_xludf.XLOOKUP($A48, Net!$A:$A,Net!AD:AD)/$B48</f>
        <v>#NAME?</v>
      </c>
      <c r="AF48" s="37" t="str">
        <f t="array" ref="AF48">_xludf.XLOOKUP($A48, Net!$A:$A,Net!AE:AE)/$B48</f>
        <v>#NAME?</v>
      </c>
      <c r="AG48" s="37" t="str">
        <f t="array" ref="AG48">_xludf.XLOOKUP($A48, Net!$A:$A,Net!AF:AF)/$B48</f>
        <v>#NAME?</v>
      </c>
      <c r="AH48" s="37" t="str">
        <f t="array" ref="AH48">_xludf.XLOOKUP($A48, Net!$A:$A,Net!AG:AG)/$B48</f>
        <v>#NAME?</v>
      </c>
      <c r="AI48" s="37" t="str">
        <f t="array" ref="AI48">_xludf.XLOOKUP($A48, Net!$A:$A,Net!AH:AH)/$B48</f>
        <v>#NAME?</v>
      </c>
      <c r="AJ48" s="37" t="str">
        <f t="array" ref="AJ48">_xludf.XLOOKUP($A48, Net!$A:$A,Net!AI:AI)/$B48</f>
        <v>#NAME?</v>
      </c>
      <c r="AK48" s="37" t="str">
        <f t="array" ref="AK48">_xludf.XLOOKUP($A48, Net!$A:$A,Net!AJ:AJ)/$B48</f>
        <v>#NAME?</v>
      </c>
      <c r="AL48" s="37" t="str">
        <f t="array" ref="AL48">_xludf.XLOOKUP($A48, Net!$A:$A,Net!AK:AK)/$B48</f>
        <v>#NAME?</v>
      </c>
      <c r="AM48" s="37" t="str">
        <f t="array" ref="AM48">_xludf.XLOOKUP($A48, Net!$A:$A,Net!AL:AL)/$B48</f>
        <v>#NAME?</v>
      </c>
      <c r="AN48" s="37" t="str">
        <f t="array" ref="AN48">_xludf.XLOOKUP($A48, Net!$A:$A,Net!AM:AM)/$B48</f>
        <v>#NAME?</v>
      </c>
      <c r="AO48" s="37" t="str">
        <f t="array" ref="AO48">_xludf.XLOOKUP($A48, Net!$A:$A,Net!AN:AN)/$B48</f>
        <v>#NAME?</v>
      </c>
      <c r="AP48" s="37" t="str">
        <f t="array" ref="AP48">_xludf.XLOOKUP($A48, Net!$A:$A,Net!AO:AO)/$B48</f>
        <v>#NAME?</v>
      </c>
      <c r="AQ48" s="37" t="str">
        <f t="array" ref="AQ48">_xludf.XLOOKUP($A48, Net!$A:$A,Net!AP:AP)/$B48</f>
        <v>#NAME?</v>
      </c>
      <c r="AR48" s="37" t="str">
        <f t="array" ref="AR48">_xludf.XLOOKUP($A48, Net!$A:$A,Net!AQ:AQ)/$B48</f>
        <v>#NAME?</v>
      </c>
      <c r="AS48" s="37" t="str">
        <f t="array" ref="AS48">_xludf.XLOOKUP($A48, Net!$A:$A,Net!AR:AR)/$B48</f>
        <v>#NAME?</v>
      </c>
      <c r="AT48" s="37" t="str">
        <f t="array" ref="AT48">_xludf.XLOOKUP($A48, Net!$A:$A,Net!AS:AS)/$B48</f>
        <v>#NAME?</v>
      </c>
      <c r="AU48" s="37" t="str">
        <f t="array" ref="AU48">_xludf.XLOOKUP($A48, Net!$A:$A,Net!AT:AT)/$B48</f>
        <v>#NAME?</v>
      </c>
      <c r="AV48" s="37" t="str">
        <f t="array" ref="AV48">_xludf.XLOOKUP($A48, Net!$A:$A,Net!AU:AU)/$B48</f>
        <v>#NAME?</v>
      </c>
      <c r="AW48" s="37" t="str">
        <f t="array" ref="AW48">_xludf.XLOOKUP($A48, Net!$A:$A,Net!AV:AV)/$B48</f>
        <v>#NAME?</v>
      </c>
      <c r="AX48" s="37" t="str">
        <f t="array" ref="AX48">_xludf.XLOOKUP($A48, Net!$A:$A,Net!AW:AW)/$B48</f>
        <v>#NAME?</v>
      </c>
      <c r="AY48" s="37" t="str">
        <f t="array" ref="AY48">_xludf.XLOOKUP($A48, Net!$A:$A,Net!AX:AX)/$B48</f>
        <v>#NAME?</v>
      </c>
      <c r="AZ48" s="37" t="str">
        <f t="array" ref="AZ48">_xludf.XLOOKUP($A48, Net!$A:$A,Net!AY:AY)/$B48</f>
        <v>#NAME?</v>
      </c>
      <c r="BA48" s="37" t="str">
        <f t="array" ref="BA48">_xludf.XLOOKUP($A48, Net!$A:$A,Net!AZ:AZ)/$B48</f>
        <v>#NAME?</v>
      </c>
      <c r="BB48" s="37" t="str">
        <f t="array" ref="BB48">_xludf.XLOOKUP($A48, Net!$A:$A,Net!BA:BA)/$B48</f>
        <v>#NAME?</v>
      </c>
      <c r="BC48" s="37" t="str">
        <f t="array" ref="BC48">_xludf.XLOOKUP($A48, Net!$A:$A,Net!BB:BB)/$B48</f>
        <v>#NAME?</v>
      </c>
      <c r="BD48" s="37" t="str">
        <f t="array" ref="BD48">_xludf.XLOOKUP($A48, Net!$A:$A,Net!BC:BC)/$B48</f>
        <v>#NAME?</v>
      </c>
      <c r="BE48" s="37" t="str">
        <f t="array" ref="BE48">_xludf.XLOOKUP($A48, Net!$A:$A,Net!BD:BD)/$B48</f>
        <v>#NAME?</v>
      </c>
      <c r="BF48" s="37" t="str">
        <f t="array" ref="BF48">_xludf.XLOOKUP($A48, Net!$A:$A,Net!BE:BE)/$B48</f>
        <v>#NAME?</v>
      </c>
      <c r="BG48" s="37" t="str">
        <f t="array" ref="BG48">_xludf.XLOOKUP($A48, Net!$A:$A,Net!BF:BF)/$B48</f>
        <v>#NAME?</v>
      </c>
      <c r="BH48" s="37" t="str">
        <f t="array" ref="BH48">_xludf.XLOOKUP($A48, Net!$A:$A,Net!BG:BG)/$B48</f>
        <v>#NAME?</v>
      </c>
      <c r="BI48" s="37" t="str">
        <f t="array" ref="BI48">_xludf.XLOOKUP($A48, Net!$A:$A,Net!BH:BH)/$B48</f>
        <v>#NAME?</v>
      </c>
      <c r="BJ48" s="37" t="str">
        <f t="array" ref="BJ48">_xludf.XLOOKUP($A48, Net!$A:$A,Net!BI:BI)/$B48</f>
        <v>#NAME?</v>
      </c>
      <c r="BK48" s="37" t="str">
        <f t="array" ref="BK48">_xludf.XLOOKUP($A48, Net!$A:$A,Net!BJ:BJ)/$B48</f>
        <v>#NAME?</v>
      </c>
      <c r="BL48" s="37" t="str">
        <f t="array" ref="BL48">_xludf.XLOOKUP($A48, Net!$A:$A,Net!BK:BK)/$B48</f>
        <v>#NAME?</v>
      </c>
      <c r="BM48" s="37" t="str">
        <f t="array" ref="BM48">_xludf.XLOOKUP($A48, Net!$A:$A,Net!BL:BL)/$B48</f>
        <v>#NAME?</v>
      </c>
      <c r="BN48" s="37" t="str">
        <f t="array" ref="BN48">_xludf.XLOOKUP($A48, Net!$A:$A,Net!BM:BM)/$B48</f>
        <v>#NAME?</v>
      </c>
      <c r="BO48" s="37" t="str">
        <f t="array" ref="BO48">_xludf.XLOOKUP($A48, Net!$A:$A,Net!BN:BN)/$B48</f>
        <v>#NAME?</v>
      </c>
      <c r="BP48" s="37" t="str">
        <f t="array" ref="BP48">_xludf.XLOOKUP($A48, Net!$A:$A,Net!BO:BO)/$B48</f>
        <v>#NAME?</v>
      </c>
      <c r="BQ48" s="37" t="str">
        <f t="array" ref="BQ48">_xludf.XLOOKUP($A48, Net!$A:$A,Net!BP:BP)/$B48</f>
        <v>#NAME?</v>
      </c>
      <c r="BR48" s="37" t="str">
        <f t="array" ref="BR48">_xludf.XLOOKUP($A48, Net!$A:$A,Net!BQ:BQ)/$B48</f>
        <v>#NAME?</v>
      </c>
      <c r="BS48" s="37" t="str">
        <f t="array" ref="BS48">_xludf.XLOOKUP($A48, Net!$A:$A,Net!BR:BR)/$B48</f>
        <v>#NAME?</v>
      </c>
      <c r="BT48" s="37" t="str">
        <f t="array" ref="BT48">_xludf.XLOOKUP($A48, Net!$A:$A,Net!BS:BS)/$B48</f>
        <v>#NAME?</v>
      </c>
      <c r="BU48" s="37" t="str">
        <f t="array" ref="BU48">_xludf.XLOOKUP($A48, Net!$A:$A,Net!BT:BT)/$B48</f>
        <v>#NAME?</v>
      </c>
      <c r="BV48" s="37" t="str">
        <f t="array" ref="BV48">_xludf.XLOOKUP($A48, Net!$A:$A,Net!BU:BU)/$B48</f>
        <v>#NAME?</v>
      </c>
      <c r="BW48" s="37" t="str">
        <f t="array" ref="BW48">_xludf.XLOOKUP($A48, Net!$A:$A,Net!BV:BV)/$B48</f>
        <v>#NAME?</v>
      </c>
      <c r="BX48" s="37" t="str">
        <f t="array" ref="BX48">_xludf.XLOOKUP($A48, Net!$A:$A,Net!BW:BW)/$B48</f>
        <v>#NAME?</v>
      </c>
      <c r="BY48" s="37" t="str">
        <f t="array" ref="BY48">_xludf.XLOOKUP($A48, Net!$A:$A,Net!BX:BX)/$B48</f>
        <v>#NAME?</v>
      </c>
      <c r="BZ48" s="37" t="str">
        <f t="array" ref="BZ48">_xludf.XLOOKUP($A48, Net!$A:$A,Net!BY:BY)/$B48</f>
        <v>#NAME?</v>
      </c>
      <c r="CA48" s="37" t="str">
        <f t="array" ref="CA48">_xludf.XLOOKUP($A48, Net!$A:$A,Net!BZ:BZ)/$B48</f>
        <v>#NAME?</v>
      </c>
      <c r="CB48" s="37" t="str">
        <f t="array" ref="CB48">_xludf.XLOOKUP($A48, Net!$A:$A,Net!CA:CA)/$B48</f>
        <v>#NAME?</v>
      </c>
      <c r="CC48" s="37" t="str">
        <f t="array" ref="CC48">_xludf.XLOOKUP($A48, Net!$A:$A,Net!CB:CB)/$B48</f>
        <v>#NAME?</v>
      </c>
      <c r="CD48" s="37" t="str">
        <f t="array" ref="CD48">_xludf.XLOOKUP($A48, Net!$A:$A,Net!CC:CC)/$B48</f>
        <v>#NAME?</v>
      </c>
      <c r="CE48" s="37" t="str">
        <f t="array" ref="CE48">_xludf.XLOOKUP($A48, Net!$A:$A,Net!CD:CD)/$B48</f>
        <v>#NAME?</v>
      </c>
      <c r="CF48" s="37" t="str">
        <f t="array" ref="CF48">_xludf.XLOOKUP($A48, Net!$A:$A,Net!CE:CE)/$B48</f>
        <v>#NAME?</v>
      </c>
      <c r="CG48" s="37" t="str">
        <f t="array" ref="CG48">_xludf.XLOOKUP($A48, Net!$A:$A,Net!CF:CF)/$B48</f>
        <v>#NAME?</v>
      </c>
      <c r="CH48" s="37" t="str">
        <f t="array" ref="CH48">_xludf.XLOOKUP($A48, Net!$A:$A,Net!CG:CG)/$B48</f>
        <v>#NAME?</v>
      </c>
    </row>
    <row r="49">
      <c r="A49" s="30" t="s">
        <v>12</v>
      </c>
      <c r="B49" s="36">
        <v>0.509541</v>
      </c>
      <c r="C49" s="37" t="str">
        <f t="array" ref="C49">_xludf.XLOOKUP($A49, Net!$A:$A,Net!B:B)/$B49</f>
        <v>#NAME?</v>
      </c>
      <c r="D49" s="37" t="str">
        <f t="array" ref="D49">_xludf.XLOOKUP($A49, Net!$A:$A,Net!C:C)/$B49</f>
        <v>#NAME?</v>
      </c>
      <c r="E49" s="37" t="str">
        <f t="array" ref="E49">_xludf.XLOOKUP($A49, Net!$A:$A,Net!D:D)/$B49</f>
        <v>#NAME?</v>
      </c>
      <c r="F49" s="37" t="str">
        <f t="array" ref="F49">_xludf.XLOOKUP($A49, Net!$A:$A,Net!E:E)/$B49</f>
        <v>#NAME?</v>
      </c>
      <c r="G49" s="37" t="str">
        <f t="array" ref="G49">_xludf.XLOOKUP($A49, Net!$A:$A,Net!F:F)/$B49</f>
        <v>#NAME?</v>
      </c>
      <c r="H49" s="37" t="str">
        <f t="array" ref="H49">_xludf.XLOOKUP($A49, Net!$A:$A,Net!G:G)/$B49</f>
        <v>#NAME?</v>
      </c>
      <c r="I49" s="37" t="str">
        <f t="array" ref="I49">_xludf.XLOOKUP($A49, Net!$A:$A,Net!H:H)/$B49</f>
        <v>#NAME?</v>
      </c>
      <c r="J49" s="37" t="str">
        <f t="array" ref="J49">_xludf.XLOOKUP($A49, Net!$A:$A,Net!I:I)/$B49</f>
        <v>#NAME?</v>
      </c>
      <c r="K49" s="37" t="str">
        <f t="array" ref="K49">_xludf.XLOOKUP($A49, Net!$A:$A,Net!J:J)/$B49</f>
        <v>#NAME?</v>
      </c>
      <c r="L49" s="37" t="str">
        <f t="array" ref="L49">_xludf.XLOOKUP($A49, Net!$A:$A,Net!K:K)/$B49</f>
        <v>#NAME?</v>
      </c>
      <c r="M49" s="37" t="str">
        <f t="array" ref="M49">_xludf.XLOOKUP($A49, Net!$A:$A,Net!L:L)/$B49</f>
        <v>#NAME?</v>
      </c>
      <c r="N49" s="37" t="str">
        <f t="array" ref="N49">_xludf.XLOOKUP($A49, Net!$A:$A,Net!M:M)/$B49</f>
        <v>#NAME?</v>
      </c>
      <c r="O49" s="37" t="str">
        <f t="array" ref="O49">_xludf.XLOOKUP($A49, Net!$A:$A,Net!N:N)/$B49</f>
        <v>#NAME?</v>
      </c>
      <c r="P49" s="37" t="str">
        <f t="array" ref="P49">_xludf.XLOOKUP($A49, Net!$A:$A,Net!O:O)/$B49</f>
        <v>#NAME?</v>
      </c>
      <c r="Q49" s="37" t="str">
        <f t="array" ref="Q49">_xludf.XLOOKUP($A49, Net!$A:$A,Net!P:P)/$B49</f>
        <v>#NAME?</v>
      </c>
      <c r="R49" s="37" t="str">
        <f t="array" ref="R49">_xludf.XLOOKUP($A49, Net!$A:$A,Net!Q:Q)/$B49</f>
        <v>#NAME?</v>
      </c>
      <c r="S49" s="37" t="str">
        <f t="array" ref="S49">_xludf.XLOOKUP($A49, Net!$A:$A,Net!R:R)/$B49</f>
        <v>#NAME?</v>
      </c>
      <c r="T49" s="37" t="str">
        <f t="array" ref="T49">_xludf.XLOOKUP($A49, Net!$A:$A,Net!S:S)/$B49</f>
        <v>#NAME?</v>
      </c>
      <c r="U49" s="37" t="str">
        <f t="array" ref="U49">_xludf.XLOOKUP($A49, Net!$A:$A,Net!T:T)/$B49</f>
        <v>#NAME?</v>
      </c>
      <c r="V49" s="37" t="str">
        <f t="array" ref="V49">_xludf.XLOOKUP($A49, Net!$A:$A,Net!U:U)/$B49</f>
        <v>#NAME?</v>
      </c>
      <c r="W49" s="37" t="str">
        <f t="array" ref="W49">_xludf.XLOOKUP($A49, Net!$A:$A,Net!V:V)/$B49</f>
        <v>#NAME?</v>
      </c>
      <c r="X49" s="37" t="str">
        <f t="array" ref="X49">_xludf.XLOOKUP($A49, Net!$A:$A,Net!W:W)/$B49</f>
        <v>#NAME?</v>
      </c>
      <c r="Y49" s="37" t="str">
        <f t="array" ref="Y49">_xludf.XLOOKUP($A49, Net!$A:$A,Net!X:X)/$B49</f>
        <v>#NAME?</v>
      </c>
      <c r="Z49" s="37" t="str">
        <f t="array" ref="Z49">_xludf.XLOOKUP($A49, Net!$A:$A,Net!Y:Y)/$B49</f>
        <v>#NAME?</v>
      </c>
      <c r="AA49" s="37" t="str">
        <f t="array" ref="AA49">_xludf.XLOOKUP($A49, Net!$A:$A,Net!Z:Z)/$B49</f>
        <v>#NAME?</v>
      </c>
      <c r="AB49" s="37" t="str">
        <f t="array" ref="AB49">_xludf.XLOOKUP($A49, Net!$A:$A,Net!AA:AA)/$B49</f>
        <v>#NAME?</v>
      </c>
      <c r="AC49" s="37" t="str">
        <f t="array" ref="AC49">_xludf.XLOOKUP($A49, Net!$A:$A,Net!AB:AB)/$B49</f>
        <v>#NAME?</v>
      </c>
      <c r="AD49" s="37" t="str">
        <f t="array" ref="AD49">_xludf.XLOOKUP($A49, Net!$A:$A,Net!AC:AC)/$B49</f>
        <v>#NAME?</v>
      </c>
      <c r="AE49" s="37" t="str">
        <f t="array" ref="AE49">_xludf.XLOOKUP($A49, Net!$A:$A,Net!AD:AD)/$B49</f>
        <v>#NAME?</v>
      </c>
      <c r="AF49" s="37" t="str">
        <f t="array" ref="AF49">_xludf.XLOOKUP($A49, Net!$A:$A,Net!AE:AE)/$B49</f>
        <v>#NAME?</v>
      </c>
      <c r="AG49" s="37" t="str">
        <f t="array" ref="AG49">_xludf.XLOOKUP($A49, Net!$A:$A,Net!AF:AF)/$B49</f>
        <v>#NAME?</v>
      </c>
      <c r="AH49" s="37" t="str">
        <f t="array" ref="AH49">_xludf.XLOOKUP($A49, Net!$A:$A,Net!AG:AG)/$B49</f>
        <v>#NAME?</v>
      </c>
      <c r="AI49" s="37" t="str">
        <f t="array" ref="AI49">_xludf.XLOOKUP($A49, Net!$A:$A,Net!AH:AH)/$B49</f>
        <v>#NAME?</v>
      </c>
      <c r="AJ49" s="37" t="str">
        <f t="array" ref="AJ49">_xludf.XLOOKUP($A49, Net!$A:$A,Net!AI:AI)/$B49</f>
        <v>#NAME?</v>
      </c>
      <c r="AK49" s="37" t="str">
        <f t="array" ref="AK49">_xludf.XLOOKUP($A49, Net!$A:$A,Net!AJ:AJ)/$B49</f>
        <v>#NAME?</v>
      </c>
      <c r="AL49" s="37" t="str">
        <f t="array" ref="AL49">_xludf.XLOOKUP($A49, Net!$A:$A,Net!AK:AK)/$B49</f>
        <v>#NAME?</v>
      </c>
      <c r="AM49" s="37" t="str">
        <f t="array" ref="AM49">_xludf.XLOOKUP($A49, Net!$A:$A,Net!AL:AL)/$B49</f>
        <v>#NAME?</v>
      </c>
      <c r="AN49" s="37" t="str">
        <f t="array" ref="AN49">_xludf.XLOOKUP($A49, Net!$A:$A,Net!AM:AM)/$B49</f>
        <v>#NAME?</v>
      </c>
      <c r="AO49" s="37" t="str">
        <f t="array" ref="AO49">_xludf.XLOOKUP($A49, Net!$A:$A,Net!AN:AN)/$B49</f>
        <v>#NAME?</v>
      </c>
      <c r="AP49" s="37" t="str">
        <f t="array" ref="AP49">_xludf.XLOOKUP($A49, Net!$A:$A,Net!AO:AO)/$B49</f>
        <v>#NAME?</v>
      </c>
      <c r="AQ49" s="37" t="str">
        <f t="array" ref="AQ49">_xludf.XLOOKUP($A49, Net!$A:$A,Net!AP:AP)/$B49</f>
        <v>#NAME?</v>
      </c>
      <c r="AR49" s="37" t="str">
        <f t="array" ref="AR49">_xludf.XLOOKUP($A49, Net!$A:$A,Net!AQ:AQ)/$B49</f>
        <v>#NAME?</v>
      </c>
      <c r="AS49" s="37" t="str">
        <f t="array" ref="AS49">_xludf.XLOOKUP($A49, Net!$A:$A,Net!AR:AR)/$B49</f>
        <v>#NAME?</v>
      </c>
      <c r="AT49" s="37" t="str">
        <f t="array" ref="AT49">_xludf.XLOOKUP($A49, Net!$A:$A,Net!AS:AS)/$B49</f>
        <v>#NAME?</v>
      </c>
      <c r="AU49" s="37" t="str">
        <f t="array" ref="AU49">_xludf.XLOOKUP($A49, Net!$A:$A,Net!AT:AT)/$B49</f>
        <v>#NAME?</v>
      </c>
      <c r="AV49" s="37" t="str">
        <f t="array" ref="AV49">_xludf.XLOOKUP($A49, Net!$A:$A,Net!AU:AU)/$B49</f>
        <v>#NAME?</v>
      </c>
      <c r="AW49" s="37" t="str">
        <f t="array" ref="AW49">_xludf.XLOOKUP($A49, Net!$A:$A,Net!AV:AV)/$B49</f>
        <v>#NAME?</v>
      </c>
      <c r="AX49" s="37" t="str">
        <f t="array" ref="AX49">_xludf.XLOOKUP($A49, Net!$A:$A,Net!AW:AW)/$B49</f>
        <v>#NAME?</v>
      </c>
      <c r="AY49" s="37" t="str">
        <f t="array" ref="AY49">_xludf.XLOOKUP($A49, Net!$A:$A,Net!AX:AX)/$B49</f>
        <v>#NAME?</v>
      </c>
      <c r="AZ49" s="37" t="str">
        <f t="array" ref="AZ49">_xludf.XLOOKUP($A49, Net!$A:$A,Net!AY:AY)/$B49</f>
        <v>#NAME?</v>
      </c>
      <c r="BA49" s="37" t="str">
        <f t="array" ref="BA49">_xludf.XLOOKUP($A49, Net!$A:$A,Net!AZ:AZ)/$B49</f>
        <v>#NAME?</v>
      </c>
      <c r="BB49" s="37" t="str">
        <f t="array" ref="BB49">_xludf.XLOOKUP($A49, Net!$A:$A,Net!BA:BA)/$B49</f>
        <v>#NAME?</v>
      </c>
      <c r="BC49" s="37" t="str">
        <f t="array" ref="BC49">_xludf.XLOOKUP($A49, Net!$A:$A,Net!BB:BB)/$B49</f>
        <v>#NAME?</v>
      </c>
      <c r="BD49" s="37" t="str">
        <f t="array" ref="BD49">_xludf.XLOOKUP($A49, Net!$A:$A,Net!BC:BC)/$B49</f>
        <v>#NAME?</v>
      </c>
      <c r="BE49" s="37" t="str">
        <f t="array" ref="BE49">_xludf.XLOOKUP($A49, Net!$A:$A,Net!BD:BD)/$B49</f>
        <v>#NAME?</v>
      </c>
      <c r="BF49" s="37" t="str">
        <f t="array" ref="BF49">_xludf.XLOOKUP($A49, Net!$A:$A,Net!BE:BE)/$B49</f>
        <v>#NAME?</v>
      </c>
      <c r="BG49" s="37" t="str">
        <f t="array" ref="BG49">_xludf.XLOOKUP($A49, Net!$A:$A,Net!BF:BF)/$B49</f>
        <v>#NAME?</v>
      </c>
      <c r="BH49" s="37" t="str">
        <f t="array" ref="BH49">_xludf.XLOOKUP($A49, Net!$A:$A,Net!BG:BG)/$B49</f>
        <v>#NAME?</v>
      </c>
      <c r="BI49" s="37" t="str">
        <f t="array" ref="BI49">_xludf.XLOOKUP($A49, Net!$A:$A,Net!BH:BH)/$B49</f>
        <v>#NAME?</v>
      </c>
      <c r="BJ49" s="37" t="str">
        <f t="array" ref="BJ49">_xludf.XLOOKUP($A49, Net!$A:$A,Net!BI:BI)/$B49</f>
        <v>#NAME?</v>
      </c>
      <c r="BK49" s="37" t="str">
        <f t="array" ref="BK49">_xludf.XLOOKUP($A49, Net!$A:$A,Net!BJ:BJ)/$B49</f>
        <v>#NAME?</v>
      </c>
      <c r="BL49" s="37" t="str">
        <f t="array" ref="BL49">_xludf.XLOOKUP($A49, Net!$A:$A,Net!BK:BK)/$B49</f>
        <v>#NAME?</v>
      </c>
      <c r="BM49" s="37" t="str">
        <f t="array" ref="BM49">_xludf.XLOOKUP($A49, Net!$A:$A,Net!BL:BL)/$B49</f>
        <v>#NAME?</v>
      </c>
      <c r="BN49" s="37" t="str">
        <f t="array" ref="BN49">_xludf.XLOOKUP($A49, Net!$A:$A,Net!BM:BM)/$B49</f>
        <v>#NAME?</v>
      </c>
      <c r="BO49" s="37" t="str">
        <f t="array" ref="BO49">_xludf.XLOOKUP($A49, Net!$A:$A,Net!BN:BN)/$B49</f>
        <v>#NAME?</v>
      </c>
      <c r="BP49" s="37" t="str">
        <f t="array" ref="BP49">_xludf.XLOOKUP($A49, Net!$A:$A,Net!BO:BO)/$B49</f>
        <v>#NAME?</v>
      </c>
      <c r="BQ49" s="37" t="str">
        <f t="array" ref="BQ49">_xludf.XLOOKUP($A49, Net!$A:$A,Net!BP:BP)/$B49</f>
        <v>#NAME?</v>
      </c>
      <c r="BR49" s="37" t="str">
        <f t="array" ref="BR49">_xludf.XLOOKUP($A49, Net!$A:$A,Net!BQ:BQ)/$B49</f>
        <v>#NAME?</v>
      </c>
      <c r="BS49" s="37" t="str">
        <f t="array" ref="BS49">_xludf.XLOOKUP($A49, Net!$A:$A,Net!BR:BR)/$B49</f>
        <v>#NAME?</v>
      </c>
      <c r="BT49" s="37" t="str">
        <f t="array" ref="BT49">_xludf.XLOOKUP($A49, Net!$A:$A,Net!BS:BS)/$B49</f>
        <v>#NAME?</v>
      </c>
      <c r="BU49" s="37" t="str">
        <f t="array" ref="BU49">_xludf.XLOOKUP($A49, Net!$A:$A,Net!BT:BT)/$B49</f>
        <v>#NAME?</v>
      </c>
      <c r="BV49" s="37" t="str">
        <f t="array" ref="BV49">_xludf.XLOOKUP($A49, Net!$A:$A,Net!BU:BU)/$B49</f>
        <v>#NAME?</v>
      </c>
      <c r="BW49" s="37" t="str">
        <f t="array" ref="BW49">_xludf.XLOOKUP($A49, Net!$A:$A,Net!BV:BV)/$B49</f>
        <v>#NAME?</v>
      </c>
      <c r="BX49" s="37" t="str">
        <f t="array" ref="BX49">_xludf.XLOOKUP($A49, Net!$A:$A,Net!BW:BW)/$B49</f>
        <v>#NAME?</v>
      </c>
      <c r="BY49" s="37" t="str">
        <f t="array" ref="BY49">_xludf.XLOOKUP($A49, Net!$A:$A,Net!BX:BX)/$B49</f>
        <v>#NAME?</v>
      </c>
      <c r="BZ49" s="37" t="str">
        <f t="array" ref="BZ49">_xludf.XLOOKUP($A49, Net!$A:$A,Net!BY:BY)/$B49</f>
        <v>#NAME?</v>
      </c>
      <c r="CA49" s="37" t="str">
        <f t="array" ref="CA49">_xludf.XLOOKUP($A49, Net!$A:$A,Net!BZ:BZ)/$B49</f>
        <v>#NAME?</v>
      </c>
      <c r="CB49" s="37" t="str">
        <f t="array" ref="CB49">_xludf.XLOOKUP($A49, Net!$A:$A,Net!CA:CA)/$B49</f>
        <v>#NAME?</v>
      </c>
      <c r="CC49" s="37" t="str">
        <f t="array" ref="CC49">_xludf.XLOOKUP($A49, Net!$A:$A,Net!CB:CB)/$B49</f>
        <v>#NAME?</v>
      </c>
      <c r="CD49" s="37" t="str">
        <f t="array" ref="CD49">_xludf.XLOOKUP($A49, Net!$A:$A,Net!CC:CC)/$B49</f>
        <v>#NAME?</v>
      </c>
      <c r="CE49" s="37" t="str">
        <f t="array" ref="CE49">_xludf.XLOOKUP($A49, Net!$A:$A,Net!CD:CD)/$B49</f>
        <v>#NAME?</v>
      </c>
      <c r="CF49" s="37" t="str">
        <f t="array" ref="CF49">_xludf.XLOOKUP($A49, Net!$A:$A,Net!CE:CE)/$B49</f>
        <v>#NAME?</v>
      </c>
      <c r="CG49" s="37" t="str">
        <f t="array" ref="CG49">_xludf.XLOOKUP($A49, Net!$A:$A,Net!CF:CF)/$B49</f>
        <v>#NAME?</v>
      </c>
      <c r="CH49" s="37" t="str">
        <f t="array" ref="CH49">_xludf.XLOOKUP($A49, Net!$A:$A,Net!CG:CG)/$B49</f>
        <v>#NAME?</v>
      </c>
    </row>
    <row r="50">
      <c r="A50" s="30" t="s">
        <v>17</v>
      </c>
      <c r="B50" s="36">
        <v>0.26713299999999995</v>
      </c>
      <c r="C50" s="37" t="str">
        <f t="array" ref="C50">_xludf.XLOOKUP($A50, Net!$A:$A,Net!B:B)/$B50</f>
        <v>#NAME?</v>
      </c>
      <c r="D50" s="37" t="str">
        <f t="array" ref="D50">_xludf.XLOOKUP($A50, Net!$A:$A,Net!C:C)/$B50</f>
        <v>#NAME?</v>
      </c>
      <c r="E50" s="37" t="str">
        <f t="array" ref="E50">_xludf.XLOOKUP($A50, Net!$A:$A,Net!D:D)/$B50</f>
        <v>#NAME?</v>
      </c>
      <c r="F50" s="37" t="str">
        <f t="array" ref="F50">_xludf.XLOOKUP($A50, Net!$A:$A,Net!E:E)/$B50</f>
        <v>#NAME?</v>
      </c>
      <c r="G50" s="37" t="str">
        <f t="array" ref="G50">_xludf.XLOOKUP($A50, Net!$A:$A,Net!F:F)/$B50</f>
        <v>#NAME?</v>
      </c>
      <c r="H50" s="37" t="str">
        <f t="array" ref="H50">_xludf.XLOOKUP($A50, Net!$A:$A,Net!G:G)/$B50</f>
        <v>#NAME?</v>
      </c>
      <c r="I50" s="37" t="str">
        <f t="array" ref="I50">_xludf.XLOOKUP($A50, Net!$A:$A,Net!H:H)/$B50</f>
        <v>#NAME?</v>
      </c>
      <c r="J50" s="37" t="str">
        <f t="array" ref="J50">_xludf.XLOOKUP($A50, Net!$A:$A,Net!I:I)/$B50</f>
        <v>#NAME?</v>
      </c>
      <c r="K50" s="37" t="str">
        <f t="array" ref="K50">_xludf.XLOOKUP($A50, Net!$A:$A,Net!J:J)/$B50</f>
        <v>#NAME?</v>
      </c>
      <c r="L50" s="37" t="str">
        <f t="array" ref="L50">_xludf.XLOOKUP($A50, Net!$A:$A,Net!K:K)/$B50</f>
        <v>#NAME?</v>
      </c>
      <c r="M50" s="37" t="str">
        <f t="array" ref="M50">_xludf.XLOOKUP($A50, Net!$A:$A,Net!L:L)/$B50</f>
        <v>#NAME?</v>
      </c>
      <c r="N50" s="37" t="str">
        <f t="array" ref="N50">_xludf.XLOOKUP($A50, Net!$A:$A,Net!M:M)/$B50</f>
        <v>#NAME?</v>
      </c>
      <c r="O50" s="37" t="str">
        <f t="array" ref="O50">_xludf.XLOOKUP($A50, Net!$A:$A,Net!N:N)/$B50</f>
        <v>#NAME?</v>
      </c>
      <c r="P50" s="37" t="str">
        <f t="array" ref="P50">_xludf.XLOOKUP($A50, Net!$A:$A,Net!O:O)/$B50</f>
        <v>#NAME?</v>
      </c>
      <c r="Q50" s="37" t="str">
        <f t="array" ref="Q50">_xludf.XLOOKUP($A50, Net!$A:$A,Net!P:P)/$B50</f>
        <v>#NAME?</v>
      </c>
      <c r="R50" s="37" t="str">
        <f t="array" ref="R50">_xludf.XLOOKUP($A50, Net!$A:$A,Net!Q:Q)/$B50</f>
        <v>#NAME?</v>
      </c>
      <c r="S50" s="37" t="str">
        <f t="array" ref="S50">_xludf.XLOOKUP($A50, Net!$A:$A,Net!R:R)/$B50</f>
        <v>#NAME?</v>
      </c>
      <c r="T50" s="37" t="str">
        <f t="array" ref="T50">_xludf.XLOOKUP($A50, Net!$A:$A,Net!S:S)/$B50</f>
        <v>#NAME?</v>
      </c>
      <c r="U50" s="37" t="str">
        <f t="array" ref="U50">_xludf.XLOOKUP($A50, Net!$A:$A,Net!T:T)/$B50</f>
        <v>#NAME?</v>
      </c>
      <c r="V50" s="37" t="str">
        <f t="array" ref="V50">_xludf.XLOOKUP($A50, Net!$A:$A,Net!U:U)/$B50</f>
        <v>#NAME?</v>
      </c>
      <c r="W50" s="37" t="str">
        <f t="array" ref="W50">_xludf.XLOOKUP($A50, Net!$A:$A,Net!V:V)/$B50</f>
        <v>#NAME?</v>
      </c>
      <c r="X50" s="37" t="str">
        <f t="array" ref="X50">_xludf.XLOOKUP($A50, Net!$A:$A,Net!W:W)/$B50</f>
        <v>#NAME?</v>
      </c>
      <c r="Y50" s="37" t="str">
        <f t="array" ref="Y50">_xludf.XLOOKUP($A50, Net!$A:$A,Net!X:X)/$B50</f>
        <v>#NAME?</v>
      </c>
      <c r="Z50" s="37" t="str">
        <f t="array" ref="Z50">_xludf.XLOOKUP($A50, Net!$A:$A,Net!Y:Y)/$B50</f>
        <v>#NAME?</v>
      </c>
      <c r="AA50" s="37" t="str">
        <f t="array" ref="AA50">_xludf.XLOOKUP($A50, Net!$A:$A,Net!Z:Z)/$B50</f>
        <v>#NAME?</v>
      </c>
      <c r="AB50" s="37" t="str">
        <f t="array" ref="AB50">_xludf.XLOOKUP($A50, Net!$A:$A,Net!AA:AA)/$B50</f>
        <v>#NAME?</v>
      </c>
      <c r="AC50" s="37" t="str">
        <f t="array" ref="AC50">_xludf.XLOOKUP($A50, Net!$A:$A,Net!AB:AB)/$B50</f>
        <v>#NAME?</v>
      </c>
      <c r="AD50" s="37" t="str">
        <f t="array" ref="AD50">_xludf.XLOOKUP($A50, Net!$A:$A,Net!AC:AC)/$B50</f>
        <v>#NAME?</v>
      </c>
      <c r="AE50" s="37" t="str">
        <f t="array" ref="AE50">_xludf.XLOOKUP($A50, Net!$A:$A,Net!AD:AD)/$B50</f>
        <v>#NAME?</v>
      </c>
      <c r="AF50" s="37" t="str">
        <f t="array" ref="AF50">_xludf.XLOOKUP($A50, Net!$A:$A,Net!AE:AE)/$B50</f>
        <v>#NAME?</v>
      </c>
      <c r="AG50" s="37" t="str">
        <f t="array" ref="AG50">_xludf.XLOOKUP($A50, Net!$A:$A,Net!AF:AF)/$B50</f>
        <v>#NAME?</v>
      </c>
      <c r="AH50" s="37" t="str">
        <f t="array" ref="AH50">_xludf.XLOOKUP($A50, Net!$A:$A,Net!AG:AG)/$B50</f>
        <v>#NAME?</v>
      </c>
      <c r="AI50" s="37" t="str">
        <f t="array" ref="AI50">_xludf.XLOOKUP($A50, Net!$A:$A,Net!AH:AH)/$B50</f>
        <v>#NAME?</v>
      </c>
      <c r="AJ50" s="37" t="str">
        <f t="array" ref="AJ50">_xludf.XLOOKUP($A50, Net!$A:$A,Net!AI:AI)/$B50</f>
        <v>#NAME?</v>
      </c>
      <c r="AK50" s="37" t="str">
        <f t="array" ref="AK50">_xludf.XLOOKUP($A50, Net!$A:$A,Net!AJ:AJ)/$B50</f>
        <v>#NAME?</v>
      </c>
      <c r="AL50" s="37" t="str">
        <f t="array" ref="AL50">_xludf.XLOOKUP($A50, Net!$A:$A,Net!AK:AK)/$B50</f>
        <v>#NAME?</v>
      </c>
      <c r="AM50" s="37" t="str">
        <f t="array" ref="AM50">_xludf.XLOOKUP($A50, Net!$A:$A,Net!AL:AL)/$B50</f>
        <v>#NAME?</v>
      </c>
      <c r="AN50" s="37" t="str">
        <f t="array" ref="AN50">_xludf.XLOOKUP($A50, Net!$A:$A,Net!AM:AM)/$B50</f>
        <v>#NAME?</v>
      </c>
      <c r="AO50" s="37" t="str">
        <f t="array" ref="AO50">_xludf.XLOOKUP($A50, Net!$A:$A,Net!AN:AN)/$B50</f>
        <v>#NAME?</v>
      </c>
      <c r="AP50" s="37" t="str">
        <f t="array" ref="AP50">_xludf.XLOOKUP($A50, Net!$A:$A,Net!AO:AO)/$B50</f>
        <v>#NAME?</v>
      </c>
      <c r="AQ50" s="37" t="str">
        <f t="array" ref="AQ50">_xludf.XLOOKUP($A50, Net!$A:$A,Net!AP:AP)/$B50</f>
        <v>#NAME?</v>
      </c>
      <c r="AR50" s="37" t="str">
        <f t="array" ref="AR50">_xludf.XLOOKUP($A50, Net!$A:$A,Net!AQ:AQ)/$B50</f>
        <v>#NAME?</v>
      </c>
      <c r="AS50" s="37" t="str">
        <f t="array" ref="AS50">_xludf.XLOOKUP($A50, Net!$A:$A,Net!AR:AR)/$B50</f>
        <v>#NAME?</v>
      </c>
      <c r="AT50" s="37" t="str">
        <f t="array" ref="AT50">_xludf.XLOOKUP($A50, Net!$A:$A,Net!AS:AS)/$B50</f>
        <v>#NAME?</v>
      </c>
      <c r="AU50" s="37" t="str">
        <f t="array" ref="AU50">_xludf.XLOOKUP($A50, Net!$A:$A,Net!AT:AT)/$B50</f>
        <v>#NAME?</v>
      </c>
      <c r="AV50" s="37" t="str">
        <f t="array" ref="AV50">_xludf.XLOOKUP($A50, Net!$A:$A,Net!AU:AU)/$B50</f>
        <v>#NAME?</v>
      </c>
      <c r="AW50" s="37" t="str">
        <f t="array" ref="AW50">_xludf.XLOOKUP($A50, Net!$A:$A,Net!AV:AV)/$B50</f>
        <v>#NAME?</v>
      </c>
      <c r="AX50" s="37" t="str">
        <f t="array" ref="AX50">_xludf.XLOOKUP($A50, Net!$A:$A,Net!AW:AW)/$B50</f>
        <v>#NAME?</v>
      </c>
      <c r="AY50" s="37" t="str">
        <f t="array" ref="AY50">_xludf.XLOOKUP($A50, Net!$A:$A,Net!AX:AX)/$B50</f>
        <v>#NAME?</v>
      </c>
      <c r="AZ50" s="37" t="str">
        <f t="array" ref="AZ50">_xludf.XLOOKUP($A50, Net!$A:$A,Net!AY:AY)/$B50</f>
        <v>#NAME?</v>
      </c>
      <c r="BA50" s="37" t="str">
        <f t="array" ref="BA50">_xludf.XLOOKUP($A50, Net!$A:$A,Net!AZ:AZ)/$B50</f>
        <v>#NAME?</v>
      </c>
      <c r="BB50" s="37" t="str">
        <f t="array" ref="BB50">_xludf.XLOOKUP($A50, Net!$A:$A,Net!BA:BA)/$B50</f>
        <v>#NAME?</v>
      </c>
      <c r="BC50" s="37" t="str">
        <f t="array" ref="BC50">_xludf.XLOOKUP($A50, Net!$A:$A,Net!BB:BB)/$B50</f>
        <v>#NAME?</v>
      </c>
      <c r="BD50" s="37" t="str">
        <f t="array" ref="BD50">_xludf.XLOOKUP($A50, Net!$A:$A,Net!BC:BC)/$B50</f>
        <v>#NAME?</v>
      </c>
      <c r="BE50" s="37" t="str">
        <f t="array" ref="BE50">_xludf.XLOOKUP($A50, Net!$A:$A,Net!BD:BD)/$B50</f>
        <v>#NAME?</v>
      </c>
      <c r="BF50" s="37" t="str">
        <f t="array" ref="BF50">_xludf.XLOOKUP($A50, Net!$A:$A,Net!BE:BE)/$B50</f>
        <v>#NAME?</v>
      </c>
      <c r="BG50" s="37" t="str">
        <f t="array" ref="BG50">_xludf.XLOOKUP($A50, Net!$A:$A,Net!BF:BF)/$B50</f>
        <v>#NAME?</v>
      </c>
      <c r="BH50" s="37" t="str">
        <f t="array" ref="BH50">_xludf.XLOOKUP($A50, Net!$A:$A,Net!BG:BG)/$B50</f>
        <v>#NAME?</v>
      </c>
      <c r="BI50" s="37" t="str">
        <f t="array" ref="BI50">_xludf.XLOOKUP($A50, Net!$A:$A,Net!BH:BH)/$B50</f>
        <v>#NAME?</v>
      </c>
      <c r="BJ50" s="37" t="str">
        <f t="array" ref="BJ50">_xludf.XLOOKUP($A50, Net!$A:$A,Net!BI:BI)/$B50</f>
        <v>#NAME?</v>
      </c>
      <c r="BK50" s="37" t="str">
        <f t="array" ref="BK50">_xludf.XLOOKUP($A50, Net!$A:$A,Net!BJ:BJ)/$B50</f>
        <v>#NAME?</v>
      </c>
      <c r="BL50" s="37" t="str">
        <f t="array" ref="BL50">_xludf.XLOOKUP($A50, Net!$A:$A,Net!BK:BK)/$B50</f>
        <v>#NAME?</v>
      </c>
      <c r="BM50" s="37" t="str">
        <f t="array" ref="BM50">_xludf.XLOOKUP($A50, Net!$A:$A,Net!BL:BL)/$B50</f>
        <v>#NAME?</v>
      </c>
      <c r="BN50" s="37" t="str">
        <f t="array" ref="BN50">_xludf.XLOOKUP($A50, Net!$A:$A,Net!BM:BM)/$B50</f>
        <v>#NAME?</v>
      </c>
      <c r="BO50" s="37" t="str">
        <f t="array" ref="BO50">_xludf.XLOOKUP($A50, Net!$A:$A,Net!BN:BN)/$B50</f>
        <v>#NAME?</v>
      </c>
      <c r="BP50" s="37" t="str">
        <f t="array" ref="BP50">_xludf.XLOOKUP($A50, Net!$A:$A,Net!BO:BO)/$B50</f>
        <v>#NAME?</v>
      </c>
      <c r="BQ50" s="37" t="str">
        <f t="array" ref="BQ50">_xludf.XLOOKUP($A50, Net!$A:$A,Net!BP:BP)/$B50</f>
        <v>#NAME?</v>
      </c>
      <c r="BR50" s="37" t="str">
        <f t="array" ref="BR50">_xludf.XLOOKUP($A50, Net!$A:$A,Net!BQ:BQ)/$B50</f>
        <v>#NAME?</v>
      </c>
      <c r="BS50" s="37" t="str">
        <f t="array" ref="BS50">_xludf.XLOOKUP($A50, Net!$A:$A,Net!BR:BR)/$B50</f>
        <v>#NAME?</v>
      </c>
      <c r="BT50" s="37" t="str">
        <f t="array" ref="BT50">_xludf.XLOOKUP($A50, Net!$A:$A,Net!BS:BS)/$B50</f>
        <v>#NAME?</v>
      </c>
      <c r="BU50" s="37" t="str">
        <f t="array" ref="BU50">_xludf.XLOOKUP($A50, Net!$A:$A,Net!BT:BT)/$B50</f>
        <v>#NAME?</v>
      </c>
      <c r="BV50" s="37" t="str">
        <f t="array" ref="BV50">_xludf.XLOOKUP($A50, Net!$A:$A,Net!BU:BU)/$B50</f>
        <v>#NAME?</v>
      </c>
      <c r="BW50" s="37" t="str">
        <f t="array" ref="BW50">_xludf.XLOOKUP($A50, Net!$A:$A,Net!BV:BV)/$B50</f>
        <v>#NAME?</v>
      </c>
      <c r="BX50" s="37" t="str">
        <f t="array" ref="BX50">_xludf.XLOOKUP($A50, Net!$A:$A,Net!BW:BW)/$B50</f>
        <v>#NAME?</v>
      </c>
      <c r="BY50" s="37" t="str">
        <f t="array" ref="BY50">_xludf.XLOOKUP($A50, Net!$A:$A,Net!BX:BX)/$B50</f>
        <v>#NAME?</v>
      </c>
      <c r="BZ50" s="37" t="str">
        <f t="array" ref="BZ50">_xludf.XLOOKUP($A50, Net!$A:$A,Net!BY:BY)/$B50</f>
        <v>#NAME?</v>
      </c>
      <c r="CA50" s="37" t="str">
        <f t="array" ref="CA50">_xludf.XLOOKUP($A50, Net!$A:$A,Net!BZ:BZ)/$B50</f>
        <v>#NAME?</v>
      </c>
      <c r="CB50" s="37" t="str">
        <f t="array" ref="CB50">_xludf.XLOOKUP($A50, Net!$A:$A,Net!CA:CA)/$B50</f>
        <v>#NAME?</v>
      </c>
      <c r="CC50" s="37" t="str">
        <f t="array" ref="CC50">_xludf.XLOOKUP($A50, Net!$A:$A,Net!CB:CB)/$B50</f>
        <v>#NAME?</v>
      </c>
      <c r="CD50" s="37" t="str">
        <f t="array" ref="CD50">_xludf.XLOOKUP($A50, Net!$A:$A,Net!CC:CC)/$B50</f>
        <v>#NAME?</v>
      </c>
      <c r="CE50" s="37" t="str">
        <f t="array" ref="CE50">_xludf.XLOOKUP($A50, Net!$A:$A,Net!CD:CD)/$B50</f>
        <v>#NAME?</v>
      </c>
      <c r="CF50" s="37" t="str">
        <f t="array" ref="CF50">_xludf.XLOOKUP($A50, Net!$A:$A,Net!CE:CE)/$B50</f>
        <v>#NAME?</v>
      </c>
      <c r="CG50" s="37" t="str">
        <f t="array" ref="CG50">_xludf.XLOOKUP($A50, Net!$A:$A,Net!CF:CF)/$B50</f>
        <v>#NAME?</v>
      </c>
      <c r="CH50" s="37" t="str">
        <f t="array" ref="CH50">_xludf.XLOOKUP($A50, Net!$A:$A,Net!CG:CG)/$B50</f>
        <v>#NAME?</v>
      </c>
    </row>
    <row r="51">
      <c r="A51" s="30" t="s">
        <v>25</v>
      </c>
      <c r="B51" s="36">
        <v>0.533121</v>
      </c>
      <c r="C51" s="37" t="str">
        <f t="array" ref="C51">_xludf.XLOOKUP($A51, Net!$A:$A,Net!B:B)/$B51</f>
        <v>#NAME?</v>
      </c>
      <c r="D51" s="37" t="str">
        <f t="array" ref="D51">_xludf.XLOOKUP($A51, Net!$A:$A,Net!C:C)/$B51</f>
        <v>#NAME?</v>
      </c>
      <c r="E51" s="37" t="str">
        <f t="array" ref="E51">_xludf.XLOOKUP($A51, Net!$A:$A,Net!D:D)/$B51</f>
        <v>#NAME?</v>
      </c>
      <c r="F51" s="37" t="str">
        <f t="array" ref="F51">_xludf.XLOOKUP($A51, Net!$A:$A,Net!E:E)/$B51</f>
        <v>#NAME?</v>
      </c>
      <c r="G51" s="37" t="str">
        <f t="array" ref="G51">_xludf.XLOOKUP($A51, Net!$A:$A,Net!F:F)/$B51</f>
        <v>#NAME?</v>
      </c>
      <c r="H51" s="37" t="str">
        <f t="array" ref="H51">_xludf.XLOOKUP($A51, Net!$A:$A,Net!G:G)/$B51</f>
        <v>#NAME?</v>
      </c>
      <c r="I51" s="37" t="str">
        <f t="array" ref="I51">_xludf.XLOOKUP($A51, Net!$A:$A,Net!H:H)/$B51</f>
        <v>#NAME?</v>
      </c>
      <c r="J51" s="37" t="str">
        <f t="array" ref="J51">_xludf.XLOOKUP($A51, Net!$A:$A,Net!I:I)/$B51</f>
        <v>#NAME?</v>
      </c>
      <c r="K51" s="37" t="str">
        <f t="array" ref="K51">_xludf.XLOOKUP($A51, Net!$A:$A,Net!J:J)/$B51</f>
        <v>#NAME?</v>
      </c>
      <c r="L51" s="37" t="str">
        <f t="array" ref="L51">_xludf.XLOOKUP($A51, Net!$A:$A,Net!K:K)/$B51</f>
        <v>#NAME?</v>
      </c>
      <c r="M51" s="37" t="str">
        <f t="array" ref="M51">_xludf.XLOOKUP($A51, Net!$A:$A,Net!L:L)/$B51</f>
        <v>#NAME?</v>
      </c>
      <c r="N51" s="37" t="str">
        <f t="array" ref="N51">_xludf.XLOOKUP($A51, Net!$A:$A,Net!M:M)/$B51</f>
        <v>#NAME?</v>
      </c>
      <c r="O51" s="37" t="str">
        <f t="array" ref="O51">_xludf.XLOOKUP($A51, Net!$A:$A,Net!N:N)/$B51</f>
        <v>#NAME?</v>
      </c>
      <c r="P51" s="37" t="str">
        <f t="array" ref="P51">_xludf.XLOOKUP($A51, Net!$A:$A,Net!O:O)/$B51</f>
        <v>#NAME?</v>
      </c>
      <c r="Q51" s="37" t="str">
        <f t="array" ref="Q51">_xludf.XLOOKUP($A51, Net!$A:$A,Net!P:P)/$B51</f>
        <v>#NAME?</v>
      </c>
      <c r="R51" s="37" t="str">
        <f t="array" ref="R51">_xludf.XLOOKUP($A51, Net!$A:$A,Net!Q:Q)/$B51</f>
        <v>#NAME?</v>
      </c>
      <c r="S51" s="37" t="str">
        <f t="array" ref="S51">_xludf.XLOOKUP($A51, Net!$A:$A,Net!R:R)/$B51</f>
        <v>#NAME?</v>
      </c>
      <c r="T51" s="37" t="str">
        <f t="array" ref="T51">_xludf.XLOOKUP($A51, Net!$A:$A,Net!S:S)/$B51</f>
        <v>#NAME?</v>
      </c>
      <c r="U51" s="37" t="str">
        <f t="array" ref="U51">_xludf.XLOOKUP($A51, Net!$A:$A,Net!T:T)/$B51</f>
        <v>#NAME?</v>
      </c>
      <c r="V51" s="37" t="str">
        <f t="array" ref="V51">_xludf.XLOOKUP($A51, Net!$A:$A,Net!U:U)/$B51</f>
        <v>#NAME?</v>
      </c>
      <c r="W51" s="37" t="str">
        <f t="array" ref="W51">_xludf.XLOOKUP($A51, Net!$A:$A,Net!V:V)/$B51</f>
        <v>#NAME?</v>
      </c>
      <c r="X51" s="37" t="str">
        <f t="array" ref="X51">_xludf.XLOOKUP($A51, Net!$A:$A,Net!W:W)/$B51</f>
        <v>#NAME?</v>
      </c>
      <c r="Y51" s="37" t="str">
        <f t="array" ref="Y51">_xludf.XLOOKUP($A51, Net!$A:$A,Net!X:X)/$B51</f>
        <v>#NAME?</v>
      </c>
      <c r="Z51" s="37" t="str">
        <f t="array" ref="Z51">_xludf.XLOOKUP($A51, Net!$A:$A,Net!Y:Y)/$B51</f>
        <v>#NAME?</v>
      </c>
      <c r="AA51" s="37" t="str">
        <f t="array" ref="AA51">_xludf.XLOOKUP($A51, Net!$A:$A,Net!Z:Z)/$B51</f>
        <v>#NAME?</v>
      </c>
      <c r="AB51" s="37" t="str">
        <f t="array" ref="AB51">_xludf.XLOOKUP($A51, Net!$A:$A,Net!AA:AA)/$B51</f>
        <v>#NAME?</v>
      </c>
      <c r="AC51" s="37" t="str">
        <f t="array" ref="AC51">_xludf.XLOOKUP($A51, Net!$A:$A,Net!AB:AB)/$B51</f>
        <v>#NAME?</v>
      </c>
      <c r="AD51" s="37" t="str">
        <f t="array" ref="AD51">_xludf.XLOOKUP($A51, Net!$A:$A,Net!AC:AC)/$B51</f>
        <v>#NAME?</v>
      </c>
      <c r="AE51" s="37" t="str">
        <f t="array" ref="AE51">_xludf.XLOOKUP($A51, Net!$A:$A,Net!AD:AD)/$B51</f>
        <v>#NAME?</v>
      </c>
      <c r="AF51" s="37" t="str">
        <f t="array" ref="AF51">_xludf.XLOOKUP($A51, Net!$A:$A,Net!AE:AE)/$B51</f>
        <v>#NAME?</v>
      </c>
      <c r="AG51" s="37" t="str">
        <f t="array" ref="AG51">_xludf.XLOOKUP($A51, Net!$A:$A,Net!AF:AF)/$B51</f>
        <v>#NAME?</v>
      </c>
      <c r="AH51" s="37" t="str">
        <f t="array" ref="AH51">_xludf.XLOOKUP($A51, Net!$A:$A,Net!AG:AG)/$B51</f>
        <v>#NAME?</v>
      </c>
      <c r="AI51" s="37" t="str">
        <f t="array" ref="AI51">_xludf.XLOOKUP($A51, Net!$A:$A,Net!AH:AH)/$B51</f>
        <v>#NAME?</v>
      </c>
      <c r="AJ51" s="37" t="str">
        <f t="array" ref="AJ51">_xludf.XLOOKUP($A51, Net!$A:$A,Net!AI:AI)/$B51</f>
        <v>#NAME?</v>
      </c>
      <c r="AK51" s="37" t="str">
        <f t="array" ref="AK51">_xludf.XLOOKUP($A51, Net!$A:$A,Net!AJ:AJ)/$B51</f>
        <v>#NAME?</v>
      </c>
      <c r="AL51" s="37" t="str">
        <f t="array" ref="AL51">_xludf.XLOOKUP($A51, Net!$A:$A,Net!AK:AK)/$B51</f>
        <v>#NAME?</v>
      </c>
      <c r="AM51" s="37" t="str">
        <f t="array" ref="AM51">_xludf.XLOOKUP($A51, Net!$A:$A,Net!AL:AL)/$B51</f>
        <v>#NAME?</v>
      </c>
      <c r="AN51" s="37" t="str">
        <f t="array" ref="AN51">_xludf.XLOOKUP($A51, Net!$A:$A,Net!AM:AM)/$B51</f>
        <v>#NAME?</v>
      </c>
      <c r="AO51" s="37" t="str">
        <f t="array" ref="AO51">_xludf.XLOOKUP($A51, Net!$A:$A,Net!AN:AN)/$B51</f>
        <v>#NAME?</v>
      </c>
      <c r="AP51" s="37" t="str">
        <f t="array" ref="AP51">_xludf.XLOOKUP($A51, Net!$A:$A,Net!AO:AO)/$B51</f>
        <v>#NAME?</v>
      </c>
      <c r="AQ51" s="37" t="str">
        <f t="array" ref="AQ51">_xludf.XLOOKUP($A51, Net!$A:$A,Net!AP:AP)/$B51</f>
        <v>#NAME?</v>
      </c>
      <c r="AR51" s="37" t="str">
        <f t="array" ref="AR51">_xludf.XLOOKUP($A51, Net!$A:$A,Net!AQ:AQ)/$B51</f>
        <v>#NAME?</v>
      </c>
      <c r="AS51" s="37" t="str">
        <f t="array" ref="AS51">_xludf.XLOOKUP($A51, Net!$A:$A,Net!AR:AR)/$B51</f>
        <v>#NAME?</v>
      </c>
      <c r="AT51" s="37" t="str">
        <f t="array" ref="AT51">_xludf.XLOOKUP($A51, Net!$A:$A,Net!AS:AS)/$B51</f>
        <v>#NAME?</v>
      </c>
      <c r="AU51" s="37" t="str">
        <f t="array" ref="AU51">_xludf.XLOOKUP($A51, Net!$A:$A,Net!AT:AT)/$B51</f>
        <v>#NAME?</v>
      </c>
      <c r="AV51" s="37" t="str">
        <f t="array" ref="AV51">_xludf.XLOOKUP($A51, Net!$A:$A,Net!AU:AU)/$B51</f>
        <v>#NAME?</v>
      </c>
      <c r="AW51" s="37" t="str">
        <f t="array" ref="AW51">_xludf.XLOOKUP($A51, Net!$A:$A,Net!AV:AV)/$B51</f>
        <v>#NAME?</v>
      </c>
      <c r="AX51" s="37" t="str">
        <f t="array" ref="AX51">_xludf.XLOOKUP($A51, Net!$A:$A,Net!AW:AW)/$B51</f>
        <v>#NAME?</v>
      </c>
      <c r="AY51" s="37" t="str">
        <f t="array" ref="AY51">_xludf.XLOOKUP($A51, Net!$A:$A,Net!AX:AX)/$B51</f>
        <v>#NAME?</v>
      </c>
      <c r="AZ51" s="37" t="str">
        <f t="array" ref="AZ51">_xludf.XLOOKUP($A51, Net!$A:$A,Net!AY:AY)/$B51</f>
        <v>#NAME?</v>
      </c>
      <c r="BA51" s="37" t="str">
        <f t="array" ref="BA51">_xludf.XLOOKUP($A51, Net!$A:$A,Net!AZ:AZ)/$B51</f>
        <v>#NAME?</v>
      </c>
      <c r="BB51" s="37" t="str">
        <f t="array" ref="BB51">_xludf.XLOOKUP($A51, Net!$A:$A,Net!BA:BA)/$B51</f>
        <v>#NAME?</v>
      </c>
      <c r="BC51" s="37" t="str">
        <f t="array" ref="BC51">_xludf.XLOOKUP($A51, Net!$A:$A,Net!BB:BB)/$B51</f>
        <v>#NAME?</v>
      </c>
      <c r="BD51" s="37" t="str">
        <f t="array" ref="BD51">_xludf.XLOOKUP($A51, Net!$A:$A,Net!BC:BC)/$B51</f>
        <v>#NAME?</v>
      </c>
      <c r="BE51" s="37" t="str">
        <f t="array" ref="BE51">_xludf.XLOOKUP($A51, Net!$A:$A,Net!BD:BD)/$B51</f>
        <v>#NAME?</v>
      </c>
      <c r="BF51" s="37" t="str">
        <f t="array" ref="BF51">_xludf.XLOOKUP($A51, Net!$A:$A,Net!BE:BE)/$B51</f>
        <v>#NAME?</v>
      </c>
      <c r="BG51" s="37" t="str">
        <f t="array" ref="BG51">_xludf.XLOOKUP($A51, Net!$A:$A,Net!BF:BF)/$B51</f>
        <v>#NAME?</v>
      </c>
      <c r="BH51" s="37" t="str">
        <f t="array" ref="BH51">_xludf.XLOOKUP($A51, Net!$A:$A,Net!BG:BG)/$B51</f>
        <v>#NAME?</v>
      </c>
      <c r="BI51" s="37" t="str">
        <f t="array" ref="BI51">_xludf.XLOOKUP($A51, Net!$A:$A,Net!BH:BH)/$B51</f>
        <v>#NAME?</v>
      </c>
      <c r="BJ51" s="37" t="str">
        <f t="array" ref="BJ51">_xludf.XLOOKUP($A51, Net!$A:$A,Net!BI:BI)/$B51</f>
        <v>#NAME?</v>
      </c>
      <c r="BK51" s="37" t="str">
        <f t="array" ref="BK51">_xludf.XLOOKUP($A51, Net!$A:$A,Net!BJ:BJ)/$B51</f>
        <v>#NAME?</v>
      </c>
      <c r="BL51" s="37" t="str">
        <f t="array" ref="BL51">_xludf.XLOOKUP($A51, Net!$A:$A,Net!BK:BK)/$B51</f>
        <v>#NAME?</v>
      </c>
      <c r="BM51" s="37" t="str">
        <f t="array" ref="BM51">_xludf.XLOOKUP($A51, Net!$A:$A,Net!BL:BL)/$B51</f>
        <v>#NAME?</v>
      </c>
      <c r="BN51" s="37" t="str">
        <f t="array" ref="BN51">_xludf.XLOOKUP($A51, Net!$A:$A,Net!BM:BM)/$B51</f>
        <v>#NAME?</v>
      </c>
      <c r="BO51" s="37" t="str">
        <f t="array" ref="BO51">_xludf.XLOOKUP($A51, Net!$A:$A,Net!BN:BN)/$B51</f>
        <v>#NAME?</v>
      </c>
      <c r="BP51" s="37" t="str">
        <f t="array" ref="BP51">_xludf.XLOOKUP($A51, Net!$A:$A,Net!BO:BO)/$B51</f>
        <v>#NAME?</v>
      </c>
      <c r="BQ51" s="37" t="str">
        <f t="array" ref="BQ51">_xludf.XLOOKUP($A51, Net!$A:$A,Net!BP:BP)/$B51</f>
        <v>#NAME?</v>
      </c>
      <c r="BR51" s="37" t="str">
        <f t="array" ref="BR51">_xludf.XLOOKUP($A51, Net!$A:$A,Net!BQ:BQ)/$B51</f>
        <v>#NAME?</v>
      </c>
      <c r="BS51" s="37" t="str">
        <f t="array" ref="BS51">_xludf.XLOOKUP($A51, Net!$A:$A,Net!BR:BR)/$B51</f>
        <v>#NAME?</v>
      </c>
      <c r="BT51" s="37" t="str">
        <f t="array" ref="BT51">_xludf.XLOOKUP($A51, Net!$A:$A,Net!BS:BS)/$B51</f>
        <v>#NAME?</v>
      </c>
      <c r="BU51" s="37" t="str">
        <f t="array" ref="BU51">_xludf.XLOOKUP($A51, Net!$A:$A,Net!BT:BT)/$B51</f>
        <v>#NAME?</v>
      </c>
      <c r="BV51" s="37" t="str">
        <f t="array" ref="BV51">_xludf.XLOOKUP($A51, Net!$A:$A,Net!BU:BU)/$B51</f>
        <v>#NAME?</v>
      </c>
      <c r="BW51" s="37" t="str">
        <f t="array" ref="BW51">_xludf.XLOOKUP($A51, Net!$A:$A,Net!BV:BV)/$B51</f>
        <v>#NAME?</v>
      </c>
      <c r="BX51" s="37" t="str">
        <f t="array" ref="BX51">_xludf.XLOOKUP($A51, Net!$A:$A,Net!BW:BW)/$B51</f>
        <v>#NAME?</v>
      </c>
      <c r="BY51" s="37" t="str">
        <f t="array" ref="BY51">_xludf.XLOOKUP($A51, Net!$A:$A,Net!BX:BX)/$B51</f>
        <v>#NAME?</v>
      </c>
      <c r="BZ51" s="37" t="str">
        <f t="array" ref="BZ51">_xludf.XLOOKUP($A51, Net!$A:$A,Net!BY:BY)/$B51</f>
        <v>#NAME?</v>
      </c>
      <c r="CA51" s="37" t="str">
        <f t="array" ref="CA51">_xludf.XLOOKUP($A51, Net!$A:$A,Net!BZ:BZ)/$B51</f>
        <v>#NAME?</v>
      </c>
      <c r="CB51" s="37" t="str">
        <f t="array" ref="CB51">_xludf.XLOOKUP($A51, Net!$A:$A,Net!CA:CA)/$B51</f>
        <v>#NAME?</v>
      </c>
      <c r="CC51" s="37" t="str">
        <f t="array" ref="CC51">_xludf.XLOOKUP($A51, Net!$A:$A,Net!CB:CB)/$B51</f>
        <v>#NAME?</v>
      </c>
      <c r="CD51" s="37" t="str">
        <f t="array" ref="CD51">_xludf.XLOOKUP($A51, Net!$A:$A,Net!CC:CC)/$B51</f>
        <v>#NAME?</v>
      </c>
      <c r="CE51" s="37" t="str">
        <f t="array" ref="CE51">_xludf.XLOOKUP($A51, Net!$A:$A,Net!CD:CD)/$B51</f>
        <v>#NAME?</v>
      </c>
      <c r="CF51" s="37" t="str">
        <f t="array" ref="CF51">_xludf.XLOOKUP($A51, Net!$A:$A,Net!CE:CE)/$B51</f>
        <v>#NAME?</v>
      </c>
      <c r="CG51" s="37" t="str">
        <f t="array" ref="CG51">_xludf.XLOOKUP($A51, Net!$A:$A,Net!CF:CF)/$B51</f>
        <v>#NAME?</v>
      </c>
      <c r="CH51" s="37" t="str">
        <f t="array" ref="CH51">_xludf.XLOOKUP($A51, Net!$A:$A,Net!CG:CG)/$B51</f>
        <v>#NAME?</v>
      </c>
    </row>
    <row r="52">
      <c r="A52" s="30" t="s">
        <v>41</v>
      </c>
      <c r="B52" s="36">
        <v>0.737853</v>
      </c>
      <c r="C52" s="37" t="str">
        <f t="array" ref="C52">_xludf.XLOOKUP($A52, Net!$A:$A,Net!B:B)/$B52</f>
        <v>#NAME?</v>
      </c>
      <c r="D52" s="37" t="str">
        <f t="array" ref="D52">_xludf.XLOOKUP($A52, Net!$A:$A,Net!C:C)/$B52</f>
        <v>#NAME?</v>
      </c>
      <c r="E52" s="37" t="str">
        <f t="array" ref="E52">_xludf.XLOOKUP($A52, Net!$A:$A,Net!D:D)/$B52</f>
        <v>#NAME?</v>
      </c>
      <c r="F52" s="37" t="str">
        <f t="array" ref="F52">_xludf.XLOOKUP($A52, Net!$A:$A,Net!E:E)/$B52</f>
        <v>#NAME?</v>
      </c>
      <c r="G52" s="37" t="str">
        <f t="array" ref="G52">_xludf.XLOOKUP($A52, Net!$A:$A,Net!F:F)/$B52</f>
        <v>#NAME?</v>
      </c>
      <c r="H52" s="37" t="str">
        <f t="array" ref="H52">_xludf.XLOOKUP($A52, Net!$A:$A,Net!G:G)/$B52</f>
        <v>#NAME?</v>
      </c>
      <c r="I52" s="37" t="str">
        <f t="array" ref="I52">_xludf.XLOOKUP($A52, Net!$A:$A,Net!H:H)/$B52</f>
        <v>#NAME?</v>
      </c>
      <c r="J52" s="37" t="str">
        <f t="array" ref="J52">_xludf.XLOOKUP($A52, Net!$A:$A,Net!I:I)/$B52</f>
        <v>#NAME?</v>
      </c>
      <c r="K52" s="37" t="str">
        <f t="array" ref="K52">_xludf.XLOOKUP($A52, Net!$A:$A,Net!J:J)/$B52</f>
        <v>#NAME?</v>
      </c>
      <c r="L52" s="37" t="str">
        <f t="array" ref="L52">_xludf.XLOOKUP($A52, Net!$A:$A,Net!K:K)/$B52</f>
        <v>#NAME?</v>
      </c>
      <c r="M52" s="37" t="str">
        <f t="array" ref="M52">_xludf.XLOOKUP($A52, Net!$A:$A,Net!L:L)/$B52</f>
        <v>#NAME?</v>
      </c>
      <c r="N52" s="37" t="str">
        <f t="array" ref="N52">_xludf.XLOOKUP($A52, Net!$A:$A,Net!M:M)/$B52</f>
        <v>#NAME?</v>
      </c>
      <c r="O52" s="37" t="str">
        <f t="array" ref="O52">_xludf.XLOOKUP($A52, Net!$A:$A,Net!N:N)/$B52</f>
        <v>#NAME?</v>
      </c>
      <c r="P52" s="37" t="str">
        <f t="array" ref="P52">_xludf.XLOOKUP($A52, Net!$A:$A,Net!O:O)/$B52</f>
        <v>#NAME?</v>
      </c>
      <c r="Q52" s="37" t="str">
        <f t="array" ref="Q52">_xludf.XLOOKUP($A52, Net!$A:$A,Net!P:P)/$B52</f>
        <v>#NAME?</v>
      </c>
      <c r="R52" s="37" t="str">
        <f t="array" ref="R52">_xludf.XLOOKUP($A52, Net!$A:$A,Net!Q:Q)/$B52</f>
        <v>#NAME?</v>
      </c>
      <c r="S52" s="37" t="str">
        <f t="array" ref="S52">_xludf.XLOOKUP($A52, Net!$A:$A,Net!R:R)/$B52</f>
        <v>#NAME?</v>
      </c>
      <c r="T52" s="37" t="str">
        <f t="array" ref="T52">_xludf.XLOOKUP($A52, Net!$A:$A,Net!S:S)/$B52</f>
        <v>#NAME?</v>
      </c>
      <c r="U52" s="37" t="str">
        <f t="array" ref="U52">_xludf.XLOOKUP($A52, Net!$A:$A,Net!T:T)/$B52</f>
        <v>#NAME?</v>
      </c>
      <c r="V52" s="37" t="str">
        <f t="array" ref="V52">_xludf.XLOOKUP($A52, Net!$A:$A,Net!U:U)/$B52</f>
        <v>#NAME?</v>
      </c>
      <c r="W52" s="37" t="str">
        <f t="array" ref="W52">_xludf.XLOOKUP($A52, Net!$A:$A,Net!V:V)/$B52</f>
        <v>#NAME?</v>
      </c>
      <c r="X52" s="37" t="str">
        <f t="array" ref="X52">_xludf.XLOOKUP($A52, Net!$A:$A,Net!W:W)/$B52</f>
        <v>#NAME?</v>
      </c>
      <c r="Y52" s="37" t="str">
        <f t="array" ref="Y52">_xludf.XLOOKUP($A52, Net!$A:$A,Net!X:X)/$B52</f>
        <v>#NAME?</v>
      </c>
      <c r="Z52" s="37" t="str">
        <f t="array" ref="Z52">_xludf.XLOOKUP($A52, Net!$A:$A,Net!Y:Y)/$B52</f>
        <v>#NAME?</v>
      </c>
      <c r="AA52" s="37" t="str">
        <f t="array" ref="AA52">_xludf.XLOOKUP($A52, Net!$A:$A,Net!Z:Z)/$B52</f>
        <v>#NAME?</v>
      </c>
      <c r="AB52" s="37" t="str">
        <f t="array" ref="AB52">_xludf.XLOOKUP($A52, Net!$A:$A,Net!AA:AA)/$B52</f>
        <v>#NAME?</v>
      </c>
      <c r="AC52" s="37" t="str">
        <f t="array" ref="AC52">_xludf.XLOOKUP($A52, Net!$A:$A,Net!AB:AB)/$B52</f>
        <v>#NAME?</v>
      </c>
      <c r="AD52" s="37" t="str">
        <f t="array" ref="AD52">_xludf.XLOOKUP($A52, Net!$A:$A,Net!AC:AC)/$B52</f>
        <v>#NAME?</v>
      </c>
      <c r="AE52" s="37" t="str">
        <f t="array" ref="AE52">_xludf.XLOOKUP($A52, Net!$A:$A,Net!AD:AD)/$B52</f>
        <v>#NAME?</v>
      </c>
      <c r="AF52" s="37" t="str">
        <f t="array" ref="AF52">_xludf.XLOOKUP($A52, Net!$A:$A,Net!AE:AE)/$B52</f>
        <v>#NAME?</v>
      </c>
      <c r="AG52" s="37" t="str">
        <f t="array" ref="AG52">_xludf.XLOOKUP($A52, Net!$A:$A,Net!AF:AF)/$B52</f>
        <v>#NAME?</v>
      </c>
      <c r="AH52" s="37" t="str">
        <f t="array" ref="AH52">_xludf.XLOOKUP($A52, Net!$A:$A,Net!AG:AG)/$B52</f>
        <v>#NAME?</v>
      </c>
      <c r="AI52" s="37" t="str">
        <f t="array" ref="AI52">_xludf.XLOOKUP($A52, Net!$A:$A,Net!AH:AH)/$B52</f>
        <v>#NAME?</v>
      </c>
      <c r="AJ52" s="37" t="str">
        <f t="array" ref="AJ52">_xludf.XLOOKUP($A52, Net!$A:$A,Net!AI:AI)/$B52</f>
        <v>#NAME?</v>
      </c>
      <c r="AK52" s="37" t="str">
        <f t="array" ref="AK52">_xludf.XLOOKUP($A52, Net!$A:$A,Net!AJ:AJ)/$B52</f>
        <v>#NAME?</v>
      </c>
      <c r="AL52" s="37" t="str">
        <f t="array" ref="AL52">_xludf.XLOOKUP($A52, Net!$A:$A,Net!AK:AK)/$B52</f>
        <v>#NAME?</v>
      </c>
      <c r="AM52" s="37" t="str">
        <f t="array" ref="AM52">_xludf.XLOOKUP($A52, Net!$A:$A,Net!AL:AL)/$B52</f>
        <v>#NAME?</v>
      </c>
      <c r="AN52" s="37" t="str">
        <f t="array" ref="AN52">_xludf.XLOOKUP($A52, Net!$A:$A,Net!AM:AM)/$B52</f>
        <v>#NAME?</v>
      </c>
      <c r="AO52" s="37" t="str">
        <f t="array" ref="AO52">_xludf.XLOOKUP($A52, Net!$A:$A,Net!AN:AN)/$B52</f>
        <v>#NAME?</v>
      </c>
      <c r="AP52" s="37" t="str">
        <f t="array" ref="AP52">_xludf.XLOOKUP($A52, Net!$A:$A,Net!AO:AO)/$B52</f>
        <v>#NAME?</v>
      </c>
      <c r="AQ52" s="37" t="str">
        <f t="array" ref="AQ52">_xludf.XLOOKUP($A52, Net!$A:$A,Net!AP:AP)/$B52</f>
        <v>#NAME?</v>
      </c>
      <c r="AR52" s="37" t="str">
        <f t="array" ref="AR52">_xludf.XLOOKUP($A52, Net!$A:$A,Net!AQ:AQ)/$B52</f>
        <v>#NAME?</v>
      </c>
      <c r="AS52" s="37" t="str">
        <f t="array" ref="AS52">_xludf.XLOOKUP($A52, Net!$A:$A,Net!AR:AR)/$B52</f>
        <v>#NAME?</v>
      </c>
      <c r="AT52" s="37" t="str">
        <f t="array" ref="AT52">_xludf.XLOOKUP($A52, Net!$A:$A,Net!AS:AS)/$B52</f>
        <v>#NAME?</v>
      </c>
      <c r="AU52" s="37" t="str">
        <f t="array" ref="AU52">_xludf.XLOOKUP($A52, Net!$A:$A,Net!AT:AT)/$B52</f>
        <v>#NAME?</v>
      </c>
      <c r="AV52" s="37" t="str">
        <f t="array" ref="AV52">_xludf.XLOOKUP($A52, Net!$A:$A,Net!AU:AU)/$B52</f>
        <v>#NAME?</v>
      </c>
      <c r="AW52" s="37" t="str">
        <f t="array" ref="AW52">_xludf.XLOOKUP($A52, Net!$A:$A,Net!AV:AV)/$B52</f>
        <v>#NAME?</v>
      </c>
      <c r="AX52" s="37" t="str">
        <f t="array" ref="AX52">_xludf.XLOOKUP($A52, Net!$A:$A,Net!AW:AW)/$B52</f>
        <v>#NAME?</v>
      </c>
      <c r="AY52" s="37" t="str">
        <f t="array" ref="AY52">_xludf.XLOOKUP($A52, Net!$A:$A,Net!AX:AX)/$B52</f>
        <v>#NAME?</v>
      </c>
      <c r="AZ52" s="37" t="str">
        <f t="array" ref="AZ52">_xludf.XLOOKUP($A52, Net!$A:$A,Net!AY:AY)/$B52</f>
        <v>#NAME?</v>
      </c>
      <c r="BA52" s="37" t="str">
        <f t="array" ref="BA52">_xludf.XLOOKUP($A52, Net!$A:$A,Net!AZ:AZ)/$B52</f>
        <v>#NAME?</v>
      </c>
      <c r="BB52" s="37" t="str">
        <f t="array" ref="BB52">_xludf.XLOOKUP($A52, Net!$A:$A,Net!BA:BA)/$B52</f>
        <v>#NAME?</v>
      </c>
      <c r="BC52" s="37" t="str">
        <f t="array" ref="BC52">_xludf.XLOOKUP($A52, Net!$A:$A,Net!BB:BB)/$B52</f>
        <v>#NAME?</v>
      </c>
      <c r="BD52" s="37" t="str">
        <f t="array" ref="BD52">_xludf.XLOOKUP($A52, Net!$A:$A,Net!BC:BC)/$B52</f>
        <v>#NAME?</v>
      </c>
      <c r="BE52" s="37" t="str">
        <f t="array" ref="BE52">_xludf.XLOOKUP($A52, Net!$A:$A,Net!BD:BD)/$B52</f>
        <v>#NAME?</v>
      </c>
      <c r="BF52" s="37" t="str">
        <f t="array" ref="BF52">_xludf.XLOOKUP($A52, Net!$A:$A,Net!BE:BE)/$B52</f>
        <v>#NAME?</v>
      </c>
      <c r="BG52" s="37" t="str">
        <f t="array" ref="BG52">_xludf.XLOOKUP($A52, Net!$A:$A,Net!BF:BF)/$B52</f>
        <v>#NAME?</v>
      </c>
      <c r="BH52" s="37" t="str">
        <f t="array" ref="BH52">_xludf.XLOOKUP($A52, Net!$A:$A,Net!BG:BG)/$B52</f>
        <v>#NAME?</v>
      </c>
      <c r="BI52" s="37" t="str">
        <f t="array" ref="BI52">_xludf.XLOOKUP($A52, Net!$A:$A,Net!BH:BH)/$B52</f>
        <v>#NAME?</v>
      </c>
      <c r="BJ52" s="37" t="str">
        <f t="array" ref="BJ52">_xludf.XLOOKUP($A52, Net!$A:$A,Net!BI:BI)/$B52</f>
        <v>#NAME?</v>
      </c>
      <c r="BK52" s="37" t="str">
        <f t="array" ref="BK52">_xludf.XLOOKUP($A52, Net!$A:$A,Net!BJ:BJ)/$B52</f>
        <v>#NAME?</v>
      </c>
      <c r="BL52" s="37" t="str">
        <f t="array" ref="BL52">_xludf.XLOOKUP($A52, Net!$A:$A,Net!BK:BK)/$B52</f>
        <v>#NAME?</v>
      </c>
      <c r="BM52" s="37" t="str">
        <f t="array" ref="BM52">_xludf.XLOOKUP($A52, Net!$A:$A,Net!BL:BL)/$B52</f>
        <v>#NAME?</v>
      </c>
      <c r="BN52" s="37" t="str">
        <f t="array" ref="BN52">_xludf.XLOOKUP($A52, Net!$A:$A,Net!BM:BM)/$B52</f>
        <v>#NAME?</v>
      </c>
      <c r="BO52" s="37" t="str">
        <f t="array" ref="BO52">_xludf.XLOOKUP($A52, Net!$A:$A,Net!BN:BN)/$B52</f>
        <v>#NAME?</v>
      </c>
      <c r="BP52" s="37" t="str">
        <f t="array" ref="BP52">_xludf.XLOOKUP($A52, Net!$A:$A,Net!BO:BO)/$B52</f>
        <v>#NAME?</v>
      </c>
      <c r="BQ52" s="37" t="str">
        <f t="array" ref="BQ52">_xludf.XLOOKUP($A52, Net!$A:$A,Net!BP:BP)/$B52</f>
        <v>#NAME?</v>
      </c>
      <c r="BR52" s="37" t="str">
        <f t="array" ref="BR52">_xludf.XLOOKUP($A52, Net!$A:$A,Net!BQ:BQ)/$B52</f>
        <v>#NAME?</v>
      </c>
      <c r="BS52" s="37" t="str">
        <f t="array" ref="BS52">_xludf.XLOOKUP($A52, Net!$A:$A,Net!BR:BR)/$B52</f>
        <v>#NAME?</v>
      </c>
      <c r="BT52" s="37" t="str">
        <f t="array" ref="BT52">_xludf.XLOOKUP($A52, Net!$A:$A,Net!BS:BS)/$B52</f>
        <v>#NAME?</v>
      </c>
      <c r="BU52" s="37" t="str">
        <f t="array" ref="BU52">_xludf.XLOOKUP($A52, Net!$A:$A,Net!BT:BT)/$B52</f>
        <v>#NAME?</v>
      </c>
      <c r="BV52" s="37" t="str">
        <f t="array" ref="BV52">_xludf.XLOOKUP($A52, Net!$A:$A,Net!BU:BU)/$B52</f>
        <v>#NAME?</v>
      </c>
      <c r="BW52" s="37" t="str">
        <f t="array" ref="BW52">_xludf.XLOOKUP($A52, Net!$A:$A,Net!BV:BV)/$B52</f>
        <v>#NAME?</v>
      </c>
      <c r="BX52" s="37" t="str">
        <f t="array" ref="BX52">_xludf.XLOOKUP($A52, Net!$A:$A,Net!BW:BW)/$B52</f>
        <v>#NAME?</v>
      </c>
      <c r="BY52" s="37" t="str">
        <f t="array" ref="BY52">_xludf.XLOOKUP($A52, Net!$A:$A,Net!BX:BX)/$B52</f>
        <v>#NAME?</v>
      </c>
      <c r="BZ52" s="37" t="str">
        <f t="array" ref="BZ52">_xludf.XLOOKUP($A52, Net!$A:$A,Net!BY:BY)/$B52</f>
        <v>#NAME?</v>
      </c>
      <c r="CA52" s="37" t="str">
        <f t="array" ref="CA52">_xludf.XLOOKUP($A52, Net!$A:$A,Net!BZ:BZ)/$B52</f>
        <v>#NAME?</v>
      </c>
      <c r="CB52" s="37" t="str">
        <f t="array" ref="CB52">_xludf.XLOOKUP($A52, Net!$A:$A,Net!CA:CA)/$B52</f>
        <v>#NAME?</v>
      </c>
      <c r="CC52" s="37" t="str">
        <f t="array" ref="CC52">_xludf.XLOOKUP($A52, Net!$A:$A,Net!CB:CB)/$B52</f>
        <v>#NAME?</v>
      </c>
      <c r="CD52" s="37" t="str">
        <f t="array" ref="CD52">_xludf.XLOOKUP($A52, Net!$A:$A,Net!CC:CC)/$B52</f>
        <v>#NAME?</v>
      </c>
      <c r="CE52" s="37" t="str">
        <f t="array" ref="CE52">_xludf.XLOOKUP($A52, Net!$A:$A,Net!CD:CD)/$B52</f>
        <v>#NAME?</v>
      </c>
      <c r="CF52" s="37" t="str">
        <f t="array" ref="CF52">_xludf.XLOOKUP($A52, Net!$A:$A,Net!CE:CE)/$B52</f>
        <v>#NAME?</v>
      </c>
      <c r="CG52" s="37" t="str">
        <f t="array" ref="CG52">_xludf.XLOOKUP($A52, Net!$A:$A,Net!CF:CF)/$B52</f>
        <v>#NAME?</v>
      </c>
      <c r="CH52" s="37" t="str">
        <f t="array" ref="CH52">_xludf.XLOOKUP($A52, Net!$A:$A,Net!CG:CG)/$B52</f>
        <v>#NAME?</v>
      </c>
    </row>
    <row r="53">
      <c r="A53" s="30" t="s">
        <v>23</v>
      </c>
      <c r="B53" s="36">
        <v>0.677097</v>
      </c>
      <c r="C53" s="37" t="str">
        <f t="array" ref="C53">_xludf.XLOOKUP($A53, Net!$A:$A,Net!B:B)/$B53</f>
        <v>#NAME?</v>
      </c>
      <c r="D53" s="37" t="str">
        <f t="array" ref="D53">_xludf.XLOOKUP($A53, Net!$A:$A,Net!C:C)/$B53</f>
        <v>#NAME?</v>
      </c>
      <c r="E53" s="37" t="str">
        <f t="array" ref="E53">_xludf.XLOOKUP($A53, Net!$A:$A,Net!D:D)/$B53</f>
        <v>#NAME?</v>
      </c>
      <c r="F53" s="37" t="str">
        <f t="array" ref="F53">_xludf.XLOOKUP($A53, Net!$A:$A,Net!E:E)/$B53</f>
        <v>#NAME?</v>
      </c>
      <c r="G53" s="37" t="str">
        <f t="array" ref="G53">_xludf.XLOOKUP($A53, Net!$A:$A,Net!F:F)/$B53</f>
        <v>#NAME?</v>
      </c>
      <c r="H53" s="37" t="str">
        <f t="array" ref="H53">_xludf.XLOOKUP($A53, Net!$A:$A,Net!G:G)/$B53</f>
        <v>#NAME?</v>
      </c>
      <c r="I53" s="37" t="str">
        <f t="array" ref="I53">_xludf.XLOOKUP($A53, Net!$A:$A,Net!H:H)/$B53</f>
        <v>#NAME?</v>
      </c>
      <c r="J53" s="37" t="str">
        <f t="array" ref="J53">_xludf.XLOOKUP($A53, Net!$A:$A,Net!I:I)/$B53</f>
        <v>#NAME?</v>
      </c>
      <c r="K53" s="37" t="str">
        <f t="array" ref="K53">_xludf.XLOOKUP($A53, Net!$A:$A,Net!J:J)/$B53</f>
        <v>#NAME?</v>
      </c>
      <c r="L53" s="37" t="str">
        <f t="array" ref="L53">_xludf.XLOOKUP($A53, Net!$A:$A,Net!K:K)/$B53</f>
        <v>#NAME?</v>
      </c>
      <c r="M53" s="37" t="str">
        <f t="array" ref="M53">_xludf.XLOOKUP($A53, Net!$A:$A,Net!L:L)/$B53</f>
        <v>#NAME?</v>
      </c>
      <c r="N53" s="37" t="str">
        <f t="array" ref="N53">_xludf.XLOOKUP($A53, Net!$A:$A,Net!M:M)/$B53</f>
        <v>#NAME?</v>
      </c>
      <c r="O53" s="37" t="str">
        <f t="array" ref="O53">_xludf.XLOOKUP($A53, Net!$A:$A,Net!N:N)/$B53</f>
        <v>#NAME?</v>
      </c>
      <c r="P53" s="37" t="str">
        <f t="array" ref="P53">_xludf.XLOOKUP($A53, Net!$A:$A,Net!O:O)/$B53</f>
        <v>#NAME?</v>
      </c>
      <c r="Q53" s="37" t="str">
        <f t="array" ref="Q53">_xludf.XLOOKUP($A53, Net!$A:$A,Net!P:P)/$B53</f>
        <v>#NAME?</v>
      </c>
      <c r="R53" s="37" t="str">
        <f t="array" ref="R53">_xludf.XLOOKUP($A53, Net!$A:$A,Net!Q:Q)/$B53</f>
        <v>#NAME?</v>
      </c>
      <c r="S53" s="37" t="str">
        <f t="array" ref="S53">_xludf.XLOOKUP($A53, Net!$A:$A,Net!R:R)/$B53</f>
        <v>#NAME?</v>
      </c>
      <c r="T53" s="37" t="str">
        <f t="array" ref="T53">_xludf.XLOOKUP($A53, Net!$A:$A,Net!S:S)/$B53</f>
        <v>#NAME?</v>
      </c>
      <c r="U53" s="37" t="str">
        <f t="array" ref="U53">_xludf.XLOOKUP($A53, Net!$A:$A,Net!T:T)/$B53</f>
        <v>#NAME?</v>
      </c>
      <c r="V53" s="37" t="str">
        <f t="array" ref="V53">_xludf.XLOOKUP($A53, Net!$A:$A,Net!U:U)/$B53</f>
        <v>#NAME?</v>
      </c>
      <c r="W53" s="37" t="str">
        <f t="array" ref="W53">_xludf.XLOOKUP($A53, Net!$A:$A,Net!V:V)/$B53</f>
        <v>#NAME?</v>
      </c>
      <c r="X53" s="37" t="str">
        <f t="array" ref="X53">_xludf.XLOOKUP($A53, Net!$A:$A,Net!W:W)/$B53</f>
        <v>#NAME?</v>
      </c>
      <c r="Y53" s="37" t="str">
        <f t="array" ref="Y53">_xludf.XLOOKUP($A53, Net!$A:$A,Net!X:X)/$B53</f>
        <v>#NAME?</v>
      </c>
      <c r="Z53" s="37" t="str">
        <f t="array" ref="Z53">_xludf.XLOOKUP($A53, Net!$A:$A,Net!Y:Y)/$B53</f>
        <v>#NAME?</v>
      </c>
      <c r="AA53" s="37" t="str">
        <f t="array" ref="AA53">_xludf.XLOOKUP($A53, Net!$A:$A,Net!Z:Z)/$B53</f>
        <v>#NAME?</v>
      </c>
      <c r="AB53" s="37" t="str">
        <f t="array" ref="AB53">_xludf.XLOOKUP($A53, Net!$A:$A,Net!AA:AA)/$B53</f>
        <v>#NAME?</v>
      </c>
      <c r="AC53" s="37" t="str">
        <f t="array" ref="AC53">_xludf.XLOOKUP($A53, Net!$A:$A,Net!AB:AB)/$B53</f>
        <v>#NAME?</v>
      </c>
      <c r="AD53" s="37" t="str">
        <f t="array" ref="AD53">_xludf.XLOOKUP($A53, Net!$A:$A,Net!AC:AC)/$B53</f>
        <v>#NAME?</v>
      </c>
      <c r="AE53" s="37" t="str">
        <f t="array" ref="AE53">_xludf.XLOOKUP($A53, Net!$A:$A,Net!AD:AD)/$B53</f>
        <v>#NAME?</v>
      </c>
      <c r="AF53" s="37" t="str">
        <f t="array" ref="AF53">_xludf.XLOOKUP($A53, Net!$A:$A,Net!AE:AE)/$B53</f>
        <v>#NAME?</v>
      </c>
      <c r="AG53" s="37" t="str">
        <f t="array" ref="AG53">_xludf.XLOOKUP($A53, Net!$A:$A,Net!AF:AF)/$B53</f>
        <v>#NAME?</v>
      </c>
      <c r="AH53" s="37" t="str">
        <f t="array" ref="AH53">_xludf.XLOOKUP($A53, Net!$A:$A,Net!AG:AG)/$B53</f>
        <v>#NAME?</v>
      </c>
      <c r="AI53" s="37" t="str">
        <f t="array" ref="AI53">_xludf.XLOOKUP($A53, Net!$A:$A,Net!AH:AH)/$B53</f>
        <v>#NAME?</v>
      </c>
      <c r="AJ53" s="37" t="str">
        <f t="array" ref="AJ53">_xludf.XLOOKUP($A53, Net!$A:$A,Net!AI:AI)/$B53</f>
        <v>#NAME?</v>
      </c>
      <c r="AK53" s="37" t="str">
        <f t="array" ref="AK53">_xludf.XLOOKUP($A53, Net!$A:$A,Net!AJ:AJ)/$B53</f>
        <v>#NAME?</v>
      </c>
      <c r="AL53" s="37" t="str">
        <f t="array" ref="AL53">_xludf.XLOOKUP($A53, Net!$A:$A,Net!AK:AK)/$B53</f>
        <v>#NAME?</v>
      </c>
      <c r="AM53" s="37" t="str">
        <f t="array" ref="AM53">_xludf.XLOOKUP($A53, Net!$A:$A,Net!AL:AL)/$B53</f>
        <v>#NAME?</v>
      </c>
      <c r="AN53" s="37" t="str">
        <f t="array" ref="AN53">_xludf.XLOOKUP($A53, Net!$A:$A,Net!AM:AM)/$B53</f>
        <v>#NAME?</v>
      </c>
      <c r="AO53" s="37" t="str">
        <f t="array" ref="AO53">_xludf.XLOOKUP($A53, Net!$A:$A,Net!AN:AN)/$B53</f>
        <v>#NAME?</v>
      </c>
      <c r="AP53" s="37" t="str">
        <f t="array" ref="AP53">_xludf.XLOOKUP($A53, Net!$A:$A,Net!AO:AO)/$B53</f>
        <v>#NAME?</v>
      </c>
      <c r="AQ53" s="37" t="str">
        <f t="array" ref="AQ53">_xludf.XLOOKUP($A53, Net!$A:$A,Net!AP:AP)/$B53</f>
        <v>#NAME?</v>
      </c>
      <c r="AR53" s="37" t="str">
        <f t="array" ref="AR53">_xludf.XLOOKUP($A53, Net!$A:$A,Net!AQ:AQ)/$B53</f>
        <v>#NAME?</v>
      </c>
      <c r="AS53" s="37" t="str">
        <f t="array" ref="AS53">_xludf.XLOOKUP($A53, Net!$A:$A,Net!AR:AR)/$B53</f>
        <v>#NAME?</v>
      </c>
      <c r="AT53" s="37" t="str">
        <f t="array" ref="AT53">_xludf.XLOOKUP($A53, Net!$A:$A,Net!AS:AS)/$B53</f>
        <v>#NAME?</v>
      </c>
      <c r="AU53" s="37" t="str">
        <f t="array" ref="AU53">_xludf.XLOOKUP($A53, Net!$A:$A,Net!AT:AT)/$B53</f>
        <v>#NAME?</v>
      </c>
      <c r="AV53" s="37" t="str">
        <f t="array" ref="AV53">_xludf.XLOOKUP($A53, Net!$A:$A,Net!AU:AU)/$B53</f>
        <v>#NAME?</v>
      </c>
      <c r="AW53" s="37" t="str">
        <f t="array" ref="AW53">_xludf.XLOOKUP($A53, Net!$A:$A,Net!AV:AV)/$B53</f>
        <v>#NAME?</v>
      </c>
      <c r="AX53" s="37" t="str">
        <f t="array" ref="AX53">_xludf.XLOOKUP($A53, Net!$A:$A,Net!AW:AW)/$B53</f>
        <v>#NAME?</v>
      </c>
      <c r="AY53" s="37" t="str">
        <f t="array" ref="AY53">_xludf.XLOOKUP($A53, Net!$A:$A,Net!AX:AX)/$B53</f>
        <v>#NAME?</v>
      </c>
      <c r="AZ53" s="37" t="str">
        <f t="array" ref="AZ53">_xludf.XLOOKUP($A53, Net!$A:$A,Net!AY:AY)/$B53</f>
        <v>#NAME?</v>
      </c>
      <c r="BA53" s="37" t="str">
        <f t="array" ref="BA53">_xludf.XLOOKUP($A53, Net!$A:$A,Net!AZ:AZ)/$B53</f>
        <v>#NAME?</v>
      </c>
      <c r="BB53" s="37" t="str">
        <f t="array" ref="BB53">_xludf.XLOOKUP($A53, Net!$A:$A,Net!BA:BA)/$B53</f>
        <v>#NAME?</v>
      </c>
      <c r="BC53" s="37" t="str">
        <f t="array" ref="BC53">_xludf.XLOOKUP($A53, Net!$A:$A,Net!BB:BB)/$B53</f>
        <v>#NAME?</v>
      </c>
      <c r="BD53" s="37" t="str">
        <f t="array" ref="BD53">_xludf.XLOOKUP($A53, Net!$A:$A,Net!BC:BC)/$B53</f>
        <v>#NAME?</v>
      </c>
      <c r="BE53" s="37" t="str">
        <f t="array" ref="BE53">_xludf.XLOOKUP($A53, Net!$A:$A,Net!BD:BD)/$B53</f>
        <v>#NAME?</v>
      </c>
      <c r="BF53" s="37" t="str">
        <f t="array" ref="BF53">_xludf.XLOOKUP($A53, Net!$A:$A,Net!BE:BE)/$B53</f>
        <v>#NAME?</v>
      </c>
      <c r="BG53" s="37" t="str">
        <f t="array" ref="BG53">_xludf.XLOOKUP($A53, Net!$A:$A,Net!BF:BF)/$B53</f>
        <v>#NAME?</v>
      </c>
      <c r="BH53" s="37" t="str">
        <f t="array" ref="BH53">_xludf.XLOOKUP($A53, Net!$A:$A,Net!BG:BG)/$B53</f>
        <v>#NAME?</v>
      </c>
      <c r="BI53" s="37" t="str">
        <f t="array" ref="BI53">_xludf.XLOOKUP($A53, Net!$A:$A,Net!BH:BH)/$B53</f>
        <v>#NAME?</v>
      </c>
      <c r="BJ53" s="37" t="str">
        <f t="array" ref="BJ53">_xludf.XLOOKUP($A53, Net!$A:$A,Net!BI:BI)/$B53</f>
        <v>#NAME?</v>
      </c>
      <c r="BK53" s="37" t="str">
        <f t="array" ref="BK53">_xludf.XLOOKUP($A53, Net!$A:$A,Net!BJ:BJ)/$B53</f>
        <v>#NAME?</v>
      </c>
      <c r="BL53" s="37" t="str">
        <f t="array" ref="BL53">_xludf.XLOOKUP($A53, Net!$A:$A,Net!BK:BK)/$B53</f>
        <v>#NAME?</v>
      </c>
      <c r="BM53" s="37" t="str">
        <f t="array" ref="BM53">_xludf.XLOOKUP($A53, Net!$A:$A,Net!BL:BL)/$B53</f>
        <v>#NAME?</v>
      </c>
      <c r="BN53" s="37" t="str">
        <f t="array" ref="BN53">_xludf.XLOOKUP($A53, Net!$A:$A,Net!BM:BM)/$B53</f>
        <v>#NAME?</v>
      </c>
      <c r="BO53" s="37" t="str">
        <f t="array" ref="BO53">_xludf.XLOOKUP($A53, Net!$A:$A,Net!BN:BN)/$B53</f>
        <v>#NAME?</v>
      </c>
      <c r="BP53" s="37" t="str">
        <f t="array" ref="BP53">_xludf.XLOOKUP($A53, Net!$A:$A,Net!BO:BO)/$B53</f>
        <v>#NAME?</v>
      </c>
      <c r="BQ53" s="37" t="str">
        <f t="array" ref="BQ53">_xludf.XLOOKUP($A53, Net!$A:$A,Net!BP:BP)/$B53</f>
        <v>#NAME?</v>
      </c>
      <c r="BR53" s="37" t="str">
        <f t="array" ref="BR53">_xludf.XLOOKUP($A53, Net!$A:$A,Net!BQ:BQ)/$B53</f>
        <v>#NAME?</v>
      </c>
      <c r="BS53" s="37" t="str">
        <f t="array" ref="BS53">_xludf.XLOOKUP($A53, Net!$A:$A,Net!BR:BR)/$B53</f>
        <v>#NAME?</v>
      </c>
      <c r="BT53" s="37" t="str">
        <f t="array" ref="BT53">_xludf.XLOOKUP($A53, Net!$A:$A,Net!BS:BS)/$B53</f>
        <v>#NAME?</v>
      </c>
      <c r="BU53" s="37" t="str">
        <f t="array" ref="BU53">_xludf.XLOOKUP($A53, Net!$A:$A,Net!BT:BT)/$B53</f>
        <v>#NAME?</v>
      </c>
      <c r="BV53" s="37" t="str">
        <f t="array" ref="BV53">_xludf.XLOOKUP($A53, Net!$A:$A,Net!BU:BU)/$B53</f>
        <v>#NAME?</v>
      </c>
      <c r="BW53" s="37" t="str">
        <f t="array" ref="BW53">_xludf.XLOOKUP($A53, Net!$A:$A,Net!BV:BV)/$B53</f>
        <v>#NAME?</v>
      </c>
      <c r="BX53" s="37" t="str">
        <f t="array" ref="BX53">_xludf.XLOOKUP($A53, Net!$A:$A,Net!BW:BW)/$B53</f>
        <v>#NAME?</v>
      </c>
      <c r="BY53" s="37" t="str">
        <f t="array" ref="BY53">_xludf.XLOOKUP($A53, Net!$A:$A,Net!BX:BX)/$B53</f>
        <v>#NAME?</v>
      </c>
      <c r="BZ53" s="37" t="str">
        <f t="array" ref="BZ53">_xludf.XLOOKUP($A53, Net!$A:$A,Net!BY:BY)/$B53</f>
        <v>#NAME?</v>
      </c>
      <c r="CA53" s="37" t="str">
        <f t="array" ref="CA53">_xludf.XLOOKUP($A53, Net!$A:$A,Net!BZ:BZ)/$B53</f>
        <v>#NAME?</v>
      </c>
      <c r="CB53" s="37" t="str">
        <f t="array" ref="CB53">_xludf.XLOOKUP($A53, Net!$A:$A,Net!CA:CA)/$B53</f>
        <v>#NAME?</v>
      </c>
      <c r="CC53" s="37" t="str">
        <f t="array" ref="CC53">_xludf.XLOOKUP($A53, Net!$A:$A,Net!CB:CB)/$B53</f>
        <v>#NAME?</v>
      </c>
      <c r="CD53" s="37" t="str">
        <f t="array" ref="CD53">_xludf.XLOOKUP($A53, Net!$A:$A,Net!CC:CC)/$B53</f>
        <v>#NAME?</v>
      </c>
      <c r="CE53" s="37" t="str">
        <f t="array" ref="CE53">_xludf.XLOOKUP($A53, Net!$A:$A,Net!CD:CD)/$B53</f>
        <v>#NAME?</v>
      </c>
      <c r="CF53" s="37" t="str">
        <f t="array" ref="CF53">_xludf.XLOOKUP($A53, Net!$A:$A,Net!CE:CE)/$B53</f>
        <v>#NAME?</v>
      </c>
      <c r="CG53" s="37" t="str">
        <f t="array" ref="CG53">_xludf.XLOOKUP($A53, Net!$A:$A,Net!CF:CF)/$B53</f>
        <v>#NAME?</v>
      </c>
      <c r="CH53" s="37" t="str">
        <f t="array" ref="CH53">_xludf.XLOOKUP($A53, Net!$A:$A,Net!CG:CG)/$B53</f>
        <v>#NAME?</v>
      </c>
    </row>
    <row r="54">
      <c r="A54" s="30" t="s">
        <v>27</v>
      </c>
      <c r="B54" s="36">
        <v>0.783552</v>
      </c>
      <c r="C54" s="37" t="str">
        <f t="array" ref="C54">_xludf.XLOOKUP($A54, Net!$A:$A,Net!B:B)/$B54</f>
        <v>#NAME?</v>
      </c>
      <c r="D54" s="37" t="str">
        <f t="array" ref="D54">_xludf.XLOOKUP($A54, Net!$A:$A,Net!C:C)/$B54</f>
        <v>#NAME?</v>
      </c>
      <c r="E54" s="37" t="str">
        <f t="array" ref="E54">_xludf.XLOOKUP($A54, Net!$A:$A,Net!D:D)/$B54</f>
        <v>#NAME?</v>
      </c>
      <c r="F54" s="37" t="str">
        <f t="array" ref="F54">_xludf.XLOOKUP($A54, Net!$A:$A,Net!E:E)/$B54</f>
        <v>#NAME?</v>
      </c>
      <c r="G54" s="37" t="str">
        <f t="array" ref="G54">_xludf.XLOOKUP($A54, Net!$A:$A,Net!F:F)/$B54</f>
        <v>#NAME?</v>
      </c>
      <c r="H54" s="37" t="str">
        <f t="array" ref="H54">_xludf.XLOOKUP($A54, Net!$A:$A,Net!G:G)/$B54</f>
        <v>#NAME?</v>
      </c>
      <c r="I54" s="37" t="str">
        <f t="array" ref="I54">_xludf.XLOOKUP($A54, Net!$A:$A,Net!H:H)/$B54</f>
        <v>#NAME?</v>
      </c>
      <c r="J54" s="37" t="str">
        <f t="array" ref="J54">_xludf.XLOOKUP($A54, Net!$A:$A,Net!I:I)/$B54</f>
        <v>#NAME?</v>
      </c>
      <c r="K54" s="37" t="str">
        <f t="array" ref="K54">_xludf.XLOOKUP($A54, Net!$A:$A,Net!J:J)/$B54</f>
        <v>#NAME?</v>
      </c>
      <c r="L54" s="37" t="str">
        <f t="array" ref="L54">_xludf.XLOOKUP($A54, Net!$A:$A,Net!K:K)/$B54</f>
        <v>#NAME?</v>
      </c>
      <c r="M54" s="37" t="str">
        <f t="array" ref="M54">_xludf.XLOOKUP($A54, Net!$A:$A,Net!L:L)/$B54</f>
        <v>#NAME?</v>
      </c>
      <c r="N54" s="37" t="str">
        <f t="array" ref="N54">_xludf.XLOOKUP($A54, Net!$A:$A,Net!M:M)/$B54</f>
        <v>#NAME?</v>
      </c>
      <c r="O54" s="37" t="str">
        <f t="array" ref="O54">_xludf.XLOOKUP($A54, Net!$A:$A,Net!N:N)/$B54</f>
        <v>#NAME?</v>
      </c>
      <c r="P54" s="37" t="str">
        <f t="array" ref="P54">_xludf.XLOOKUP($A54, Net!$A:$A,Net!O:O)/$B54</f>
        <v>#NAME?</v>
      </c>
      <c r="Q54" s="37" t="str">
        <f t="array" ref="Q54">_xludf.XLOOKUP($A54, Net!$A:$A,Net!P:P)/$B54</f>
        <v>#NAME?</v>
      </c>
      <c r="R54" s="37" t="str">
        <f t="array" ref="R54">_xludf.XLOOKUP($A54, Net!$A:$A,Net!Q:Q)/$B54</f>
        <v>#NAME?</v>
      </c>
      <c r="S54" s="37" t="str">
        <f t="array" ref="S54">_xludf.XLOOKUP($A54, Net!$A:$A,Net!R:R)/$B54</f>
        <v>#NAME?</v>
      </c>
      <c r="T54" s="37" t="str">
        <f t="array" ref="T54">_xludf.XLOOKUP($A54, Net!$A:$A,Net!S:S)/$B54</f>
        <v>#NAME?</v>
      </c>
      <c r="U54" s="37" t="str">
        <f t="array" ref="U54">_xludf.XLOOKUP($A54, Net!$A:$A,Net!T:T)/$B54</f>
        <v>#NAME?</v>
      </c>
      <c r="V54" s="37" t="str">
        <f t="array" ref="V54">_xludf.XLOOKUP($A54, Net!$A:$A,Net!U:U)/$B54</f>
        <v>#NAME?</v>
      </c>
      <c r="W54" s="37" t="str">
        <f t="array" ref="W54">_xludf.XLOOKUP($A54, Net!$A:$A,Net!V:V)/$B54</f>
        <v>#NAME?</v>
      </c>
      <c r="X54" s="37" t="str">
        <f t="array" ref="X54">_xludf.XLOOKUP($A54, Net!$A:$A,Net!W:W)/$B54</f>
        <v>#NAME?</v>
      </c>
      <c r="Y54" s="37" t="str">
        <f t="array" ref="Y54">_xludf.XLOOKUP($A54, Net!$A:$A,Net!X:X)/$B54</f>
        <v>#NAME?</v>
      </c>
      <c r="Z54" s="37" t="str">
        <f t="array" ref="Z54">_xludf.XLOOKUP($A54, Net!$A:$A,Net!Y:Y)/$B54</f>
        <v>#NAME?</v>
      </c>
      <c r="AA54" s="37" t="str">
        <f t="array" ref="AA54">_xludf.XLOOKUP($A54, Net!$A:$A,Net!Z:Z)/$B54</f>
        <v>#NAME?</v>
      </c>
      <c r="AB54" s="37" t="str">
        <f t="array" ref="AB54">_xludf.XLOOKUP($A54, Net!$A:$A,Net!AA:AA)/$B54</f>
        <v>#NAME?</v>
      </c>
      <c r="AC54" s="37" t="str">
        <f t="array" ref="AC54">_xludf.XLOOKUP($A54, Net!$A:$A,Net!AB:AB)/$B54</f>
        <v>#NAME?</v>
      </c>
      <c r="AD54" s="37" t="str">
        <f t="array" ref="AD54">_xludf.XLOOKUP($A54, Net!$A:$A,Net!AC:AC)/$B54</f>
        <v>#NAME?</v>
      </c>
      <c r="AE54" s="37" t="str">
        <f t="array" ref="AE54">_xludf.XLOOKUP($A54, Net!$A:$A,Net!AD:AD)/$B54</f>
        <v>#NAME?</v>
      </c>
      <c r="AF54" s="37" t="str">
        <f t="array" ref="AF54">_xludf.XLOOKUP($A54, Net!$A:$A,Net!AE:AE)/$B54</f>
        <v>#NAME?</v>
      </c>
      <c r="AG54" s="37" t="str">
        <f t="array" ref="AG54">_xludf.XLOOKUP($A54, Net!$A:$A,Net!AF:AF)/$B54</f>
        <v>#NAME?</v>
      </c>
      <c r="AH54" s="37" t="str">
        <f t="array" ref="AH54">_xludf.XLOOKUP($A54, Net!$A:$A,Net!AG:AG)/$B54</f>
        <v>#NAME?</v>
      </c>
      <c r="AI54" s="37" t="str">
        <f t="array" ref="AI54">_xludf.XLOOKUP($A54, Net!$A:$A,Net!AH:AH)/$B54</f>
        <v>#NAME?</v>
      </c>
      <c r="AJ54" s="37" t="str">
        <f t="array" ref="AJ54">_xludf.XLOOKUP($A54, Net!$A:$A,Net!AI:AI)/$B54</f>
        <v>#NAME?</v>
      </c>
      <c r="AK54" s="37" t="str">
        <f t="array" ref="AK54">_xludf.XLOOKUP($A54, Net!$A:$A,Net!AJ:AJ)/$B54</f>
        <v>#NAME?</v>
      </c>
      <c r="AL54" s="37" t="str">
        <f t="array" ref="AL54">_xludf.XLOOKUP($A54, Net!$A:$A,Net!AK:AK)/$B54</f>
        <v>#NAME?</v>
      </c>
      <c r="AM54" s="37" t="str">
        <f t="array" ref="AM54">_xludf.XLOOKUP($A54, Net!$A:$A,Net!AL:AL)/$B54</f>
        <v>#NAME?</v>
      </c>
      <c r="AN54" s="37" t="str">
        <f t="array" ref="AN54">_xludf.XLOOKUP($A54, Net!$A:$A,Net!AM:AM)/$B54</f>
        <v>#NAME?</v>
      </c>
      <c r="AO54" s="37" t="str">
        <f t="array" ref="AO54">_xludf.XLOOKUP($A54, Net!$A:$A,Net!AN:AN)/$B54</f>
        <v>#NAME?</v>
      </c>
      <c r="AP54" s="37" t="str">
        <f t="array" ref="AP54">_xludf.XLOOKUP($A54, Net!$A:$A,Net!AO:AO)/$B54</f>
        <v>#NAME?</v>
      </c>
      <c r="AQ54" s="37" t="str">
        <f t="array" ref="AQ54">_xludf.XLOOKUP($A54, Net!$A:$A,Net!AP:AP)/$B54</f>
        <v>#NAME?</v>
      </c>
      <c r="AR54" s="37" t="str">
        <f t="array" ref="AR54">_xludf.XLOOKUP($A54, Net!$A:$A,Net!AQ:AQ)/$B54</f>
        <v>#NAME?</v>
      </c>
      <c r="AS54" s="37" t="str">
        <f t="array" ref="AS54">_xludf.XLOOKUP($A54, Net!$A:$A,Net!AR:AR)/$B54</f>
        <v>#NAME?</v>
      </c>
      <c r="AT54" s="37" t="str">
        <f t="array" ref="AT54">_xludf.XLOOKUP($A54, Net!$A:$A,Net!AS:AS)/$B54</f>
        <v>#NAME?</v>
      </c>
      <c r="AU54" s="37" t="str">
        <f t="array" ref="AU54">_xludf.XLOOKUP($A54, Net!$A:$A,Net!AT:AT)/$B54</f>
        <v>#NAME?</v>
      </c>
      <c r="AV54" s="37" t="str">
        <f t="array" ref="AV54">_xludf.XLOOKUP($A54, Net!$A:$A,Net!AU:AU)/$B54</f>
        <v>#NAME?</v>
      </c>
      <c r="AW54" s="37" t="str">
        <f t="array" ref="AW54">_xludf.XLOOKUP($A54, Net!$A:$A,Net!AV:AV)/$B54</f>
        <v>#NAME?</v>
      </c>
      <c r="AX54" s="37" t="str">
        <f t="array" ref="AX54">_xludf.XLOOKUP($A54, Net!$A:$A,Net!AW:AW)/$B54</f>
        <v>#NAME?</v>
      </c>
      <c r="AY54" s="37" t="str">
        <f t="array" ref="AY54">_xludf.XLOOKUP($A54, Net!$A:$A,Net!AX:AX)/$B54</f>
        <v>#NAME?</v>
      </c>
      <c r="AZ54" s="37" t="str">
        <f t="array" ref="AZ54">_xludf.XLOOKUP($A54, Net!$A:$A,Net!AY:AY)/$B54</f>
        <v>#NAME?</v>
      </c>
      <c r="BA54" s="37" t="str">
        <f t="array" ref="BA54">_xludf.XLOOKUP($A54, Net!$A:$A,Net!AZ:AZ)/$B54</f>
        <v>#NAME?</v>
      </c>
      <c r="BB54" s="37" t="str">
        <f t="array" ref="BB54">_xludf.XLOOKUP($A54, Net!$A:$A,Net!BA:BA)/$B54</f>
        <v>#NAME?</v>
      </c>
      <c r="BC54" s="37" t="str">
        <f t="array" ref="BC54">_xludf.XLOOKUP($A54, Net!$A:$A,Net!BB:BB)/$B54</f>
        <v>#NAME?</v>
      </c>
      <c r="BD54" s="37" t="str">
        <f t="array" ref="BD54">_xludf.XLOOKUP($A54, Net!$A:$A,Net!BC:BC)/$B54</f>
        <v>#NAME?</v>
      </c>
      <c r="BE54" s="37" t="str">
        <f t="array" ref="BE54">_xludf.XLOOKUP($A54, Net!$A:$A,Net!BD:BD)/$B54</f>
        <v>#NAME?</v>
      </c>
      <c r="BF54" s="37" t="str">
        <f t="array" ref="BF54">_xludf.XLOOKUP($A54, Net!$A:$A,Net!BE:BE)/$B54</f>
        <v>#NAME?</v>
      </c>
      <c r="BG54" s="37" t="str">
        <f t="array" ref="BG54">_xludf.XLOOKUP($A54, Net!$A:$A,Net!BF:BF)/$B54</f>
        <v>#NAME?</v>
      </c>
      <c r="BH54" s="37" t="str">
        <f t="array" ref="BH54">_xludf.XLOOKUP($A54, Net!$A:$A,Net!BG:BG)/$B54</f>
        <v>#NAME?</v>
      </c>
      <c r="BI54" s="37" t="str">
        <f t="array" ref="BI54">_xludf.XLOOKUP($A54, Net!$A:$A,Net!BH:BH)/$B54</f>
        <v>#NAME?</v>
      </c>
      <c r="BJ54" s="37" t="str">
        <f t="array" ref="BJ54">_xludf.XLOOKUP($A54, Net!$A:$A,Net!BI:BI)/$B54</f>
        <v>#NAME?</v>
      </c>
      <c r="BK54" s="37" t="str">
        <f t="array" ref="BK54">_xludf.XLOOKUP($A54, Net!$A:$A,Net!BJ:BJ)/$B54</f>
        <v>#NAME?</v>
      </c>
      <c r="BL54" s="37" t="str">
        <f t="array" ref="BL54">_xludf.XLOOKUP($A54, Net!$A:$A,Net!BK:BK)/$B54</f>
        <v>#NAME?</v>
      </c>
      <c r="BM54" s="37" t="str">
        <f t="array" ref="BM54">_xludf.XLOOKUP($A54, Net!$A:$A,Net!BL:BL)/$B54</f>
        <v>#NAME?</v>
      </c>
      <c r="BN54" s="37" t="str">
        <f t="array" ref="BN54">_xludf.XLOOKUP($A54, Net!$A:$A,Net!BM:BM)/$B54</f>
        <v>#NAME?</v>
      </c>
      <c r="BO54" s="37" t="str">
        <f t="array" ref="BO54">_xludf.XLOOKUP($A54, Net!$A:$A,Net!BN:BN)/$B54</f>
        <v>#NAME?</v>
      </c>
      <c r="BP54" s="37" t="str">
        <f t="array" ref="BP54">_xludf.XLOOKUP($A54, Net!$A:$A,Net!BO:BO)/$B54</f>
        <v>#NAME?</v>
      </c>
      <c r="BQ54" s="37" t="str">
        <f t="array" ref="BQ54">_xludf.XLOOKUP($A54, Net!$A:$A,Net!BP:BP)/$B54</f>
        <v>#NAME?</v>
      </c>
      <c r="BR54" s="37" t="str">
        <f t="array" ref="BR54">_xludf.XLOOKUP($A54, Net!$A:$A,Net!BQ:BQ)/$B54</f>
        <v>#NAME?</v>
      </c>
      <c r="BS54" s="37" t="str">
        <f t="array" ref="BS54">_xludf.XLOOKUP($A54, Net!$A:$A,Net!BR:BR)/$B54</f>
        <v>#NAME?</v>
      </c>
      <c r="BT54" s="37" t="str">
        <f t="array" ref="BT54">_xludf.XLOOKUP($A54, Net!$A:$A,Net!BS:BS)/$B54</f>
        <v>#NAME?</v>
      </c>
      <c r="BU54" s="37" t="str">
        <f t="array" ref="BU54">_xludf.XLOOKUP($A54, Net!$A:$A,Net!BT:BT)/$B54</f>
        <v>#NAME?</v>
      </c>
      <c r="BV54" s="37" t="str">
        <f t="array" ref="BV54">_xludf.XLOOKUP($A54, Net!$A:$A,Net!BU:BU)/$B54</f>
        <v>#NAME?</v>
      </c>
      <c r="BW54" s="37" t="str">
        <f t="array" ref="BW54">_xludf.XLOOKUP($A54, Net!$A:$A,Net!BV:BV)/$B54</f>
        <v>#NAME?</v>
      </c>
      <c r="BX54" s="37" t="str">
        <f t="array" ref="BX54">_xludf.XLOOKUP($A54, Net!$A:$A,Net!BW:BW)/$B54</f>
        <v>#NAME?</v>
      </c>
      <c r="BY54" s="37" t="str">
        <f t="array" ref="BY54">_xludf.XLOOKUP($A54, Net!$A:$A,Net!BX:BX)/$B54</f>
        <v>#NAME?</v>
      </c>
      <c r="BZ54" s="37" t="str">
        <f t="array" ref="BZ54">_xludf.XLOOKUP($A54, Net!$A:$A,Net!BY:BY)/$B54</f>
        <v>#NAME?</v>
      </c>
      <c r="CA54" s="37" t="str">
        <f t="array" ref="CA54">_xludf.XLOOKUP($A54, Net!$A:$A,Net!BZ:BZ)/$B54</f>
        <v>#NAME?</v>
      </c>
      <c r="CB54" s="37" t="str">
        <f t="array" ref="CB54">_xludf.XLOOKUP($A54, Net!$A:$A,Net!CA:CA)/$B54</f>
        <v>#NAME?</v>
      </c>
      <c r="CC54" s="37" t="str">
        <f t="array" ref="CC54">_xludf.XLOOKUP($A54, Net!$A:$A,Net!CB:CB)/$B54</f>
        <v>#NAME?</v>
      </c>
      <c r="CD54" s="37" t="str">
        <f t="array" ref="CD54">_xludf.XLOOKUP($A54, Net!$A:$A,Net!CC:CC)/$B54</f>
        <v>#NAME?</v>
      </c>
      <c r="CE54" s="37" t="str">
        <f t="array" ref="CE54">_xludf.XLOOKUP($A54, Net!$A:$A,Net!CD:CD)/$B54</f>
        <v>#NAME?</v>
      </c>
      <c r="CF54" s="37" t="str">
        <f t="array" ref="CF54">_xludf.XLOOKUP($A54, Net!$A:$A,Net!CE:CE)/$B54</f>
        <v>#NAME?</v>
      </c>
      <c r="CG54" s="37" t="str">
        <f t="array" ref="CG54">_xludf.XLOOKUP($A54, Net!$A:$A,Net!CF:CF)/$B54</f>
        <v>#NAME?</v>
      </c>
      <c r="CH54" s="37" t="str">
        <f t="array" ref="CH54">_xludf.XLOOKUP($A54, Net!$A:$A,Net!CG:CG)/$B54</f>
        <v>#NAME?</v>
      </c>
    </row>
    <row r="55">
      <c r="A55" s="30" t="s">
        <v>59</v>
      </c>
      <c r="B55" s="36">
        <v>0.9956860000000001</v>
      </c>
      <c r="C55" s="37" t="str">
        <f t="array" ref="C55">_xludf.XLOOKUP($A55, Net!$A:$A,Net!B:B)/$B55</f>
        <v>#NAME?</v>
      </c>
      <c r="D55" s="37" t="str">
        <f t="array" ref="D55">_xludf.XLOOKUP($A55, Net!$A:$A,Net!C:C)/$B55</f>
        <v>#NAME?</v>
      </c>
      <c r="E55" s="37" t="str">
        <f t="array" ref="E55">_xludf.XLOOKUP($A55, Net!$A:$A,Net!D:D)/$B55</f>
        <v>#NAME?</v>
      </c>
      <c r="F55" s="37" t="str">
        <f t="array" ref="F55">_xludf.XLOOKUP($A55, Net!$A:$A,Net!E:E)/$B55</f>
        <v>#NAME?</v>
      </c>
      <c r="G55" s="37" t="str">
        <f t="array" ref="G55">_xludf.XLOOKUP($A55, Net!$A:$A,Net!F:F)/$B55</f>
        <v>#NAME?</v>
      </c>
      <c r="H55" s="37" t="str">
        <f t="array" ref="H55">_xludf.XLOOKUP($A55, Net!$A:$A,Net!G:G)/$B55</f>
        <v>#NAME?</v>
      </c>
      <c r="I55" s="37" t="str">
        <f t="array" ref="I55">_xludf.XLOOKUP($A55, Net!$A:$A,Net!H:H)/$B55</f>
        <v>#NAME?</v>
      </c>
      <c r="J55" s="37" t="str">
        <f t="array" ref="J55">_xludf.XLOOKUP($A55, Net!$A:$A,Net!I:I)/$B55</f>
        <v>#NAME?</v>
      </c>
      <c r="K55" s="37" t="str">
        <f t="array" ref="K55">_xludf.XLOOKUP($A55, Net!$A:$A,Net!J:J)/$B55</f>
        <v>#NAME?</v>
      </c>
      <c r="L55" s="37" t="str">
        <f t="array" ref="L55">_xludf.XLOOKUP($A55, Net!$A:$A,Net!K:K)/$B55</f>
        <v>#NAME?</v>
      </c>
      <c r="M55" s="37" t="str">
        <f t="array" ref="M55">_xludf.XLOOKUP($A55, Net!$A:$A,Net!L:L)/$B55</f>
        <v>#NAME?</v>
      </c>
      <c r="N55" s="37" t="str">
        <f t="array" ref="N55">_xludf.XLOOKUP($A55, Net!$A:$A,Net!M:M)/$B55</f>
        <v>#NAME?</v>
      </c>
      <c r="O55" s="37" t="str">
        <f t="array" ref="O55">_xludf.XLOOKUP($A55, Net!$A:$A,Net!N:N)/$B55</f>
        <v>#NAME?</v>
      </c>
      <c r="P55" s="37" t="str">
        <f t="array" ref="P55">_xludf.XLOOKUP($A55, Net!$A:$A,Net!O:O)/$B55</f>
        <v>#NAME?</v>
      </c>
      <c r="Q55" s="37" t="str">
        <f t="array" ref="Q55">_xludf.XLOOKUP($A55, Net!$A:$A,Net!P:P)/$B55</f>
        <v>#NAME?</v>
      </c>
      <c r="R55" s="37" t="str">
        <f t="array" ref="R55">_xludf.XLOOKUP($A55, Net!$A:$A,Net!Q:Q)/$B55</f>
        <v>#NAME?</v>
      </c>
      <c r="S55" s="37" t="str">
        <f t="array" ref="S55">_xludf.XLOOKUP($A55, Net!$A:$A,Net!R:R)/$B55</f>
        <v>#NAME?</v>
      </c>
      <c r="T55" s="37" t="str">
        <f t="array" ref="T55">_xludf.XLOOKUP($A55, Net!$A:$A,Net!S:S)/$B55</f>
        <v>#NAME?</v>
      </c>
      <c r="U55" s="37" t="str">
        <f t="array" ref="U55">_xludf.XLOOKUP($A55, Net!$A:$A,Net!T:T)/$B55</f>
        <v>#NAME?</v>
      </c>
      <c r="V55" s="37" t="str">
        <f t="array" ref="V55">_xludf.XLOOKUP($A55, Net!$A:$A,Net!U:U)/$B55</f>
        <v>#NAME?</v>
      </c>
      <c r="W55" s="37" t="str">
        <f t="array" ref="W55">_xludf.XLOOKUP($A55, Net!$A:$A,Net!V:V)/$B55</f>
        <v>#NAME?</v>
      </c>
      <c r="X55" s="37" t="str">
        <f t="array" ref="X55">_xludf.XLOOKUP($A55, Net!$A:$A,Net!W:W)/$B55</f>
        <v>#NAME?</v>
      </c>
      <c r="Y55" s="37" t="str">
        <f t="array" ref="Y55">_xludf.XLOOKUP($A55, Net!$A:$A,Net!X:X)/$B55</f>
        <v>#NAME?</v>
      </c>
      <c r="Z55" s="37" t="str">
        <f t="array" ref="Z55">_xludf.XLOOKUP($A55, Net!$A:$A,Net!Y:Y)/$B55</f>
        <v>#NAME?</v>
      </c>
      <c r="AA55" s="37" t="str">
        <f t="array" ref="AA55">_xludf.XLOOKUP($A55, Net!$A:$A,Net!Z:Z)/$B55</f>
        <v>#NAME?</v>
      </c>
      <c r="AB55" s="37" t="str">
        <f t="array" ref="AB55">_xludf.XLOOKUP($A55, Net!$A:$A,Net!AA:AA)/$B55</f>
        <v>#NAME?</v>
      </c>
      <c r="AC55" s="37" t="str">
        <f t="array" ref="AC55">_xludf.XLOOKUP($A55, Net!$A:$A,Net!AB:AB)/$B55</f>
        <v>#NAME?</v>
      </c>
      <c r="AD55" s="37" t="str">
        <f t="array" ref="AD55">_xludf.XLOOKUP($A55, Net!$A:$A,Net!AC:AC)/$B55</f>
        <v>#NAME?</v>
      </c>
      <c r="AE55" s="37" t="str">
        <f t="array" ref="AE55">_xludf.XLOOKUP($A55, Net!$A:$A,Net!AD:AD)/$B55</f>
        <v>#NAME?</v>
      </c>
      <c r="AF55" s="37" t="str">
        <f t="array" ref="AF55">_xludf.XLOOKUP($A55, Net!$A:$A,Net!AE:AE)/$B55</f>
        <v>#NAME?</v>
      </c>
      <c r="AG55" s="37" t="str">
        <f t="array" ref="AG55">_xludf.XLOOKUP($A55, Net!$A:$A,Net!AF:AF)/$B55</f>
        <v>#NAME?</v>
      </c>
      <c r="AH55" s="37" t="str">
        <f t="array" ref="AH55">_xludf.XLOOKUP($A55, Net!$A:$A,Net!AG:AG)/$B55</f>
        <v>#NAME?</v>
      </c>
      <c r="AI55" s="37" t="str">
        <f t="array" ref="AI55">_xludf.XLOOKUP($A55, Net!$A:$A,Net!AH:AH)/$B55</f>
        <v>#NAME?</v>
      </c>
      <c r="AJ55" s="37" t="str">
        <f t="array" ref="AJ55">_xludf.XLOOKUP($A55, Net!$A:$A,Net!AI:AI)/$B55</f>
        <v>#NAME?</v>
      </c>
      <c r="AK55" s="37" t="str">
        <f t="array" ref="AK55">_xludf.XLOOKUP($A55, Net!$A:$A,Net!AJ:AJ)/$B55</f>
        <v>#NAME?</v>
      </c>
      <c r="AL55" s="37" t="str">
        <f t="array" ref="AL55">_xludf.XLOOKUP($A55, Net!$A:$A,Net!AK:AK)/$B55</f>
        <v>#NAME?</v>
      </c>
      <c r="AM55" s="37" t="str">
        <f t="array" ref="AM55">_xludf.XLOOKUP($A55, Net!$A:$A,Net!AL:AL)/$B55</f>
        <v>#NAME?</v>
      </c>
      <c r="AN55" s="37" t="str">
        <f t="array" ref="AN55">_xludf.XLOOKUP($A55, Net!$A:$A,Net!AM:AM)/$B55</f>
        <v>#NAME?</v>
      </c>
      <c r="AO55" s="37" t="str">
        <f t="array" ref="AO55">_xludf.XLOOKUP($A55, Net!$A:$A,Net!AN:AN)/$B55</f>
        <v>#NAME?</v>
      </c>
      <c r="AP55" s="37" t="str">
        <f t="array" ref="AP55">_xludf.XLOOKUP($A55, Net!$A:$A,Net!AO:AO)/$B55</f>
        <v>#NAME?</v>
      </c>
      <c r="AQ55" s="37" t="str">
        <f t="array" ref="AQ55">_xludf.XLOOKUP($A55, Net!$A:$A,Net!AP:AP)/$B55</f>
        <v>#NAME?</v>
      </c>
      <c r="AR55" s="37" t="str">
        <f t="array" ref="AR55">_xludf.XLOOKUP($A55, Net!$A:$A,Net!AQ:AQ)/$B55</f>
        <v>#NAME?</v>
      </c>
      <c r="AS55" s="37" t="str">
        <f t="array" ref="AS55">_xludf.XLOOKUP($A55, Net!$A:$A,Net!AR:AR)/$B55</f>
        <v>#NAME?</v>
      </c>
      <c r="AT55" s="37" t="str">
        <f t="array" ref="AT55">_xludf.XLOOKUP($A55, Net!$A:$A,Net!AS:AS)/$B55</f>
        <v>#NAME?</v>
      </c>
      <c r="AU55" s="37" t="str">
        <f t="array" ref="AU55">_xludf.XLOOKUP($A55, Net!$A:$A,Net!AT:AT)/$B55</f>
        <v>#NAME?</v>
      </c>
      <c r="AV55" s="37" t="str">
        <f t="array" ref="AV55">_xludf.XLOOKUP($A55, Net!$A:$A,Net!AU:AU)/$B55</f>
        <v>#NAME?</v>
      </c>
      <c r="AW55" s="37" t="str">
        <f t="array" ref="AW55">_xludf.XLOOKUP($A55, Net!$A:$A,Net!AV:AV)/$B55</f>
        <v>#NAME?</v>
      </c>
      <c r="AX55" s="37" t="str">
        <f t="array" ref="AX55">_xludf.XLOOKUP($A55, Net!$A:$A,Net!AW:AW)/$B55</f>
        <v>#NAME?</v>
      </c>
      <c r="AY55" s="37" t="str">
        <f t="array" ref="AY55">_xludf.XLOOKUP($A55, Net!$A:$A,Net!AX:AX)/$B55</f>
        <v>#NAME?</v>
      </c>
      <c r="AZ55" s="37" t="str">
        <f t="array" ref="AZ55">_xludf.XLOOKUP($A55, Net!$A:$A,Net!AY:AY)/$B55</f>
        <v>#NAME?</v>
      </c>
      <c r="BA55" s="37" t="str">
        <f t="array" ref="BA55">_xludf.XLOOKUP($A55, Net!$A:$A,Net!AZ:AZ)/$B55</f>
        <v>#NAME?</v>
      </c>
      <c r="BB55" s="37" t="str">
        <f t="array" ref="BB55">_xludf.XLOOKUP($A55, Net!$A:$A,Net!BA:BA)/$B55</f>
        <v>#NAME?</v>
      </c>
      <c r="BC55" s="37" t="str">
        <f t="array" ref="BC55">_xludf.XLOOKUP($A55, Net!$A:$A,Net!BB:BB)/$B55</f>
        <v>#NAME?</v>
      </c>
      <c r="BD55" s="37" t="str">
        <f t="array" ref="BD55">_xludf.XLOOKUP($A55, Net!$A:$A,Net!BC:BC)/$B55</f>
        <v>#NAME?</v>
      </c>
      <c r="BE55" s="37" t="str">
        <f t="array" ref="BE55">_xludf.XLOOKUP($A55, Net!$A:$A,Net!BD:BD)/$B55</f>
        <v>#NAME?</v>
      </c>
      <c r="BF55" s="37" t="str">
        <f t="array" ref="BF55">_xludf.XLOOKUP($A55, Net!$A:$A,Net!BE:BE)/$B55</f>
        <v>#NAME?</v>
      </c>
      <c r="BG55" s="37" t="str">
        <f t="array" ref="BG55">_xludf.XLOOKUP($A55, Net!$A:$A,Net!BF:BF)/$B55</f>
        <v>#NAME?</v>
      </c>
      <c r="BH55" s="37" t="str">
        <f t="array" ref="BH55">_xludf.XLOOKUP($A55, Net!$A:$A,Net!BG:BG)/$B55</f>
        <v>#NAME?</v>
      </c>
      <c r="BI55" s="37" t="str">
        <f t="array" ref="BI55">_xludf.XLOOKUP($A55, Net!$A:$A,Net!BH:BH)/$B55</f>
        <v>#NAME?</v>
      </c>
      <c r="BJ55" s="37" t="str">
        <f t="array" ref="BJ55">_xludf.XLOOKUP($A55, Net!$A:$A,Net!BI:BI)/$B55</f>
        <v>#NAME?</v>
      </c>
      <c r="BK55" s="37" t="str">
        <f t="array" ref="BK55">_xludf.XLOOKUP($A55, Net!$A:$A,Net!BJ:BJ)/$B55</f>
        <v>#NAME?</v>
      </c>
      <c r="BL55" s="37" t="str">
        <f t="array" ref="BL55">_xludf.XLOOKUP($A55, Net!$A:$A,Net!BK:BK)/$B55</f>
        <v>#NAME?</v>
      </c>
      <c r="BM55" s="37" t="str">
        <f t="array" ref="BM55">_xludf.XLOOKUP($A55, Net!$A:$A,Net!BL:BL)/$B55</f>
        <v>#NAME?</v>
      </c>
      <c r="BN55" s="37" t="str">
        <f t="array" ref="BN55">_xludf.XLOOKUP($A55, Net!$A:$A,Net!BM:BM)/$B55</f>
        <v>#NAME?</v>
      </c>
      <c r="BO55" s="37" t="str">
        <f t="array" ref="BO55">_xludf.XLOOKUP($A55, Net!$A:$A,Net!BN:BN)/$B55</f>
        <v>#NAME?</v>
      </c>
      <c r="BP55" s="37" t="str">
        <f t="array" ref="BP55">_xludf.XLOOKUP($A55, Net!$A:$A,Net!BO:BO)/$B55</f>
        <v>#NAME?</v>
      </c>
      <c r="BQ55" s="37" t="str">
        <f t="array" ref="BQ55">_xludf.XLOOKUP($A55, Net!$A:$A,Net!BP:BP)/$B55</f>
        <v>#NAME?</v>
      </c>
      <c r="BR55" s="37" t="str">
        <f t="array" ref="BR55">_xludf.XLOOKUP($A55, Net!$A:$A,Net!BQ:BQ)/$B55</f>
        <v>#NAME?</v>
      </c>
      <c r="BS55" s="37" t="str">
        <f t="array" ref="BS55">_xludf.XLOOKUP($A55, Net!$A:$A,Net!BR:BR)/$B55</f>
        <v>#NAME?</v>
      </c>
      <c r="BT55" s="37" t="str">
        <f t="array" ref="BT55">_xludf.XLOOKUP($A55, Net!$A:$A,Net!BS:BS)/$B55</f>
        <v>#NAME?</v>
      </c>
      <c r="BU55" s="37" t="str">
        <f t="array" ref="BU55">_xludf.XLOOKUP($A55, Net!$A:$A,Net!BT:BT)/$B55</f>
        <v>#NAME?</v>
      </c>
      <c r="BV55" s="37" t="str">
        <f t="array" ref="BV55">_xludf.XLOOKUP($A55, Net!$A:$A,Net!BU:BU)/$B55</f>
        <v>#NAME?</v>
      </c>
      <c r="BW55" s="37" t="str">
        <f t="array" ref="BW55">_xludf.XLOOKUP($A55, Net!$A:$A,Net!BV:BV)/$B55</f>
        <v>#NAME?</v>
      </c>
      <c r="BX55" s="37" t="str">
        <f t="array" ref="BX55">_xludf.XLOOKUP($A55, Net!$A:$A,Net!BW:BW)/$B55</f>
        <v>#NAME?</v>
      </c>
      <c r="BY55" s="37" t="str">
        <f t="array" ref="BY55">_xludf.XLOOKUP($A55, Net!$A:$A,Net!BX:BX)/$B55</f>
        <v>#NAME?</v>
      </c>
      <c r="BZ55" s="37" t="str">
        <f t="array" ref="BZ55">_xludf.XLOOKUP($A55, Net!$A:$A,Net!BY:BY)/$B55</f>
        <v>#NAME?</v>
      </c>
      <c r="CA55" s="37" t="str">
        <f t="array" ref="CA55">_xludf.XLOOKUP($A55, Net!$A:$A,Net!BZ:BZ)/$B55</f>
        <v>#NAME?</v>
      </c>
      <c r="CB55" s="37" t="str">
        <f t="array" ref="CB55">_xludf.XLOOKUP($A55, Net!$A:$A,Net!CA:CA)/$B55</f>
        <v>#NAME?</v>
      </c>
      <c r="CC55" s="37" t="str">
        <f t="array" ref="CC55">_xludf.XLOOKUP($A55, Net!$A:$A,Net!CB:CB)/$B55</f>
        <v>#NAME?</v>
      </c>
      <c r="CD55" s="37" t="str">
        <f t="array" ref="CD55">_xludf.XLOOKUP($A55, Net!$A:$A,Net!CC:CC)/$B55</f>
        <v>#NAME?</v>
      </c>
      <c r="CE55" s="37" t="str">
        <f t="array" ref="CE55">_xludf.XLOOKUP($A55, Net!$A:$A,Net!CD:CD)/$B55</f>
        <v>#NAME?</v>
      </c>
      <c r="CF55" s="37" t="str">
        <f t="array" ref="CF55">_xludf.XLOOKUP($A55, Net!$A:$A,Net!CE:CE)/$B55</f>
        <v>#NAME?</v>
      </c>
      <c r="CG55" s="37" t="str">
        <f t="array" ref="CG55">_xludf.XLOOKUP($A55, Net!$A:$A,Net!CF:CF)/$B55</f>
        <v>#NAME?</v>
      </c>
      <c r="CH55" s="37" t="str">
        <f t="array" ref="CH55">_xludf.XLOOKUP($A55, Net!$A:$A,Net!CG:CG)/$B55</f>
        <v>#NAME?</v>
      </c>
    </row>
    <row r="56">
      <c r="A56" s="30" t="s">
        <v>14</v>
      </c>
      <c r="B56" s="36">
        <v>0.687357</v>
      </c>
      <c r="C56" s="37" t="str">
        <f t="array" ref="C56">_xludf.XLOOKUP($A56, Net!$A:$A,Net!B:B)/$B56</f>
        <v>#NAME?</v>
      </c>
      <c r="D56" s="37" t="str">
        <f t="array" ref="D56">_xludf.XLOOKUP($A56, Net!$A:$A,Net!C:C)/$B56</f>
        <v>#NAME?</v>
      </c>
      <c r="E56" s="37" t="str">
        <f t="array" ref="E56">_xludf.XLOOKUP($A56, Net!$A:$A,Net!D:D)/$B56</f>
        <v>#NAME?</v>
      </c>
      <c r="F56" s="37" t="str">
        <f t="array" ref="F56">_xludf.XLOOKUP($A56, Net!$A:$A,Net!E:E)/$B56</f>
        <v>#NAME?</v>
      </c>
      <c r="G56" s="37" t="str">
        <f t="array" ref="G56">_xludf.XLOOKUP($A56, Net!$A:$A,Net!F:F)/$B56</f>
        <v>#NAME?</v>
      </c>
      <c r="H56" s="37" t="str">
        <f t="array" ref="H56">_xludf.XLOOKUP($A56, Net!$A:$A,Net!G:G)/$B56</f>
        <v>#NAME?</v>
      </c>
      <c r="I56" s="37" t="str">
        <f t="array" ref="I56">_xludf.XLOOKUP($A56, Net!$A:$A,Net!H:H)/$B56</f>
        <v>#NAME?</v>
      </c>
      <c r="J56" s="37" t="str">
        <f t="array" ref="J56">_xludf.XLOOKUP($A56, Net!$A:$A,Net!I:I)/$B56</f>
        <v>#NAME?</v>
      </c>
      <c r="K56" s="37" t="str">
        <f t="array" ref="K56">_xludf.XLOOKUP($A56, Net!$A:$A,Net!J:J)/$B56</f>
        <v>#NAME?</v>
      </c>
      <c r="L56" s="37" t="str">
        <f t="array" ref="L56">_xludf.XLOOKUP($A56, Net!$A:$A,Net!K:K)/$B56</f>
        <v>#NAME?</v>
      </c>
      <c r="M56" s="37" t="str">
        <f t="array" ref="M56">_xludf.XLOOKUP($A56, Net!$A:$A,Net!L:L)/$B56</f>
        <v>#NAME?</v>
      </c>
      <c r="N56" s="37" t="str">
        <f t="array" ref="N56">_xludf.XLOOKUP($A56, Net!$A:$A,Net!M:M)/$B56</f>
        <v>#NAME?</v>
      </c>
      <c r="O56" s="37" t="str">
        <f t="array" ref="O56">_xludf.XLOOKUP($A56, Net!$A:$A,Net!N:N)/$B56</f>
        <v>#NAME?</v>
      </c>
      <c r="P56" s="37" t="str">
        <f t="array" ref="P56">_xludf.XLOOKUP($A56, Net!$A:$A,Net!O:O)/$B56</f>
        <v>#NAME?</v>
      </c>
      <c r="Q56" s="37" t="str">
        <f t="array" ref="Q56">_xludf.XLOOKUP($A56, Net!$A:$A,Net!P:P)/$B56</f>
        <v>#NAME?</v>
      </c>
      <c r="R56" s="37" t="str">
        <f t="array" ref="R56">_xludf.XLOOKUP($A56, Net!$A:$A,Net!Q:Q)/$B56</f>
        <v>#NAME?</v>
      </c>
      <c r="S56" s="37" t="str">
        <f t="array" ref="S56">_xludf.XLOOKUP($A56, Net!$A:$A,Net!R:R)/$B56</f>
        <v>#NAME?</v>
      </c>
      <c r="T56" s="37" t="str">
        <f t="array" ref="T56">_xludf.XLOOKUP($A56, Net!$A:$A,Net!S:S)/$B56</f>
        <v>#NAME?</v>
      </c>
      <c r="U56" s="37" t="str">
        <f t="array" ref="U56">_xludf.XLOOKUP($A56, Net!$A:$A,Net!T:T)/$B56</f>
        <v>#NAME?</v>
      </c>
      <c r="V56" s="37" t="str">
        <f t="array" ref="V56">_xludf.XLOOKUP($A56, Net!$A:$A,Net!U:U)/$B56</f>
        <v>#NAME?</v>
      </c>
      <c r="W56" s="37" t="str">
        <f t="array" ref="W56">_xludf.XLOOKUP($A56, Net!$A:$A,Net!V:V)/$B56</f>
        <v>#NAME?</v>
      </c>
      <c r="X56" s="37" t="str">
        <f t="array" ref="X56">_xludf.XLOOKUP($A56, Net!$A:$A,Net!W:W)/$B56</f>
        <v>#NAME?</v>
      </c>
      <c r="Y56" s="37" t="str">
        <f t="array" ref="Y56">_xludf.XLOOKUP($A56, Net!$A:$A,Net!X:X)/$B56</f>
        <v>#NAME?</v>
      </c>
      <c r="Z56" s="37" t="str">
        <f t="array" ref="Z56">_xludf.XLOOKUP($A56, Net!$A:$A,Net!Y:Y)/$B56</f>
        <v>#NAME?</v>
      </c>
      <c r="AA56" s="37" t="str">
        <f t="array" ref="AA56">_xludf.XLOOKUP($A56, Net!$A:$A,Net!Z:Z)/$B56</f>
        <v>#NAME?</v>
      </c>
      <c r="AB56" s="37" t="str">
        <f t="array" ref="AB56">_xludf.XLOOKUP($A56, Net!$A:$A,Net!AA:AA)/$B56</f>
        <v>#NAME?</v>
      </c>
      <c r="AC56" s="37" t="str">
        <f t="array" ref="AC56">_xludf.XLOOKUP($A56, Net!$A:$A,Net!AB:AB)/$B56</f>
        <v>#NAME?</v>
      </c>
      <c r="AD56" s="37" t="str">
        <f t="array" ref="AD56">_xludf.XLOOKUP($A56, Net!$A:$A,Net!AC:AC)/$B56</f>
        <v>#NAME?</v>
      </c>
      <c r="AE56" s="37" t="str">
        <f t="array" ref="AE56">_xludf.XLOOKUP($A56, Net!$A:$A,Net!AD:AD)/$B56</f>
        <v>#NAME?</v>
      </c>
      <c r="AF56" s="37" t="str">
        <f t="array" ref="AF56">_xludf.XLOOKUP($A56, Net!$A:$A,Net!AE:AE)/$B56</f>
        <v>#NAME?</v>
      </c>
      <c r="AG56" s="37" t="str">
        <f t="array" ref="AG56">_xludf.XLOOKUP($A56, Net!$A:$A,Net!AF:AF)/$B56</f>
        <v>#NAME?</v>
      </c>
      <c r="AH56" s="37" t="str">
        <f t="array" ref="AH56">_xludf.XLOOKUP($A56, Net!$A:$A,Net!AG:AG)/$B56</f>
        <v>#NAME?</v>
      </c>
      <c r="AI56" s="37" t="str">
        <f t="array" ref="AI56">_xludf.XLOOKUP($A56, Net!$A:$A,Net!AH:AH)/$B56</f>
        <v>#NAME?</v>
      </c>
      <c r="AJ56" s="37" t="str">
        <f t="array" ref="AJ56">_xludf.XLOOKUP($A56, Net!$A:$A,Net!AI:AI)/$B56</f>
        <v>#NAME?</v>
      </c>
      <c r="AK56" s="37" t="str">
        <f t="array" ref="AK56">_xludf.XLOOKUP($A56, Net!$A:$A,Net!AJ:AJ)/$B56</f>
        <v>#NAME?</v>
      </c>
      <c r="AL56" s="37" t="str">
        <f t="array" ref="AL56">_xludf.XLOOKUP($A56, Net!$A:$A,Net!AK:AK)/$B56</f>
        <v>#NAME?</v>
      </c>
      <c r="AM56" s="37" t="str">
        <f t="array" ref="AM56">_xludf.XLOOKUP($A56, Net!$A:$A,Net!AL:AL)/$B56</f>
        <v>#NAME?</v>
      </c>
      <c r="AN56" s="37" t="str">
        <f t="array" ref="AN56">_xludf.XLOOKUP($A56, Net!$A:$A,Net!AM:AM)/$B56</f>
        <v>#NAME?</v>
      </c>
      <c r="AO56" s="37" t="str">
        <f t="array" ref="AO56">_xludf.XLOOKUP($A56, Net!$A:$A,Net!AN:AN)/$B56</f>
        <v>#NAME?</v>
      </c>
      <c r="AP56" s="37" t="str">
        <f t="array" ref="AP56">_xludf.XLOOKUP($A56, Net!$A:$A,Net!AO:AO)/$B56</f>
        <v>#NAME?</v>
      </c>
      <c r="AQ56" s="37" t="str">
        <f t="array" ref="AQ56">_xludf.XLOOKUP($A56, Net!$A:$A,Net!AP:AP)/$B56</f>
        <v>#NAME?</v>
      </c>
      <c r="AR56" s="37" t="str">
        <f t="array" ref="AR56">_xludf.XLOOKUP($A56, Net!$A:$A,Net!AQ:AQ)/$B56</f>
        <v>#NAME?</v>
      </c>
      <c r="AS56" s="37" t="str">
        <f t="array" ref="AS56">_xludf.XLOOKUP($A56, Net!$A:$A,Net!AR:AR)/$B56</f>
        <v>#NAME?</v>
      </c>
      <c r="AT56" s="37" t="str">
        <f t="array" ref="AT56">_xludf.XLOOKUP($A56, Net!$A:$A,Net!AS:AS)/$B56</f>
        <v>#NAME?</v>
      </c>
      <c r="AU56" s="37" t="str">
        <f t="array" ref="AU56">_xludf.XLOOKUP($A56, Net!$A:$A,Net!AT:AT)/$B56</f>
        <v>#NAME?</v>
      </c>
      <c r="AV56" s="37" t="str">
        <f t="array" ref="AV56">_xludf.XLOOKUP($A56, Net!$A:$A,Net!AU:AU)/$B56</f>
        <v>#NAME?</v>
      </c>
      <c r="AW56" s="37" t="str">
        <f t="array" ref="AW56">_xludf.XLOOKUP($A56, Net!$A:$A,Net!AV:AV)/$B56</f>
        <v>#NAME?</v>
      </c>
      <c r="AX56" s="37" t="str">
        <f t="array" ref="AX56">_xludf.XLOOKUP($A56, Net!$A:$A,Net!AW:AW)/$B56</f>
        <v>#NAME?</v>
      </c>
      <c r="AY56" s="37" t="str">
        <f t="array" ref="AY56">_xludf.XLOOKUP($A56, Net!$A:$A,Net!AX:AX)/$B56</f>
        <v>#NAME?</v>
      </c>
      <c r="AZ56" s="37" t="str">
        <f t="array" ref="AZ56">_xludf.XLOOKUP($A56, Net!$A:$A,Net!AY:AY)/$B56</f>
        <v>#NAME?</v>
      </c>
      <c r="BA56" s="37" t="str">
        <f t="array" ref="BA56">_xludf.XLOOKUP($A56, Net!$A:$A,Net!AZ:AZ)/$B56</f>
        <v>#NAME?</v>
      </c>
      <c r="BB56" s="37" t="str">
        <f t="array" ref="BB56">_xludf.XLOOKUP($A56, Net!$A:$A,Net!BA:BA)/$B56</f>
        <v>#NAME?</v>
      </c>
      <c r="BC56" s="37" t="str">
        <f t="array" ref="BC56">_xludf.XLOOKUP($A56, Net!$A:$A,Net!BB:BB)/$B56</f>
        <v>#NAME?</v>
      </c>
      <c r="BD56" s="37" t="str">
        <f t="array" ref="BD56">_xludf.XLOOKUP($A56, Net!$A:$A,Net!BC:BC)/$B56</f>
        <v>#NAME?</v>
      </c>
      <c r="BE56" s="37" t="str">
        <f t="array" ref="BE56">_xludf.XLOOKUP($A56, Net!$A:$A,Net!BD:BD)/$B56</f>
        <v>#NAME?</v>
      </c>
      <c r="BF56" s="37" t="str">
        <f t="array" ref="BF56">_xludf.XLOOKUP($A56, Net!$A:$A,Net!BE:BE)/$B56</f>
        <v>#NAME?</v>
      </c>
      <c r="BG56" s="37" t="str">
        <f t="array" ref="BG56">_xludf.XLOOKUP($A56, Net!$A:$A,Net!BF:BF)/$B56</f>
        <v>#NAME?</v>
      </c>
      <c r="BH56" s="37" t="str">
        <f t="array" ref="BH56">_xludf.XLOOKUP($A56, Net!$A:$A,Net!BG:BG)/$B56</f>
        <v>#NAME?</v>
      </c>
      <c r="BI56" s="37" t="str">
        <f t="array" ref="BI56">_xludf.XLOOKUP($A56, Net!$A:$A,Net!BH:BH)/$B56</f>
        <v>#NAME?</v>
      </c>
      <c r="BJ56" s="37" t="str">
        <f t="array" ref="BJ56">_xludf.XLOOKUP($A56, Net!$A:$A,Net!BI:BI)/$B56</f>
        <v>#NAME?</v>
      </c>
      <c r="BK56" s="37" t="str">
        <f t="array" ref="BK56">_xludf.XLOOKUP($A56, Net!$A:$A,Net!BJ:BJ)/$B56</f>
        <v>#NAME?</v>
      </c>
      <c r="BL56" s="37" t="str">
        <f t="array" ref="BL56">_xludf.XLOOKUP($A56, Net!$A:$A,Net!BK:BK)/$B56</f>
        <v>#NAME?</v>
      </c>
      <c r="BM56" s="37" t="str">
        <f t="array" ref="BM56">_xludf.XLOOKUP($A56, Net!$A:$A,Net!BL:BL)/$B56</f>
        <v>#NAME?</v>
      </c>
      <c r="BN56" s="37" t="str">
        <f t="array" ref="BN56">_xludf.XLOOKUP($A56, Net!$A:$A,Net!BM:BM)/$B56</f>
        <v>#NAME?</v>
      </c>
      <c r="BO56" s="37" t="str">
        <f t="array" ref="BO56">_xludf.XLOOKUP($A56, Net!$A:$A,Net!BN:BN)/$B56</f>
        <v>#NAME?</v>
      </c>
      <c r="BP56" s="37" t="str">
        <f t="array" ref="BP56">_xludf.XLOOKUP($A56, Net!$A:$A,Net!BO:BO)/$B56</f>
        <v>#NAME?</v>
      </c>
      <c r="BQ56" s="37" t="str">
        <f t="array" ref="BQ56">_xludf.XLOOKUP($A56, Net!$A:$A,Net!BP:BP)/$B56</f>
        <v>#NAME?</v>
      </c>
      <c r="BR56" s="37" t="str">
        <f t="array" ref="BR56">_xludf.XLOOKUP($A56, Net!$A:$A,Net!BQ:BQ)/$B56</f>
        <v>#NAME?</v>
      </c>
      <c r="BS56" s="37" t="str">
        <f t="array" ref="BS56">_xludf.XLOOKUP($A56, Net!$A:$A,Net!BR:BR)/$B56</f>
        <v>#NAME?</v>
      </c>
      <c r="BT56" s="37" t="str">
        <f t="array" ref="BT56">_xludf.XLOOKUP($A56, Net!$A:$A,Net!BS:BS)/$B56</f>
        <v>#NAME?</v>
      </c>
      <c r="BU56" s="37" t="str">
        <f t="array" ref="BU56">_xludf.XLOOKUP($A56, Net!$A:$A,Net!BT:BT)/$B56</f>
        <v>#NAME?</v>
      </c>
      <c r="BV56" s="37" t="str">
        <f t="array" ref="BV56">_xludf.XLOOKUP($A56, Net!$A:$A,Net!BU:BU)/$B56</f>
        <v>#NAME?</v>
      </c>
      <c r="BW56" s="37" t="str">
        <f t="array" ref="BW56">_xludf.XLOOKUP($A56, Net!$A:$A,Net!BV:BV)/$B56</f>
        <v>#NAME?</v>
      </c>
      <c r="BX56" s="37" t="str">
        <f t="array" ref="BX56">_xludf.XLOOKUP($A56, Net!$A:$A,Net!BW:BW)/$B56</f>
        <v>#NAME?</v>
      </c>
      <c r="BY56" s="37" t="str">
        <f t="array" ref="BY56">_xludf.XLOOKUP($A56, Net!$A:$A,Net!BX:BX)/$B56</f>
        <v>#NAME?</v>
      </c>
      <c r="BZ56" s="37" t="str">
        <f t="array" ref="BZ56">_xludf.XLOOKUP($A56, Net!$A:$A,Net!BY:BY)/$B56</f>
        <v>#NAME?</v>
      </c>
      <c r="CA56" s="37" t="str">
        <f t="array" ref="CA56">_xludf.XLOOKUP($A56, Net!$A:$A,Net!BZ:BZ)/$B56</f>
        <v>#NAME?</v>
      </c>
      <c r="CB56" s="37" t="str">
        <f t="array" ref="CB56">_xludf.XLOOKUP($A56, Net!$A:$A,Net!CA:CA)/$B56</f>
        <v>#NAME?</v>
      </c>
      <c r="CC56" s="37" t="str">
        <f t="array" ref="CC56">_xludf.XLOOKUP($A56, Net!$A:$A,Net!CB:CB)/$B56</f>
        <v>#NAME?</v>
      </c>
      <c r="CD56" s="37" t="str">
        <f t="array" ref="CD56">_xludf.XLOOKUP($A56, Net!$A:$A,Net!CC:CC)/$B56</f>
        <v>#NAME?</v>
      </c>
      <c r="CE56" s="37" t="str">
        <f t="array" ref="CE56">_xludf.XLOOKUP($A56, Net!$A:$A,Net!CD:CD)/$B56</f>
        <v>#NAME?</v>
      </c>
      <c r="CF56" s="37" t="str">
        <f t="array" ref="CF56">_xludf.XLOOKUP($A56, Net!$A:$A,Net!CE:CE)/$B56</f>
        <v>#NAME?</v>
      </c>
      <c r="CG56" s="37" t="str">
        <f t="array" ref="CG56">_xludf.XLOOKUP($A56, Net!$A:$A,Net!CF:CF)/$B56</f>
        <v>#NAME?</v>
      </c>
      <c r="CH56" s="37" t="str">
        <f t="array" ref="CH56">_xludf.XLOOKUP($A56, Net!$A:$A,Net!CG:CG)/$B56</f>
        <v>#NAME?</v>
      </c>
    </row>
    <row r="57">
      <c r="A57" s="30" t="s">
        <v>84</v>
      </c>
      <c r="B57" s="36">
        <v>4.004809</v>
      </c>
      <c r="C57" s="37" t="str">
        <f t="array" ref="C57">_xludf.XLOOKUP($A57, Net!$A:$A,Net!B:B)/$B57</f>
        <v>#NAME?</v>
      </c>
      <c r="D57" s="37" t="str">
        <f t="array" ref="D57">_xludf.XLOOKUP($A57, Net!$A:$A,Net!C:C)/$B57</f>
        <v>#NAME?</v>
      </c>
      <c r="E57" s="37" t="str">
        <f t="array" ref="E57">_xludf.XLOOKUP($A57, Net!$A:$A,Net!D:D)/$B57</f>
        <v>#NAME?</v>
      </c>
      <c r="F57" s="37" t="str">
        <f t="array" ref="F57">_xludf.XLOOKUP($A57, Net!$A:$A,Net!E:E)/$B57</f>
        <v>#NAME?</v>
      </c>
      <c r="G57" s="37" t="str">
        <f t="array" ref="G57">_xludf.XLOOKUP($A57, Net!$A:$A,Net!F:F)/$B57</f>
        <v>#NAME?</v>
      </c>
      <c r="H57" s="37" t="str">
        <f t="array" ref="H57">_xludf.XLOOKUP($A57, Net!$A:$A,Net!G:G)/$B57</f>
        <v>#NAME?</v>
      </c>
      <c r="I57" s="37" t="str">
        <f t="array" ref="I57">_xludf.XLOOKUP($A57, Net!$A:$A,Net!H:H)/$B57</f>
        <v>#NAME?</v>
      </c>
      <c r="J57" s="37" t="str">
        <f t="array" ref="J57">_xludf.XLOOKUP($A57, Net!$A:$A,Net!I:I)/$B57</f>
        <v>#NAME?</v>
      </c>
      <c r="K57" s="37" t="str">
        <f t="array" ref="K57">_xludf.XLOOKUP($A57, Net!$A:$A,Net!J:J)/$B57</f>
        <v>#NAME?</v>
      </c>
      <c r="L57" s="37" t="str">
        <f t="array" ref="L57">_xludf.XLOOKUP($A57, Net!$A:$A,Net!K:K)/$B57</f>
        <v>#NAME?</v>
      </c>
      <c r="M57" s="37" t="str">
        <f t="array" ref="M57">_xludf.XLOOKUP($A57, Net!$A:$A,Net!L:L)/$B57</f>
        <v>#NAME?</v>
      </c>
      <c r="N57" s="37" t="str">
        <f t="array" ref="N57">_xludf.XLOOKUP($A57, Net!$A:$A,Net!M:M)/$B57</f>
        <v>#NAME?</v>
      </c>
      <c r="O57" s="37" t="str">
        <f t="array" ref="O57">_xludf.XLOOKUP($A57, Net!$A:$A,Net!N:N)/$B57</f>
        <v>#NAME?</v>
      </c>
      <c r="P57" s="37" t="str">
        <f t="array" ref="P57">_xludf.XLOOKUP($A57, Net!$A:$A,Net!O:O)/$B57</f>
        <v>#NAME?</v>
      </c>
      <c r="Q57" s="37" t="str">
        <f t="array" ref="Q57">_xludf.XLOOKUP($A57, Net!$A:$A,Net!P:P)/$B57</f>
        <v>#NAME?</v>
      </c>
      <c r="R57" s="37" t="str">
        <f t="array" ref="R57">_xludf.XLOOKUP($A57, Net!$A:$A,Net!Q:Q)/$B57</f>
        <v>#NAME?</v>
      </c>
      <c r="S57" s="37" t="str">
        <f t="array" ref="S57">_xludf.XLOOKUP($A57, Net!$A:$A,Net!R:R)/$B57</f>
        <v>#NAME?</v>
      </c>
      <c r="T57" s="37" t="str">
        <f t="array" ref="T57">_xludf.XLOOKUP($A57, Net!$A:$A,Net!S:S)/$B57</f>
        <v>#NAME?</v>
      </c>
      <c r="U57" s="37" t="str">
        <f t="array" ref="U57">_xludf.XLOOKUP($A57, Net!$A:$A,Net!T:T)/$B57</f>
        <v>#NAME?</v>
      </c>
      <c r="V57" s="37" t="str">
        <f t="array" ref="V57">_xludf.XLOOKUP($A57, Net!$A:$A,Net!U:U)/$B57</f>
        <v>#NAME?</v>
      </c>
      <c r="W57" s="37" t="str">
        <f t="array" ref="W57">_xludf.XLOOKUP($A57, Net!$A:$A,Net!V:V)/$B57</f>
        <v>#NAME?</v>
      </c>
      <c r="X57" s="37" t="str">
        <f t="array" ref="X57">_xludf.XLOOKUP($A57, Net!$A:$A,Net!W:W)/$B57</f>
        <v>#NAME?</v>
      </c>
      <c r="Y57" s="37" t="str">
        <f t="array" ref="Y57">_xludf.XLOOKUP($A57, Net!$A:$A,Net!X:X)/$B57</f>
        <v>#NAME?</v>
      </c>
      <c r="Z57" s="37" t="str">
        <f t="array" ref="Z57">_xludf.XLOOKUP($A57, Net!$A:$A,Net!Y:Y)/$B57</f>
        <v>#NAME?</v>
      </c>
      <c r="AA57" s="37" t="str">
        <f t="array" ref="AA57">_xludf.XLOOKUP($A57, Net!$A:$A,Net!Z:Z)/$B57</f>
        <v>#NAME?</v>
      </c>
      <c r="AB57" s="37" t="str">
        <f t="array" ref="AB57">_xludf.XLOOKUP($A57, Net!$A:$A,Net!AA:AA)/$B57</f>
        <v>#NAME?</v>
      </c>
      <c r="AC57" s="37" t="str">
        <f t="array" ref="AC57">_xludf.XLOOKUP($A57, Net!$A:$A,Net!AB:AB)/$B57</f>
        <v>#NAME?</v>
      </c>
      <c r="AD57" s="37" t="str">
        <f t="array" ref="AD57">_xludf.XLOOKUP($A57, Net!$A:$A,Net!AC:AC)/$B57</f>
        <v>#NAME?</v>
      </c>
      <c r="AE57" s="37" t="str">
        <f t="array" ref="AE57">_xludf.XLOOKUP($A57, Net!$A:$A,Net!AD:AD)/$B57</f>
        <v>#NAME?</v>
      </c>
      <c r="AF57" s="37" t="str">
        <f t="array" ref="AF57">_xludf.XLOOKUP($A57, Net!$A:$A,Net!AE:AE)/$B57</f>
        <v>#NAME?</v>
      </c>
      <c r="AG57" s="37" t="str">
        <f t="array" ref="AG57">_xludf.XLOOKUP($A57, Net!$A:$A,Net!AF:AF)/$B57</f>
        <v>#NAME?</v>
      </c>
      <c r="AH57" s="37" t="str">
        <f t="array" ref="AH57">_xludf.XLOOKUP($A57, Net!$A:$A,Net!AG:AG)/$B57</f>
        <v>#NAME?</v>
      </c>
      <c r="AI57" s="37" t="str">
        <f t="array" ref="AI57">_xludf.XLOOKUP($A57, Net!$A:$A,Net!AH:AH)/$B57</f>
        <v>#NAME?</v>
      </c>
      <c r="AJ57" s="37" t="str">
        <f t="array" ref="AJ57">_xludf.XLOOKUP($A57, Net!$A:$A,Net!AI:AI)/$B57</f>
        <v>#NAME?</v>
      </c>
      <c r="AK57" s="37" t="str">
        <f t="array" ref="AK57">_xludf.XLOOKUP($A57, Net!$A:$A,Net!AJ:AJ)/$B57</f>
        <v>#NAME?</v>
      </c>
      <c r="AL57" s="37" t="str">
        <f t="array" ref="AL57">_xludf.XLOOKUP($A57, Net!$A:$A,Net!AK:AK)/$B57</f>
        <v>#NAME?</v>
      </c>
      <c r="AM57" s="37" t="str">
        <f t="array" ref="AM57">_xludf.XLOOKUP($A57, Net!$A:$A,Net!AL:AL)/$B57</f>
        <v>#NAME?</v>
      </c>
      <c r="AN57" s="37" t="str">
        <f t="array" ref="AN57">_xludf.XLOOKUP($A57, Net!$A:$A,Net!AM:AM)/$B57</f>
        <v>#NAME?</v>
      </c>
      <c r="AO57" s="37" t="str">
        <f t="array" ref="AO57">_xludf.XLOOKUP($A57, Net!$A:$A,Net!AN:AN)/$B57</f>
        <v>#NAME?</v>
      </c>
      <c r="AP57" s="37" t="str">
        <f t="array" ref="AP57">_xludf.XLOOKUP($A57, Net!$A:$A,Net!AO:AO)/$B57</f>
        <v>#NAME?</v>
      </c>
      <c r="AQ57" s="37" t="str">
        <f t="array" ref="AQ57">_xludf.XLOOKUP($A57, Net!$A:$A,Net!AP:AP)/$B57</f>
        <v>#NAME?</v>
      </c>
      <c r="AR57" s="37" t="str">
        <f t="array" ref="AR57">_xludf.XLOOKUP($A57, Net!$A:$A,Net!AQ:AQ)/$B57</f>
        <v>#NAME?</v>
      </c>
      <c r="AS57" s="37" t="str">
        <f t="array" ref="AS57">_xludf.XLOOKUP($A57, Net!$A:$A,Net!AR:AR)/$B57</f>
        <v>#NAME?</v>
      </c>
      <c r="AT57" s="37" t="str">
        <f t="array" ref="AT57">_xludf.XLOOKUP($A57, Net!$A:$A,Net!AS:AS)/$B57</f>
        <v>#NAME?</v>
      </c>
      <c r="AU57" s="37" t="str">
        <f t="array" ref="AU57">_xludf.XLOOKUP($A57, Net!$A:$A,Net!AT:AT)/$B57</f>
        <v>#NAME?</v>
      </c>
      <c r="AV57" s="37" t="str">
        <f t="array" ref="AV57">_xludf.XLOOKUP($A57, Net!$A:$A,Net!AU:AU)/$B57</f>
        <v>#NAME?</v>
      </c>
      <c r="AW57" s="37" t="str">
        <f t="array" ref="AW57">_xludf.XLOOKUP($A57, Net!$A:$A,Net!AV:AV)/$B57</f>
        <v>#NAME?</v>
      </c>
      <c r="AX57" s="37" t="str">
        <f t="array" ref="AX57">_xludf.XLOOKUP($A57, Net!$A:$A,Net!AW:AW)/$B57</f>
        <v>#NAME?</v>
      </c>
      <c r="AY57" s="37" t="str">
        <f t="array" ref="AY57">_xludf.XLOOKUP($A57, Net!$A:$A,Net!AX:AX)/$B57</f>
        <v>#NAME?</v>
      </c>
      <c r="AZ57" s="37" t="str">
        <f t="array" ref="AZ57">_xludf.XLOOKUP($A57, Net!$A:$A,Net!AY:AY)/$B57</f>
        <v>#NAME?</v>
      </c>
      <c r="BA57" s="37" t="str">
        <f t="array" ref="BA57">_xludf.XLOOKUP($A57, Net!$A:$A,Net!AZ:AZ)/$B57</f>
        <v>#NAME?</v>
      </c>
      <c r="BB57" s="37" t="str">
        <f t="array" ref="BB57">_xludf.XLOOKUP($A57, Net!$A:$A,Net!BA:BA)/$B57</f>
        <v>#NAME?</v>
      </c>
      <c r="BC57" s="37" t="str">
        <f t="array" ref="BC57">_xludf.XLOOKUP($A57, Net!$A:$A,Net!BB:BB)/$B57</f>
        <v>#NAME?</v>
      </c>
      <c r="BD57" s="37" t="str">
        <f t="array" ref="BD57">_xludf.XLOOKUP($A57, Net!$A:$A,Net!BC:BC)/$B57</f>
        <v>#NAME?</v>
      </c>
      <c r="BE57" s="37" t="str">
        <f t="array" ref="BE57">_xludf.XLOOKUP($A57, Net!$A:$A,Net!BD:BD)/$B57</f>
        <v>#NAME?</v>
      </c>
      <c r="BF57" s="37" t="str">
        <f t="array" ref="BF57">_xludf.XLOOKUP($A57, Net!$A:$A,Net!BE:BE)/$B57</f>
        <v>#NAME?</v>
      </c>
      <c r="BG57" s="37" t="str">
        <f t="array" ref="BG57">_xludf.XLOOKUP($A57, Net!$A:$A,Net!BF:BF)/$B57</f>
        <v>#NAME?</v>
      </c>
      <c r="BH57" s="37" t="str">
        <f t="array" ref="BH57">_xludf.XLOOKUP($A57, Net!$A:$A,Net!BG:BG)/$B57</f>
        <v>#NAME?</v>
      </c>
      <c r="BI57" s="37" t="str">
        <f t="array" ref="BI57">_xludf.XLOOKUP($A57, Net!$A:$A,Net!BH:BH)/$B57</f>
        <v>#NAME?</v>
      </c>
      <c r="BJ57" s="37" t="str">
        <f t="array" ref="BJ57">_xludf.XLOOKUP($A57, Net!$A:$A,Net!BI:BI)/$B57</f>
        <v>#NAME?</v>
      </c>
      <c r="BK57" s="37" t="str">
        <f t="array" ref="BK57">_xludf.XLOOKUP($A57, Net!$A:$A,Net!BJ:BJ)/$B57</f>
        <v>#NAME?</v>
      </c>
      <c r="BL57" s="37" t="str">
        <f t="array" ref="BL57">_xludf.XLOOKUP($A57, Net!$A:$A,Net!BK:BK)/$B57</f>
        <v>#NAME?</v>
      </c>
      <c r="BM57" s="37" t="str">
        <f t="array" ref="BM57">_xludf.XLOOKUP($A57, Net!$A:$A,Net!BL:BL)/$B57</f>
        <v>#NAME?</v>
      </c>
      <c r="BN57" s="37" t="str">
        <f t="array" ref="BN57">_xludf.XLOOKUP($A57, Net!$A:$A,Net!BM:BM)/$B57</f>
        <v>#NAME?</v>
      </c>
      <c r="BO57" s="37" t="str">
        <f t="array" ref="BO57">_xludf.XLOOKUP($A57, Net!$A:$A,Net!BN:BN)/$B57</f>
        <v>#NAME?</v>
      </c>
      <c r="BP57" s="37" t="str">
        <f t="array" ref="BP57">_xludf.XLOOKUP($A57, Net!$A:$A,Net!BO:BO)/$B57</f>
        <v>#NAME?</v>
      </c>
      <c r="BQ57" s="37" t="str">
        <f t="array" ref="BQ57">_xludf.XLOOKUP($A57, Net!$A:$A,Net!BP:BP)/$B57</f>
        <v>#NAME?</v>
      </c>
      <c r="BR57" s="37" t="str">
        <f t="array" ref="BR57">_xludf.XLOOKUP($A57, Net!$A:$A,Net!BQ:BQ)/$B57</f>
        <v>#NAME?</v>
      </c>
      <c r="BS57" s="37" t="str">
        <f t="array" ref="BS57">_xludf.XLOOKUP($A57, Net!$A:$A,Net!BR:BR)/$B57</f>
        <v>#NAME?</v>
      </c>
      <c r="BT57" s="37" t="str">
        <f t="array" ref="BT57">_xludf.XLOOKUP($A57, Net!$A:$A,Net!BS:BS)/$B57</f>
        <v>#NAME?</v>
      </c>
      <c r="BU57" s="37" t="str">
        <f t="array" ref="BU57">_xludf.XLOOKUP($A57, Net!$A:$A,Net!BT:BT)/$B57</f>
        <v>#NAME?</v>
      </c>
      <c r="BV57" s="37" t="str">
        <f t="array" ref="BV57">_xludf.XLOOKUP($A57, Net!$A:$A,Net!BU:BU)/$B57</f>
        <v>#NAME?</v>
      </c>
      <c r="BW57" s="37" t="str">
        <f t="array" ref="BW57">_xludf.XLOOKUP($A57, Net!$A:$A,Net!BV:BV)/$B57</f>
        <v>#NAME?</v>
      </c>
      <c r="BX57" s="37" t="str">
        <f t="array" ref="BX57">_xludf.XLOOKUP($A57, Net!$A:$A,Net!BW:BW)/$B57</f>
        <v>#NAME?</v>
      </c>
      <c r="BY57" s="37" t="str">
        <f t="array" ref="BY57">_xludf.XLOOKUP($A57, Net!$A:$A,Net!BX:BX)/$B57</f>
        <v>#NAME?</v>
      </c>
      <c r="BZ57" s="37" t="str">
        <f t="array" ref="BZ57">_xludf.XLOOKUP($A57, Net!$A:$A,Net!BY:BY)/$B57</f>
        <v>#NAME?</v>
      </c>
      <c r="CA57" s="37" t="str">
        <f t="array" ref="CA57">_xludf.XLOOKUP($A57, Net!$A:$A,Net!BZ:BZ)/$B57</f>
        <v>#NAME?</v>
      </c>
      <c r="CB57" s="37" t="str">
        <f t="array" ref="CB57">_xludf.XLOOKUP($A57, Net!$A:$A,Net!CA:CA)/$B57</f>
        <v>#NAME?</v>
      </c>
      <c r="CC57" s="37" t="str">
        <f t="array" ref="CC57">_xludf.XLOOKUP($A57, Net!$A:$A,Net!CB:CB)/$B57</f>
        <v>#NAME?</v>
      </c>
      <c r="CD57" s="37" t="str">
        <f t="array" ref="CD57">_xludf.XLOOKUP($A57, Net!$A:$A,Net!CC:CC)/$B57</f>
        <v>#NAME?</v>
      </c>
      <c r="CE57" s="37" t="str">
        <f t="array" ref="CE57">_xludf.XLOOKUP($A57, Net!$A:$A,Net!CD:CD)/$B57</f>
        <v>#NAME?</v>
      </c>
      <c r="CF57" s="37" t="str">
        <f t="array" ref="CF57">_xludf.XLOOKUP($A57, Net!$A:$A,Net!CE:CE)/$B57</f>
        <v>#NAME?</v>
      </c>
      <c r="CG57" s="37" t="str">
        <f t="array" ref="CG57">_xludf.XLOOKUP($A57, Net!$A:$A,Net!CF:CF)/$B57</f>
        <v>#NAME?</v>
      </c>
      <c r="CH57" s="37" t="str">
        <f t="array" ref="CH57">_xludf.XLOOKUP($A57, Net!$A:$A,Net!CG:CG)/$B57</f>
        <v>#NAME?</v>
      </c>
    </row>
    <row r="58">
      <c r="A58" s="30" t="s">
        <v>16</v>
      </c>
      <c r="B58" s="36">
        <v>0.33665100000000003</v>
      </c>
      <c r="C58" s="37" t="str">
        <f t="array" ref="C58">_xludf.XLOOKUP($A58, Net!$A:$A,Net!B:B)/$B58</f>
        <v>#NAME?</v>
      </c>
      <c r="D58" s="37" t="str">
        <f t="array" ref="D58">_xludf.XLOOKUP($A58, Net!$A:$A,Net!C:C)/$B58</f>
        <v>#NAME?</v>
      </c>
      <c r="E58" s="37" t="str">
        <f t="array" ref="E58">_xludf.XLOOKUP($A58, Net!$A:$A,Net!D:D)/$B58</f>
        <v>#NAME?</v>
      </c>
      <c r="F58" s="37" t="str">
        <f t="array" ref="F58">_xludf.XLOOKUP($A58, Net!$A:$A,Net!E:E)/$B58</f>
        <v>#NAME?</v>
      </c>
      <c r="G58" s="37" t="str">
        <f t="array" ref="G58">_xludf.XLOOKUP($A58, Net!$A:$A,Net!F:F)/$B58</f>
        <v>#NAME?</v>
      </c>
      <c r="H58" s="37" t="str">
        <f t="array" ref="H58">_xludf.XLOOKUP($A58, Net!$A:$A,Net!G:G)/$B58</f>
        <v>#NAME?</v>
      </c>
      <c r="I58" s="37" t="str">
        <f t="array" ref="I58">_xludf.XLOOKUP($A58, Net!$A:$A,Net!H:H)/$B58</f>
        <v>#NAME?</v>
      </c>
      <c r="J58" s="37" t="str">
        <f t="array" ref="J58">_xludf.XLOOKUP($A58, Net!$A:$A,Net!I:I)/$B58</f>
        <v>#NAME?</v>
      </c>
      <c r="K58" s="37" t="str">
        <f t="array" ref="K58">_xludf.XLOOKUP($A58, Net!$A:$A,Net!J:J)/$B58</f>
        <v>#NAME?</v>
      </c>
      <c r="L58" s="37" t="str">
        <f t="array" ref="L58">_xludf.XLOOKUP($A58, Net!$A:$A,Net!K:K)/$B58</f>
        <v>#NAME?</v>
      </c>
      <c r="M58" s="37" t="str">
        <f t="array" ref="M58">_xludf.XLOOKUP($A58, Net!$A:$A,Net!L:L)/$B58</f>
        <v>#NAME?</v>
      </c>
      <c r="N58" s="37" t="str">
        <f t="array" ref="N58">_xludf.XLOOKUP($A58, Net!$A:$A,Net!M:M)/$B58</f>
        <v>#NAME?</v>
      </c>
      <c r="O58" s="37" t="str">
        <f t="array" ref="O58">_xludf.XLOOKUP($A58, Net!$A:$A,Net!N:N)/$B58</f>
        <v>#NAME?</v>
      </c>
      <c r="P58" s="37" t="str">
        <f t="array" ref="P58">_xludf.XLOOKUP($A58, Net!$A:$A,Net!O:O)/$B58</f>
        <v>#NAME?</v>
      </c>
      <c r="Q58" s="37" t="str">
        <f t="array" ref="Q58">_xludf.XLOOKUP($A58, Net!$A:$A,Net!P:P)/$B58</f>
        <v>#NAME?</v>
      </c>
      <c r="R58" s="37" t="str">
        <f t="array" ref="R58">_xludf.XLOOKUP($A58, Net!$A:$A,Net!Q:Q)/$B58</f>
        <v>#NAME?</v>
      </c>
      <c r="S58" s="37" t="str">
        <f t="array" ref="S58">_xludf.XLOOKUP($A58, Net!$A:$A,Net!R:R)/$B58</f>
        <v>#NAME?</v>
      </c>
      <c r="T58" s="37" t="str">
        <f t="array" ref="T58">_xludf.XLOOKUP($A58, Net!$A:$A,Net!S:S)/$B58</f>
        <v>#NAME?</v>
      </c>
      <c r="U58" s="37" t="str">
        <f t="array" ref="U58">_xludf.XLOOKUP($A58, Net!$A:$A,Net!T:T)/$B58</f>
        <v>#NAME?</v>
      </c>
      <c r="V58" s="37" t="str">
        <f t="array" ref="V58">_xludf.XLOOKUP($A58, Net!$A:$A,Net!U:U)/$B58</f>
        <v>#NAME?</v>
      </c>
      <c r="W58" s="37" t="str">
        <f t="array" ref="W58">_xludf.XLOOKUP($A58, Net!$A:$A,Net!V:V)/$B58</f>
        <v>#NAME?</v>
      </c>
      <c r="X58" s="37" t="str">
        <f t="array" ref="X58">_xludf.XLOOKUP($A58, Net!$A:$A,Net!W:W)/$B58</f>
        <v>#NAME?</v>
      </c>
      <c r="Y58" s="37" t="str">
        <f t="array" ref="Y58">_xludf.XLOOKUP($A58, Net!$A:$A,Net!X:X)/$B58</f>
        <v>#NAME?</v>
      </c>
      <c r="Z58" s="37" t="str">
        <f t="array" ref="Z58">_xludf.XLOOKUP($A58, Net!$A:$A,Net!Y:Y)/$B58</f>
        <v>#NAME?</v>
      </c>
      <c r="AA58" s="37" t="str">
        <f t="array" ref="AA58">_xludf.XLOOKUP($A58, Net!$A:$A,Net!Z:Z)/$B58</f>
        <v>#NAME?</v>
      </c>
      <c r="AB58" s="37" t="str">
        <f t="array" ref="AB58">_xludf.XLOOKUP($A58, Net!$A:$A,Net!AA:AA)/$B58</f>
        <v>#NAME?</v>
      </c>
      <c r="AC58" s="37" t="str">
        <f t="array" ref="AC58">_xludf.XLOOKUP($A58, Net!$A:$A,Net!AB:AB)/$B58</f>
        <v>#NAME?</v>
      </c>
      <c r="AD58" s="37" t="str">
        <f t="array" ref="AD58">_xludf.XLOOKUP($A58, Net!$A:$A,Net!AC:AC)/$B58</f>
        <v>#NAME?</v>
      </c>
      <c r="AE58" s="37" t="str">
        <f t="array" ref="AE58">_xludf.XLOOKUP($A58, Net!$A:$A,Net!AD:AD)/$B58</f>
        <v>#NAME?</v>
      </c>
      <c r="AF58" s="37" t="str">
        <f t="array" ref="AF58">_xludf.XLOOKUP($A58, Net!$A:$A,Net!AE:AE)/$B58</f>
        <v>#NAME?</v>
      </c>
      <c r="AG58" s="37" t="str">
        <f t="array" ref="AG58">_xludf.XLOOKUP($A58, Net!$A:$A,Net!AF:AF)/$B58</f>
        <v>#NAME?</v>
      </c>
      <c r="AH58" s="37" t="str">
        <f t="array" ref="AH58">_xludf.XLOOKUP($A58, Net!$A:$A,Net!AG:AG)/$B58</f>
        <v>#NAME?</v>
      </c>
      <c r="AI58" s="37" t="str">
        <f t="array" ref="AI58">_xludf.XLOOKUP($A58, Net!$A:$A,Net!AH:AH)/$B58</f>
        <v>#NAME?</v>
      </c>
      <c r="AJ58" s="37" t="str">
        <f t="array" ref="AJ58">_xludf.XLOOKUP($A58, Net!$A:$A,Net!AI:AI)/$B58</f>
        <v>#NAME?</v>
      </c>
      <c r="AK58" s="37" t="str">
        <f t="array" ref="AK58">_xludf.XLOOKUP($A58, Net!$A:$A,Net!AJ:AJ)/$B58</f>
        <v>#NAME?</v>
      </c>
      <c r="AL58" s="37" t="str">
        <f t="array" ref="AL58">_xludf.XLOOKUP($A58, Net!$A:$A,Net!AK:AK)/$B58</f>
        <v>#NAME?</v>
      </c>
      <c r="AM58" s="37" t="str">
        <f t="array" ref="AM58">_xludf.XLOOKUP($A58, Net!$A:$A,Net!AL:AL)/$B58</f>
        <v>#NAME?</v>
      </c>
      <c r="AN58" s="37" t="str">
        <f t="array" ref="AN58">_xludf.XLOOKUP($A58, Net!$A:$A,Net!AM:AM)/$B58</f>
        <v>#NAME?</v>
      </c>
      <c r="AO58" s="37" t="str">
        <f t="array" ref="AO58">_xludf.XLOOKUP($A58, Net!$A:$A,Net!AN:AN)/$B58</f>
        <v>#NAME?</v>
      </c>
      <c r="AP58" s="37" t="str">
        <f t="array" ref="AP58">_xludf.XLOOKUP($A58, Net!$A:$A,Net!AO:AO)/$B58</f>
        <v>#NAME?</v>
      </c>
      <c r="AQ58" s="37" t="str">
        <f t="array" ref="AQ58">_xludf.XLOOKUP($A58, Net!$A:$A,Net!AP:AP)/$B58</f>
        <v>#NAME?</v>
      </c>
      <c r="AR58" s="37" t="str">
        <f t="array" ref="AR58">_xludf.XLOOKUP($A58, Net!$A:$A,Net!AQ:AQ)/$B58</f>
        <v>#NAME?</v>
      </c>
      <c r="AS58" s="37" t="str">
        <f t="array" ref="AS58">_xludf.XLOOKUP($A58, Net!$A:$A,Net!AR:AR)/$B58</f>
        <v>#NAME?</v>
      </c>
      <c r="AT58" s="37" t="str">
        <f t="array" ref="AT58">_xludf.XLOOKUP($A58, Net!$A:$A,Net!AS:AS)/$B58</f>
        <v>#NAME?</v>
      </c>
      <c r="AU58" s="37" t="str">
        <f t="array" ref="AU58">_xludf.XLOOKUP($A58, Net!$A:$A,Net!AT:AT)/$B58</f>
        <v>#NAME?</v>
      </c>
      <c r="AV58" s="37" t="str">
        <f t="array" ref="AV58">_xludf.XLOOKUP($A58, Net!$A:$A,Net!AU:AU)/$B58</f>
        <v>#NAME?</v>
      </c>
      <c r="AW58" s="37" t="str">
        <f t="array" ref="AW58">_xludf.XLOOKUP($A58, Net!$A:$A,Net!AV:AV)/$B58</f>
        <v>#NAME?</v>
      </c>
      <c r="AX58" s="37" t="str">
        <f t="array" ref="AX58">_xludf.XLOOKUP($A58, Net!$A:$A,Net!AW:AW)/$B58</f>
        <v>#NAME?</v>
      </c>
      <c r="AY58" s="37" t="str">
        <f t="array" ref="AY58">_xludf.XLOOKUP($A58, Net!$A:$A,Net!AX:AX)/$B58</f>
        <v>#NAME?</v>
      </c>
      <c r="AZ58" s="37" t="str">
        <f t="array" ref="AZ58">_xludf.XLOOKUP($A58, Net!$A:$A,Net!AY:AY)/$B58</f>
        <v>#NAME?</v>
      </c>
      <c r="BA58" s="37" t="str">
        <f t="array" ref="BA58">_xludf.XLOOKUP($A58, Net!$A:$A,Net!AZ:AZ)/$B58</f>
        <v>#NAME?</v>
      </c>
      <c r="BB58" s="37" t="str">
        <f t="array" ref="BB58">_xludf.XLOOKUP($A58, Net!$A:$A,Net!BA:BA)/$B58</f>
        <v>#NAME?</v>
      </c>
      <c r="BC58" s="37" t="str">
        <f t="array" ref="BC58">_xludf.XLOOKUP($A58, Net!$A:$A,Net!BB:BB)/$B58</f>
        <v>#NAME?</v>
      </c>
      <c r="BD58" s="37" t="str">
        <f t="array" ref="BD58">_xludf.XLOOKUP($A58, Net!$A:$A,Net!BC:BC)/$B58</f>
        <v>#NAME?</v>
      </c>
      <c r="BE58" s="37" t="str">
        <f t="array" ref="BE58">_xludf.XLOOKUP($A58, Net!$A:$A,Net!BD:BD)/$B58</f>
        <v>#NAME?</v>
      </c>
      <c r="BF58" s="37" t="str">
        <f t="array" ref="BF58">_xludf.XLOOKUP($A58, Net!$A:$A,Net!BE:BE)/$B58</f>
        <v>#NAME?</v>
      </c>
      <c r="BG58" s="37" t="str">
        <f t="array" ref="BG58">_xludf.XLOOKUP($A58, Net!$A:$A,Net!BF:BF)/$B58</f>
        <v>#NAME?</v>
      </c>
      <c r="BH58" s="37" t="str">
        <f t="array" ref="BH58">_xludf.XLOOKUP($A58, Net!$A:$A,Net!BG:BG)/$B58</f>
        <v>#NAME?</v>
      </c>
      <c r="BI58" s="37" t="str">
        <f t="array" ref="BI58">_xludf.XLOOKUP($A58, Net!$A:$A,Net!BH:BH)/$B58</f>
        <v>#NAME?</v>
      </c>
      <c r="BJ58" s="37" t="str">
        <f t="array" ref="BJ58">_xludf.XLOOKUP($A58, Net!$A:$A,Net!BI:BI)/$B58</f>
        <v>#NAME?</v>
      </c>
      <c r="BK58" s="37" t="str">
        <f t="array" ref="BK58">_xludf.XLOOKUP($A58, Net!$A:$A,Net!BJ:BJ)/$B58</f>
        <v>#NAME?</v>
      </c>
      <c r="BL58" s="37" t="str">
        <f t="array" ref="BL58">_xludf.XLOOKUP($A58, Net!$A:$A,Net!BK:BK)/$B58</f>
        <v>#NAME?</v>
      </c>
      <c r="BM58" s="37" t="str">
        <f t="array" ref="BM58">_xludf.XLOOKUP($A58, Net!$A:$A,Net!BL:BL)/$B58</f>
        <v>#NAME?</v>
      </c>
      <c r="BN58" s="37" t="str">
        <f t="array" ref="BN58">_xludf.XLOOKUP($A58, Net!$A:$A,Net!BM:BM)/$B58</f>
        <v>#NAME?</v>
      </c>
      <c r="BO58" s="37" t="str">
        <f t="array" ref="BO58">_xludf.XLOOKUP($A58, Net!$A:$A,Net!BN:BN)/$B58</f>
        <v>#NAME?</v>
      </c>
      <c r="BP58" s="37" t="str">
        <f t="array" ref="BP58">_xludf.XLOOKUP($A58, Net!$A:$A,Net!BO:BO)/$B58</f>
        <v>#NAME?</v>
      </c>
      <c r="BQ58" s="37" t="str">
        <f t="array" ref="BQ58">_xludf.XLOOKUP($A58, Net!$A:$A,Net!BP:BP)/$B58</f>
        <v>#NAME?</v>
      </c>
      <c r="BR58" s="37" t="str">
        <f t="array" ref="BR58">_xludf.XLOOKUP($A58, Net!$A:$A,Net!BQ:BQ)/$B58</f>
        <v>#NAME?</v>
      </c>
      <c r="BS58" s="37" t="str">
        <f t="array" ref="BS58">_xludf.XLOOKUP($A58, Net!$A:$A,Net!BR:BR)/$B58</f>
        <v>#NAME?</v>
      </c>
      <c r="BT58" s="37" t="str">
        <f t="array" ref="BT58">_xludf.XLOOKUP($A58, Net!$A:$A,Net!BS:BS)/$B58</f>
        <v>#NAME?</v>
      </c>
      <c r="BU58" s="37" t="str">
        <f t="array" ref="BU58">_xludf.XLOOKUP($A58, Net!$A:$A,Net!BT:BT)/$B58</f>
        <v>#NAME?</v>
      </c>
      <c r="BV58" s="37" t="str">
        <f t="array" ref="BV58">_xludf.XLOOKUP($A58, Net!$A:$A,Net!BU:BU)/$B58</f>
        <v>#NAME?</v>
      </c>
      <c r="BW58" s="37" t="str">
        <f t="array" ref="BW58">_xludf.XLOOKUP($A58, Net!$A:$A,Net!BV:BV)/$B58</f>
        <v>#NAME?</v>
      </c>
      <c r="BX58" s="37" t="str">
        <f t="array" ref="BX58">_xludf.XLOOKUP($A58, Net!$A:$A,Net!BW:BW)/$B58</f>
        <v>#NAME?</v>
      </c>
      <c r="BY58" s="37" t="str">
        <f t="array" ref="BY58">_xludf.XLOOKUP($A58, Net!$A:$A,Net!BX:BX)/$B58</f>
        <v>#NAME?</v>
      </c>
      <c r="BZ58" s="37" t="str">
        <f t="array" ref="BZ58">_xludf.XLOOKUP($A58, Net!$A:$A,Net!BY:BY)/$B58</f>
        <v>#NAME?</v>
      </c>
      <c r="CA58" s="37" t="str">
        <f t="array" ref="CA58">_xludf.XLOOKUP($A58, Net!$A:$A,Net!BZ:BZ)/$B58</f>
        <v>#NAME?</v>
      </c>
      <c r="CB58" s="37" t="str">
        <f t="array" ref="CB58">_xludf.XLOOKUP($A58, Net!$A:$A,Net!CA:CA)/$B58</f>
        <v>#NAME?</v>
      </c>
      <c r="CC58" s="37" t="str">
        <f t="array" ref="CC58">_xludf.XLOOKUP($A58, Net!$A:$A,Net!CB:CB)/$B58</f>
        <v>#NAME?</v>
      </c>
      <c r="CD58" s="37" t="str">
        <f t="array" ref="CD58">_xludf.XLOOKUP($A58, Net!$A:$A,Net!CC:CC)/$B58</f>
        <v>#NAME?</v>
      </c>
      <c r="CE58" s="37" t="str">
        <f t="array" ref="CE58">_xludf.XLOOKUP($A58, Net!$A:$A,Net!CD:CD)/$B58</f>
        <v>#NAME?</v>
      </c>
      <c r="CF58" s="37" t="str">
        <f t="array" ref="CF58">_xludf.XLOOKUP($A58, Net!$A:$A,Net!CE:CE)/$B58</f>
        <v>#NAME?</v>
      </c>
      <c r="CG58" s="37" t="str">
        <f t="array" ref="CG58">_xludf.XLOOKUP($A58, Net!$A:$A,Net!CF:CF)/$B58</f>
        <v>#NAME?</v>
      </c>
      <c r="CH58" s="37" t="str">
        <f t="array" ref="CH58">_xludf.XLOOKUP($A58, Net!$A:$A,Net!CG:CG)/$B58</f>
        <v>#NAME?</v>
      </c>
    </row>
    <row r="59">
      <c r="A59" s="30" t="s">
        <v>26</v>
      </c>
      <c r="B59" s="36">
        <v>0.5347949999999999</v>
      </c>
      <c r="C59" s="37" t="str">
        <f t="array" ref="C59">_xludf.XLOOKUP($A59, Net!$A:$A,Net!B:B)/$B59</f>
        <v>#NAME?</v>
      </c>
      <c r="D59" s="37" t="str">
        <f t="array" ref="D59">_xludf.XLOOKUP($A59, Net!$A:$A,Net!C:C)/$B59</f>
        <v>#NAME?</v>
      </c>
      <c r="E59" s="37" t="str">
        <f t="array" ref="E59">_xludf.XLOOKUP($A59, Net!$A:$A,Net!D:D)/$B59</f>
        <v>#NAME?</v>
      </c>
      <c r="F59" s="37" t="str">
        <f t="array" ref="F59">_xludf.XLOOKUP($A59, Net!$A:$A,Net!E:E)/$B59</f>
        <v>#NAME?</v>
      </c>
      <c r="G59" s="37" t="str">
        <f t="array" ref="G59">_xludf.XLOOKUP($A59, Net!$A:$A,Net!F:F)/$B59</f>
        <v>#NAME?</v>
      </c>
      <c r="H59" s="37" t="str">
        <f t="array" ref="H59">_xludf.XLOOKUP($A59, Net!$A:$A,Net!G:G)/$B59</f>
        <v>#NAME?</v>
      </c>
      <c r="I59" s="37" t="str">
        <f t="array" ref="I59">_xludf.XLOOKUP($A59, Net!$A:$A,Net!H:H)/$B59</f>
        <v>#NAME?</v>
      </c>
      <c r="J59" s="37" t="str">
        <f t="array" ref="J59">_xludf.XLOOKUP($A59, Net!$A:$A,Net!I:I)/$B59</f>
        <v>#NAME?</v>
      </c>
      <c r="K59" s="37" t="str">
        <f t="array" ref="K59">_xludf.XLOOKUP($A59, Net!$A:$A,Net!J:J)/$B59</f>
        <v>#NAME?</v>
      </c>
      <c r="L59" s="37" t="str">
        <f t="array" ref="L59">_xludf.XLOOKUP($A59, Net!$A:$A,Net!K:K)/$B59</f>
        <v>#NAME?</v>
      </c>
      <c r="M59" s="37" t="str">
        <f t="array" ref="M59">_xludf.XLOOKUP($A59, Net!$A:$A,Net!L:L)/$B59</f>
        <v>#NAME?</v>
      </c>
      <c r="N59" s="37" t="str">
        <f t="array" ref="N59">_xludf.XLOOKUP($A59, Net!$A:$A,Net!M:M)/$B59</f>
        <v>#NAME?</v>
      </c>
      <c r="O59" s="37" t="str">
        <f t="array" ref="O59">_xludf.XLOOKUP($A59, Net!$A:$A,Net!N:N)/$B59</f>
        <v>#NAME?</v>
      </c>
      <c r="P59" s="37" t="str">
        <f t="array" ref="P59">_xludf.XLOOKUP($A59, Net!$A:$A,Net!O:O)/$B59</f>
        <v>#NAME?</v>
      </c>
      <c r="Q59" s="37" t="str">
        <f t="array" ref="Q59">_xludf.XLOOKUP($A59, Net!$A:$A,Net!P:P)/$B59</f>
        <v>#NAME?</v>
      </c>
      <c r="R59" s="37" t="str">
        <f t="array" ref="R59">_xludf.XLOOKUP($A59, Net!$A:$A,Net!Q:Q)/$B59</f>
        <v>#NAME?</v>
      </c>
      <c r="S59" s="37" t="str">
        <f t="array" ref="S59">_xludf.XLOOKUP($A59, Net!$A:$A,Net!R:R)/$B59</f>
        <v>#NAME?</v>
      </c>
      <c r="T59" s="37" t="str">
        <f t="array" ref="T59">_xludf.XLOOKUP($A59, Net!$A:$A,Net!S:S)/$B59</f>
        <v>#NAME?</v>
      </c>
      <c r="U59" s="37" t="str">
        <f t="array" ref="U59">_xludf.XLOOKUP($A59, Net!$A:$A,Net!T:T)/$B59</f>
        <v>#NAME?</v>
      </c>
      <c r="V59" s="37" t="str">
        <f t="array" ref="V59">_xludf.XLOOKUP($A59, Net!$A:$A,Net!U:U)/$B59</f>
        <v>#NAME?</v>
      </c>
      <c r="W59" s="37" t="str">
        <f t="array" ref="W59">_xludf.XLOOKUP($A59, Net!$A:$A,Net!V:V)/$B59</f>
        <v>#NAME?</v>
      </c>
      <c r="X59" s="37" t="str">
        <f t="array" ref="X59">_xludf.XLOOKUP($A59, Net!$A:$A,Net!W:W)/$B59</f>
        <v>#NAME?</v>
      </c>
      <c r="Y59" s="37" t="str">
        <f t="array" ref="Y59">_xludf.XLOOKUP($A59, Net!$A:$A,Net!X:X)/$B59</f>
        <v>#NAME?</v>
      </c>
      <c r="Z59" s="37" t="str">
        <f t="array" ref="Z59">_xludf.XLOOKUP($A59, Net!$A:$A,Net!Y:Y)/$B59</f>
        <v>#NAME?</v>
      </c>
      <c r="AA59" s="37" t="str">
        <f t="array" ref="AA59">_xludf.XLOOKUP($A59, Net!$A:$A,Net!Z:Z)/$B59</f>
        <v>#NAME?</v>
      </c>
      <c r="AB59" s="37" t="str">
        <f t="array" ref="AB59">_xludf.XLOOKUP($A59, Net!$A:$A,Net!AA:AA)/$B59</f>
        <v>#NAME?</v>
      </c>
      <c r="AC59" s="37" t="str">
        <f t="array" ref="AC59">_xludf.XLOOKUP($A59, Net!$A:$A,Net!AB:AB)/$B59</f>
        <v>#NAME?</v>
      </c>
      <c r="AD59" s="37" t="str">
        <f t="array" ref="AD59">_xludf.XLOOKUP($A59, Net!$A:$A,Net!AC:AC)/$B59</f>
        <v>#NAME?</v>
      </c>
      <c r="AE59" s="37" t="str">
        <f t="array" ref="AE59">_xludf.XLOOKUP($A59, Net!$A:$A,Net!AD:AD)/$B59</f>
        <v>#NAME?</v>
      </c>
      <c r="AF59" s="37" t="str">
        <f t="array" ref="AF59">_xludf.XLOOKUP($A59, Net!$A:$A,Net!AE:AE)/$B59</f>
        <v>#NAME?</v>
      </c>
      <c r="AG59" s="37" t="str">
        <f t="array" ref="AG59">_xludf.XLOOKUP($A59, Net!$A:$A,Net!AF:AF)/$B59</f>
        <v>#NAME?</v>
      </c>
      <c r="AH59" s="37" t="str">
        <f t="array" ref="AH59">_xludf.XLOOKUP($A59, Net!$A:$A,Net!AG:AG)/$B59</f>
        <v>#NAME?</v>
      </c>
      <c r="AI59" s="37" t="str">
        <f t="array" ref="AI59">_xludf.XLOOKUP($A59, Net!$A:$A,Net!AH:AH)/$B59</f>
        <v>#NAME?</v>
      </c>
      <c r="AJ59" s="37" t="str">
        <f t="array" ref="AJ59">_xludf.XLOOKUP($A59, Net!$A:$A,Net!AI:AI)/$B59</f>
        <v>#NAME?</v>
      </c>
      <c r="AK59" s="37" t="str">
        <f t="array" ref="AK59">_xludf.XLOOKUP($A59, Net!$A:$A,Net!AJ:AJ)/$B59</f>
        <v>#NAME?</v>
      </c>
      <c r="AL59" s="37" t="str">
        <f t="array" ref="AL59">_xludf.XLOOKUP($A59, Net!$A:$A,Net!AK:AK)/$B59</f>
        <v>#NAME?</v>
      </c>
      <c r="AM59" s="37" t="str">
        <f t="array" ref="AM59">_xludf.XLOOKUP($A59, Net!$A:$A,Net!AL:AL)/$B59</f>
        <v>#NAME?</v>
      </c>
      <c r="AN59" s="37" t="str">
        <f t="array" ref="AN59">_xludf.XLOOKUP($A59, Net!$A:$A,Net!AM:AM)/$B59</f>
        <v>#NAME?</v>
      </c>
      <c r="AO59" s="37" t="str">
        <f t="array" ref="AO59">_xludf.XLOOKUP($A59, Net!$A:$A,Net!AN:AN)/$B59</f>
        <v>#NAME?</v>
      </c>
      <c r="AP59" s="37" t="str">
        <f t="array" ref="AP59">_xludf.XLOOKUP($A59, Net!$A:$A,Net!AO:AO)/$B59</f>
        <v>#NAME?</v>
      </c>
      <c r="AQ59" s="37" t="str">
        <f t="array" ref="AQ59">_xludf.XLOOKUP($A59, Net!$A:$A,Net!AP:AP)/$B59</f>
        <v>#NAME?</v>
      </c>
      <c r="AR59" s="37" t="str">
        <f t="array" ref="AR59">_xludf.XLOOKUP($A59, Net!$A:$A,Net!AQ:AQ)/$B59</f>
        <v>#NAME?</v>
      </c>
      <c r="AS59" s="37" t="str">
        <f t="array" ref="AS59">_xludf.XLOOKUP($A59, Net!$A:$A,Net!AR:AR)/$B59</f>
        <v>#NAME?</v>
      </c>
      <c r="AT59" s="37" t="str">
        <f t="array" ref="AT59">_xludf.XLOOKUP($A59, Net!$A:$A,Net!AS:AS)/$B59</f>
        <v>#NAME?</v>
      </c>
      <c r="AU59" s="37" t="str">
        <f t="array" ref="AU59">_xludf.XLOOKUP($A59, Net!$A:$A,Net!AT:AT)/$B59</f>
        <v>#NAME?</v>
      </c>
      <c r="AV59" s="37" t="str">
        <f t="array" ref="AV59">_xludf.XLOOKUP($A59, Net!$A:$A,Net!AU:AU)/$B59</f>
        <v>#NAME?</v>
      </c>
      <c r="AW59" s="37" t="str">
        <f t="array" ref="AW59">_xludf.XLOOKUP($A59, Net!$A:$A,Net!AV:AV)/$B59</f>
        <v>#NAME?</v>
      </c>
      <c r="AX59" s="37" t="str">
        <f t="array" ref="AX59">_xludf.XLOOKUP($A59, Net!$A:$A,Net!AW:AW)/$B59</f>
        <v>#NAME?</v>
      </c>
      <c r="AY59" s="37" t="str">
        <f t="array" ref="AY59">_xludf.XLOOKUP($A59, Net!$A:$A,Net!AX:AX)/$B59</f>
        <v>#NAME?</v>
      </c>
      <c r="AZ59" s="37" t="str">
        <f t="array" ref="AZ59">_xludf.XLOOKUP($A59, Net!$A:$A,Net!AY:AY)/$B59</f>
        <v>#NAME?</v>
      </c>
      <c r="BA59" s="37" t="str">
        <f t="array" ref="BA59">_xludf.XLOOKUP($A59, Net!$A:$A,Net!AZ:AZ)/$B59</f>
        <v>#NAME?</v>
      </c>
      <c r="BB59" s="37" t="str">
        <f t="array" ref="BB59">_xludf.XLOOKUP($A59, Net!$A:$A,Net!BA:BA)/$B59</f>
        <v>#NAME?</v>
      </c>
      <c r="BC59" s="37" t="str">
        <f t="array" ref="BC59">_xludf.XLOOKUP($A59, Net!$A:$A,Net!BB:BB)/$B59</f>
        <v>#NAME?</v>
      </c>
      <c r="BD59" s="37" t="str">
        <f t="array" ref="BD59">_xludf.XLOOKUP($A59, Net!$A:$A,Net!BC:BC)/$B59</f>
        <v>#NAME?</v>
      </c>
      <c r="BE59" s="37" t="str">
        <f t="array" ref="BE59">_xludf.XLOOKUP($A59, Net!$A:$A,Net!BD:BD)/$B59</f>
        <v>#NAME?</v>
      </c>
      <c r="BF59" s="37" t="str">
        <f t="array" ref="BF59">_xludf.XLOOKUP($A59, Net!$A:$A,Net!BE:BE)/$B59</f>
        <v>#NAME?</v>
      </c>
      <c r="BG59" s="37" t="str">
        <f t="array" ref="BG59">_xludf.XLOOKUP($A59, Net!$A:$A,Net!BF:BF)/$B59</f>
        <v>#NAME?</v>
      </c>
      <c r="BH59" s="37" t="str">
        <f t="array" ref="BH59">_xludf.XLOOKUP($A59, Net!$A:$A,Net!BG:BG)/$B59</f>
        <v>#NAME?</v>
      </c>
      <c r="BI59" s="37" t="str">
        <f t="array" ref="BI59">_xludf.XLOOKUP($A59, Net!$A:$A,Net!BH:BH)/$B59</f>
        <v>#NAME?</v>
      </c>
      <c r="BJ59" s="37" t="str">
        <f t="array" ref="BJ59">_xludf.XLOOKUP($A59, Net!$A:$A,Net!BI:BI)/$B59</f>
        <v>#NAME?</v>
      </c>
      <c r="BK59" s="37" t="str">
        <f t="array" ref="BK59">_xludf.XLOOKUP($A59, Net!$A:$A,Net!BJ:BJ)/$B59</f>
        <v>#NAME?</v>
      </c>
      <c r="BL59" s="37" t="str">
        <f t="array" ref="BL59">_xludf.XLOOKUP($A59, Net!$A:$A,Net!BK:BK)/$B59</f>
        <v>#NAME?</v>
      </c>
      <c r="BM59" s="37" t="str">
        <f t="array" ref="BM59">_xludf.XLOOKUP($A59, Net!$A:$A,Net!BL:BL)/$B59</f>
        <v>#NAME?</v>
      </c>
      <c r="BN59" s="37" t="str">
        <f t="array" ref="BN59">_xludf.XLOOKUP($A59, Net!$A:$A,Net!BM:BM)/$B59</f>
        <v>#NAME?</v>
      </c>
      <c r="BO59" s="37" t="str">
        <f t="array" ref="BO59">_xludf.XLOOKUP($A59, Net!$A:$A,Net!BN:BN)/$B59</f>
        <v>#NAME?</v>
      </c>
      <c r="BP59" s="37" t="str">
        <f t="array" ref="BP59">_xludf.XLOOKUP($A59, Net!$A:$A,Net!BO:BO)/$B59</f>
        <v>#NAME?</v>
      </c>
      <c r="BQ59" s="37" t="str">
        <f t="array" ref="BQ59">_xludf.XLOOKUP($A59, Net!$A:$A,Net!BP:BP)/$B59</f>
        <v>#NAME?</v>
      </c>
      <c r="BR59" s="37" t="str">
        <f t="array" ref="BR59">_xludf.XLOOKUP($A59, Net!$A:$A,Net!BQ:BQ)/$B59</f>
        <v>#NAME?</v>
      </c>
      <c r="BS59" s="37" t="str">
        <f t="array" ref="BS59">_xludf.XLOOKUP($A59, Net!$A:$A,Net!BR:BR)/$B59</f>
        <v>#NAME?</v>
      </c>
      <c r="BT59" s="37" t="str">
        <f t="array" ref="BT59">_xludf.XLOOKUP($A59, Net!$A:$A,Net!BS:BS)/$B59</f>
        <v>#NAME?</v>
      </c>
      <c r="BU59" s="37" t="str">
        <f t="array" ref="BU59">_xludf.XLOOKUP($A59, Net!$A:$A,Net!BT:BT)/$B59</f>
        <v>#NAME?</v>
      </c>
      <c r="BV59" s="37" t="str">
        <f t="array" ref="BV59">_xludf.XLOOKUP($A59, Net!$A:$A,Net!BU:BU)/$B59</f>
        <v>#NAME?</v>
      </c>
      <c r="BW59" s="37" t="str">
        <f t="array" ref="BW59">_xludf.XLOOKUP($A59, Net!$A:$A,Net!BV:BV)/$B59</f>
        <v>#NAME?</v>
      </c>
      <c r="BX59" s="37" t="str">
        <f t="array" ref="BX59">_xludf.XLOOKUP($A59, Net!$A:$A,Net!BW:BW)/$B59</f>
        <v>#NAME?</v>
      </c>
      <c r="BY59" s="37" t="str">
        <f t="array" ref="BY59">_xludf.XLOOKUP($A59, Net!$A:$A,Net!BX:BX)/$B59</f>
        <v>#NAME?</v>
      </c>
      <c r="BZ59" s="37" t="str">
        <f t="array" ref="BZ59">_xludf.XLOOKUP($A59, Net!$A:$A,Net!BY:BY)/$B59</f>
        <v>#NAME?</v>
      </c>
      <c r="CA59" s="37" t="str">
        <f t="array" ref="CA59">_xludf.XLOOKUP($A59, Net!$A:$A,Net!BZ:BZ)/$B59</f>
        <v>#NAME?</v>
      </c>
      <c r="CB59" s="37" t="str">
        <f t="array" ref="CB59">_xludf.XLOOKUP($A59, Net!$A:$A,Net!CA:CA)/$B59</f>
        <v>#NAME?</v>
      </c>
      <c r="CC59" s="37" t="str">
        <f t="array" ref="CC59">_xludf.XLOOKUP($A59, Net!$A:$A,Net!CB:CB)/$B59</f>
        <v>#NAME?</v>
      </c>
      <c r="CD59" s="37" t="str">
        <f t="array" ref="CD59">_xludf.XLOOKUP($A59, Net!$A:$A,Net!CC:CC)/$B59</f>
        <v>#NAME?</v>
      </c>
      <c r="CE59" s="37" t="str">
        <f t="array" ref="CE59">_xludf.XLOOKUP($A59, Net!$A:$A,Net!CD:CD)/$B59</f>
        <v>#NAME?</v>
      </c>
      <c r="CF59" s="37" t="str">
        <f t="array" ref="CF59">_xludf.XLOOKUP($A59, Net!$A:$A,Net!CE:CE)/$B59</f>
        <v>#NAME?</v>
      </c>
      <c r="CG59" s="37" t="str">
        <f t="array" ref="CG59">_xludf.XLOOKUP($A59, Net!$A:$A,Net!CF:CF)/$B59</f>
        <v>#NAME?</v>
      </c>
      <c r="CH59" s="37" t="str">
        <f t="array" ref="CH59">_xludf.XLOOKUP($A59, Net!$A:$A,Net!CG:CG)/$B59</f>
        <v>#NAME?</v>
      </c>
    </row>
    <row r="60">
      <c r="A60" s="30" t="s">
        <v>95</v>
      </c>
      <c r="B60" s="36">
        <v>147.182123</v>
      </c>
      <c r="C60" s="37" t="str">
        <f t="array" ref="C60">_xludf.XLOOKUP($A60, Net!$A:$A,Net!B:B)/$B60</f>
        <v>#NAME?</v>
      </c>
      <c r="D60" s="37" t="str">
        <f t="array" ref="D60">_xludf.XLOOKUP($A60, Net!$A:$A,Net!C:C)/$B60</f>
        <v>#NAME?</v>
      </c>
      <c r="E60" s="37" t="str">
        <f t="array" ref="E60">_xludf.XLOOKUP($A60, Net!$A:$A,Net!D:D)/$B60</f>
        <v>#NAME?</v>
      </c>
      <c r="F60" s="37" t="str">
        <f t="array" ref="F60">_xludf.XLOOKUP($A60, Net!$A:$A,Net!E:E)/$B60</f>
        <v>#NAME?</v>
      </c>
      <c r="G60" s="37" t="str">
        <f t="array" ref="G60">_xludf.XLOOKUP($A60, Net!$A:$A,Net!F:F)/$B60</f>
        <v>#NAME?</v>
      </c>
      <c r="H60" s="37" t="str">
        <f t="array" ref="H60">_xludf.XLOOKUP($A60, Net!$A:$A,Net!G:G)/$B60</f>
        <v>#NAME?</v>
      </c>
      <c r="I60" s="37" t="str">
        <f t="array" ref="I60">_xludf.XLOOKUP($A60, Net!$A:$A,Net!H:H)/$B60</f>
        <v>#NAME?</v>
      </c>
      <c r="J60" s="37" t="str">
        <f t="array" ref="J60">_xludf.XLOOKUP($A60, Net!$A:$A,Net!I:I)/$B60</f>
        <v>#NAME?</v>
      </c>
      <c r="K60" s="37" t="str">
        <f t="array" ref="K60">_xludf.XLOOKUP($A60, Net!$A:$A,Net!J:J)/$B60</f>
        <v>#NAME?</v>
      </c>
      <c r="L60" s="37" t="str">
        <f t="array" ref="L60">_xludf.XLOOKUP($A60, Net!$A:$A,Net!K:K)/$B60</f>
        <v>#NAME?</v>
      </c>
      <c r="M60" s="37" t="str">
        <f t="array" ref="M60">_xludf.XLOOKUP($A60, Net!$A:$A,Net!L:L)/$B60</f>
        <v>#NAME?</v>
      </c>
      <c r="N60" s="37" t="str">
        <f t="array" ref="N60">_xludf.XLOOKUP($A60, Net!$A:$A,Net!M:M)/$B60</f>
        <v>#NAME?</v>
      </c>
      <c r="O60" s="37" t="str">
        <f t="array" ref="O60">_xludf.XLOOKUP($A60, Net!$A:$A,Net!N:N)/$B60</f>
        <v>#NAME?</v>
      </c>
      <c r="P60" s="37" t="str">
        <f t="array" ref="P60">_xludf.XLOOKUP($A60, Net!$A:$A,Net!O:O)/$B60</f>
        <v>#NAME?</v>
      </c>
      <c r="Q60" s="37" t="str">
        <f t="array" ref="Q60">_xludf.XLOOKUP($A60, Net!$A:$A,Net!P:P)/$B60</f>
        <v>#NAME?</v>
      </c>
      <c r="R60" s="37" t="str">
        <f t="array" ref="R60">_xludf.XLOOKUP($A60, Net!$A:$A,Net!Q:Q)/$B60</f>
        <v>#NAME?</v>
      </c>
      <c r="S60" s="37" t="str">
        <f t="array" ref="S60">_xludf.XLOOKUP($A60, Net!$A:$A,Net!R:R)/$B60</f>
        <v>#NAME?</v>
      </c>
      <c r="T60" s="37" t="str">
        <f t="array" ref="T60">_xludf.XLOOKUP($A60, Net!$A:$A,Net!S:S)/$B60</f>
        <v>#NAME?</v>
      </c>
      <c r="U60" s="37" t="str">
        <f t="array" ref="U60">_xludf.XLOOKUP($A60, Net!$A:$A,Net!T:T)/$B60</f>
        <v>#NAME?</v>
      </c>
      <c r="V60" s="37" t="str">
        <f t="array" ref="V60">_xludf.XLOOKUP($A60, Net!$A:$A,Net!U:U)/$B60</f>
        <v>#NAME?</v>
      </c>
      <c r="W60" s="37" t="str">
        <f t="array" ref="W60">_xludf.XLOOKUP($A60, Net!$A:$A,Net!V:V)/$B60</f>
        <v>#NAME?</v>
      </c>
      <c r="X60" s="37" t="str">
        <f t="array" ref="X60">_xludf.XLOOKUP($A60, Net!$A:$A,Net!W:W)/$B60</f>
        <v>#NAME?</v>
      </c>
      <c r="Y60" s="37" t="str">
        <f t="array" ref="Y60">_xludf.XLOOKUP($A60, Net!$A:$A,Net!X:X)/$B60</f>
        <v>#NAME?</v>
      </c>
      <c r="Z60" s="37" t="str">
        <f t="array" ref="Z60">_xludf.XLOOKUP($A60, Net!$A:$A,Net!Y:Y)/$B60</f>
        <v>#NAME?</v>
      </c>
      <c r="AA60" s="37" t="str">
        <f t="array" ref="AA60">_xludf.XLOOKUP($A60, Net!$A:$A,Net!Z:Z)/$B60</f>
        <v>#NAME?</v>
      </c>
      <c r="AB60" s="37" t="str">
        <f t="array" ref="AB60">_xludf.XLOOKUP($A60, Net!$A:$A,Net!AA:AA)/$B60</f>
        <v>#NAME?</v>
      </c>
      <c r="AC60" s="37" t="str">
        <f t="array" ref="AC60">_xludf.XLOOKUP($A60, Net!$A:$A,Net!AB:AB)/$B60</f>
        <v>#NAME?</v>
      </c>
      <c r="AD60" s="37" t="str">
        <f t="array" ref="AD60">_xludf.XLOOKUP($A60, Net!$A:$A,Net!AC:AC)/$B60</f>
        <v>#NAME?</v>
      </c>
      <c r="AE60" s="37" t="str">
        <f t="array" ref="AE60">_xludf.XLOOKUP($A60, Net!$A:$A,Net!AD:AD)/$B60</f>
        <v>#NAME?</v>
      </c>
      <c r="AF60" s="37" t="str">
        <f t="array" ref="AF60">_xludf.XLOOKUP($A60, Net!$A:$A,Net!AE:AE)/$B60</f>
        <v>#NAME?</v>
      </c>
      <c r="AG60" s="37" t="str">
        <f t="array" ref="AG60">_xludf.XLOOKUP($A60, Net!$A:$A,Net!AF:AF)/$B60</f>
        <v>#NAME?</v>
      </c>
      <c r="AH60" s="37" t="str">
        <f t="array" ref="AH60">_xludf.XLOOKUP($A60, Net!$A:$A,Net!AG:AG)/$B60</f>
        <v>#NAME?</v>
      </c>
      <c r="AI60" s="37" t="str">
        <f t="array" ref="AI60">_xludf.XLOOKUP($A60, Net!$A:$A,Net!AH:AH)/$B60</f>
        <v>#NAME?</v>
      </c>
      <c r="AJ60" s="37" t="str">
        <f t="array" ref="AJ60">_xludf.XLOOKUP($A60, Net!$A:$A,Net!AI:AI)/$B60</f>
        <v>#NAME?</v>
      </c>
      <c r="AK60" s="37" t="str">
        <f t="array" ref="AK60">_xludf.XLOOKUP($A60, Net!$A:$A,Net!AJ:AJ)/$B60</f>
        <v>#NAME?</v>
      </c>
      <c r="AL60" s="37" t="str">
        <f t="array" ref="AL60">_xludf.XLOOKUP($A60, Net!$A:$A,Net!AK:AK)/$B60</f>
        <v>#NAME?</v>
      </c>
      <c r="AM60" s="37" t="str">
        <f t="array" ref="AM60">_xludf.XLOOKUP($A60, Net!$A:$A,Net!AL:AL)/$B60</f>
        <v>#NAME?</v>
      </c>
      <c r="AN60" s="37" t="str">
        <f t="array" ref="AN60">_xludf.XLOOKUP($A60, Net!$A:$A,Net!AM:AM)/$B60</f>
        <v>#NAME?</v>
      </c>
      <c r="AO60" s="37" t="str">
        <f t="array" ref="AO60">_xludf.XLOOKUP($A60, Net!$A:$A,Net!AN:AN)/$B60</f>
        <v>#NAME?</v>
      </c>
      <c r="AP60" s="37" t="str">
        <f t="array" ref="AP60">_xludf.XLOOKUP($A60, Net!$A:$A,Net!AO:AO)/$B60</f>
        <v>#NAME?</v>
      </c>
      <c r="AQ60" s="37" t="str">
        <f t="array" ref="AQ60">_xludf.XLOOKUP($A60, Net!$A:$A,Net!AP:AP)/$B60</f>
        <v>#NAME?</v>
      </c>
      <c r="AR60" s="37" t="str">
        <f t="array" ref="AR60">_xludf.XLOOKUP($A60, Net!$A:$A,Net!AQ:AQ)/$B60</f>
        <v>#NAME?</v>
      </c>
      <c r="AS60" s="37" t="str">
        <f t="array" ref="AS60">_xludf.XLOOKUP($A60, Net!$A:$A,Net!AR:AR)/$B60</f>
        <v>#NAME?</v>
      </c>
      <c r="AT60" s="37" t="str">
        <f t="array" ref="AT60">_xludf.XLOOKUP($A60, Net!$A:$A,Net!AS:AS)/$B60</f>
        <v>#NAME?</v>
      </c>
      <c r="AU60" s="37" t="str">
        <f t="array" ref="AU60">_xludf.XLOOKUP($A60, Net!$A:$A,Net!AT:AT)/$B60</f>
        <v>#NAME?</v>
      </c>
      <c r="AV60" s="37" t="str">
        <f t="array" ref="AV60">_xludf.XLOOKUP($A60, Net!$A:$A,Net!AU:AU)/$B60</f>
        <v>#NAME?</v>
      </c>
      <c r="AW60" s="37" t="str">
        <f t="array" ref="AW60">_xludf.XLOOKUP($A60, Net!$A:$A,Net!AV:AV)/$B60</f>
        <v>#NAME?</v>
      </c>
      <c r="AX60" s="37" t="str">
        <f t="array" ref="AX60">_xludf.XLOOKUP($A60, Net!$A:$A,Net!AW:AW)/$B60</f>
        <v>#NAME?</v>
      </c>
      <c r="AY60" s="37" t="str">
        <f t="array" ref="AY60">_xludf.XLOOKUP($A60, Net!$A:$A,Net!AX:AX)/$B60</f>
        <v>#NAME?</v>
      </c>
      <c r="AZ60" s="37" t="str">
        <f t="array" ref="AZ60">_xludf.XLOOKUP($A60, Net!$A:$A,Net!AY:AY)/$B60</f>
        <v>#NAME?</v>
      </c>
      <c r="BA60" s="37" t="str">
        <f t="array" ref="BA60">_xludf.XLOOKUP($A60, Net!$A:$A,Net!AZ:AZ)/$B60</f>
        <v>#NAME?</v>
      </c>
      <c r="BB60" s="37" t="str">
        <f t="array" ref="BB60">_xludf.XLOOKUP($A60, Net!$A:$A,Net!BA:BA)/$B60</f>
        <v>#NAME?</v>
      </c>
      <c r="BC60" s="37" t="str">
        <f t="array" ref="BC60">_xludf.XLOOKUP($A60, Net!$A:$A,Net!BB:BB)/$B60</f>
        <v>#NAME?</v>
      </c>
      <c r="BD60" s="37" t="str">
        <f t="array" ref="BD60">_xludf.XLOOKUP($A60, Net!$A:$A,Net!BC:BC)/$B60</f>
        <v>#NAME?</v>
      </c>
      <c r="BE60" s="37" t="str">
        <f t="array" ref="BE60">_xludf.XLOOKUP($A60, Net!$A:$A,Net!BD:BD)/$B60</f>
        <v>#NAME?</v>
      </c>
      <c r="BF60" s="37" t="str">
        <f t="array" ref="BF60">_xludf.XLOOKUP($A60, Net!$A:$A,Net!BE:BE)/$B60</f>
        <v>#NAME?</v>
      </c>
      <c r="BG60" s="37" t="str">
        <f t="array" ref="BG60">_xludf.XLOOKUP($A60, Net!$A:$A,Net!BF:BF)/$B60</f>
        <v>#NAME?</v>
      </c>
      <c r="BH60" s="37" t="str">
        <f t="array" ref="BH60">_xludf.XLOOKUP($A60, Net!$A:$A,Net!BG:BG)/$B60</f>
        <v>#NAME?</v>
      </c>
      <c r="BI60" s="37" t="str">
        <f t="array" ref="BI60">_xludf.XLOOKUP($A60, Net!$A:$A,Net!BH:BH)/$B60</f>
        <v>#NAME?</v>
      </c>
      <c r="BJ60" s="37" t="str">
        <f t="array" ref="BJ60">_xludf.XLOOKUP($A60, Net!$A:$A,Net!BI:BI)/$B60</f>
        <v>#NAME?</v>
      </c>
      <c r="BK60" s="37" t="str">
        <f t="array" ref="BK60">_xludf.XLOOKUP($A60, Net!$A:$A,Net!BJ:BJ)/$B60</f>
        <v>#NAME?</v>
      </c>
      <c r="BL60" s="37" t="str">
        <f t="array" ref="BL60">_xludf.XLOOKUP($A60, Net!$A:$A,Net!BK:BK)/$B60</f>
        <v>#NAME?</v>
      </c>
      <c r="BM60" s="37" t="str">
        <f t="array" ref="BM60">_xludf.XLOOKUP($A60, Net!$A:$A,Net!BL:BL)/$B60</f>
        <v>#NAME?</v>
      </c>
      <c r="BN60" s="37" t="str">
        <f t="array" ref="BN60">_xludf.XLOOKUP($A60, Net!$A:$A,Net!BM:BM)/$B60</f>
        <v>#NAME?</v>
      </c>
      <c r="BO60" s="37" t="str">
        <f t="array" ref="BO60">_xludf.XLOOKUP($A60, Net!$A:$A,Net!BN:BN)/$B60</f>
        <v>#NAME?</v>
      </c>
      <c r="BP60" s="37" t="str">
        <f t="array" ref="BP60">_xludf.XLOOKUP($A60, Net!$A:$A,Net!BO:BO)/$B60</f>
        <v>#NAME?</v>
      </c>
      <c r="BQ60" s="37" t="str">
        <f t="array" ref="BQ60">_xludf.XLOOKUP($A60, Net!$A:$A,Net!BP:BP)/$B60</f>
        <v>#NAME?</v>
      </c>
      <c r="BR60" s="37" t="str">
        <f t="array" ref="BR60">_xludf.XLOOKUP($A60, Net!$A:$A,Net!BQ:BQ)/$B60</f>
        <v>#NAME?</v>
      </c>
      <c r="BS60" s="37" t="str">
        <f t="array" ref="BS60">_xludf.XLOOKUP($A60, Net!$A:$A,Net!BR:BR)/$B60</f>
        <v>#NAME?</v>
      </c>
      <c r="BT60" s="37" t="str">
        <f t="array" ref="BT60">_xludf.XLOOKUP($A60, Net!$A:$A,Net!BS:BS)/$B60</f>
        <v>#NAME?</v>
      </c>
      <c r="BU60" s="37" t="str">
        <f t="array" ref="BU60">_xludf.XLOOKUP($A60, Net!$A:$A,Net!BT:BT)/$B60</f>
        <v>#NAME?</v>
      </c>
      <c r="BV60" s="37" t="str">
        <f t="array" ref="BV60">_xludf.XLOOKUP($A60, Net!$A:$A,Net!BU:BU)/$B60</f>
        <v>#NAME?</v>
      </c>
      <c r="BW60" s="37" t="str">
        <f t="array" ref="BW60">_xludf.XLOOKUP($A60, Net!$A:$A,Net!BV:BV)/$B60</f>
        <v>#NAME?</v>
      </c>
      <c r="BX60" s="37" t="str">
        <f t="array" ref="BX60">_xludf.XLOOKUP($A60, Net!$A:$A,Net!BW:BW)/$B60</f>
        <v>#NAME?</v>
      </c>
      <c r="BY60" s="37" t="str">
        <f t="array" ref="BY60">_xludf.XLOOKUP($A60, Net!$A:$A,Net!BX:BX)/$B60</f>
        <v>#NAME?</v>
      </c>
      <c r="BZ60" s="37" t="str">
        <f t="array" ref="BZ60">_xludf.XLOOKUP($A60, Net!$A:$A,Net!BY:BY)/$B60</f>
        <v>#NAME?</v>
      </c>
      <c r="CA60" s="37" t="str">
        <f t="array" ref="CA60">_xludf.XLOOKUP($A60, Net!$A:$A,Net!BZ:BZ)/$B60</f>
        <v>#NAME?</v>
      </c>
      <c r="CB60" s="37" t="str">
        <f t="array" ref="CB60">_xludf.XLOOKUP($A60, Net!$A:$A,Net!CA:CA)/$B60</f>
        <v>#NAME?</v>
      </c>
      <c r="CC60" s="37" t="str">
        <f t="array" ref="CC60">_xludf.XLOOKUP($A60, Net!$A:$A,Net!CB:CB)/$B60</f>
        <v>#NAME?</v>
      </c>
      <c r="CD60" s="37" t="str">
        <f t="array" ref="CD60">_xludf.XLOOKUP($A60, Net!$A:$A,Net!CC:CC)/$B60</f>
        <v>#NAME?</v>
      </c>
      <c r="CE60" s="37" t="str">
        <f t="array" ref="CE60">_xludf.XLOOKUP($A60, Net!$A:$A,Net!CD:CD)/$B60</f>
        <v>#NAME?</v>
      </c>
      <c r="CF60" s="37" t="str">
        <f t="array" ref="CF60">_xludf.XLOOKUP($A60, Net!$A:$A,Net!CE:CE)/$B60</f>
        <v>#NAME?</v>
      </c>
      <c r="CG60" s="37" t="str">
        <f t="array" ref="CG60">_xludf.XLOOKUP($A60, Net!$A:$A,Net!CF:CF)/$B60</f>
        <v>#NAME?</v>
      </c>
      <c r="CH60" s="37" t="str">
        <f t="array" ref="CH60">_xludf.XLOOKUP($A60, Net!$A:$A,Net!CG:CG)/$B60</f>
        <v>#NAME?</v>
      </c>
    </row>
    <row r="61">
      <c r="A61" s="30" t="s">
        <v>86</v>
      </c>
      <c r="B61" s="36">
        <v>4.200729</v>
      </c>
      <c r="C61" s="37" t="str">
        <f t="array" ref="C61">_xludf.XLOOKUP($A61, Net!$A:$A,Net!B:B)/$B61</f>
        <v>#NAME?</v>
      </c>
      <c r="D61" s="37" t="str">
        <f t="array" ref="D61">_xludf.XLOOKUP($A61, Net!$A:$A,Net!C:C)/$B61</f>
        <v>#NAME?</v>
      </c>
      <c r="E61" s="37" t="str">
        <f t="array" ref="E61">_xludf.XLOOKUP($A61, Net!$A:$A,Net!D:D)/$B61</f>
        <v>#NAME?</v>
      </c>
      <c r="F61" s="37" t="str">
        <f t="array" ref="F61">_xludf.XLOOKUP($A61, Net!$A:$A,Net!E:E)/$B61</f>
        <v>#NAME?</v>
      </c>
      <c r="G61" s="37" t="str">
        <f t="array" ref="G61">_xludf.XLOOKUP($A61, Net!$A:$A,Net!F:F)/$B61</f>
        <v>#NAME?</v>
      </c>
      <c r="H61" s="37" t="str">
        <f t="array" ref="H61">_xludf.XLOOKUP($A61, Net!$A:$A,Net!G:G)/$B61</f>
        <v>#NAME?</v>
      </c>
      <c r="I61" s="37" t="str">
        <f t="array" ref="I61">_xludf.XLOOKUP($A61, Net!$A:$A,Net!H:H)/$B61</f>
        <v>#NAME?</v>
      </c>
      <c r="J61" s="37" t="str">
        <f t="array" ref="J61">_xludf.XLOOKUP($A61, Net!$A:$A,Net!I:I)/$B61</f>
        <v>#NAME?</v>
      </c>
      <c r="K61" s="37" t="str">
        <f t="array" ref="K61">_xludf.XLOOKUP($A61, Net!$A:$A,Net!J:J)/$B61</f>
        <v>#NAME?</v>
      </c>
      <c r="L61" s="37" t="str">
        <f t="array" ref="L61">_xludf.XLOOKUP($A61, Net!$A:$A,Net!K:K)/$B61</f>
        <v>#NAME?</v>
      </c>
      <c r="M61" s="37" t="str">
        <f t="array" ref="M61">_xludf.XLOOKUP($A61, Net!$A:$A,Net!L:L)/$B61</f>
        <v>#NAME?</v>
      </c>
      <c r="N61" s="37" t="str">
        <f t="array" ref="N61">_xludf.XLOOKUP($A61, Net!$A:$A,Net!M:M)/$B61</f>
        <v>#NAME?</v>
      </c>
      <c r="O61" s="37" t="str">
        <f t="array" ref="O61">_xludf.XLOOKUP($A61, Net!$A:$A,Net!N:N)/$B61</f>
        <v>#NAME?</v>
      </c>
      <c r="P61" s="37" t="str">
        <f t="array" ref="P61">_xludf.XLOOKUP($A61, Net!$A:$A,Net!O:O)/$B61</f>
        <v>#NAME?</v>
      </c>
      <c r="Q61" s="37" t="str">
        <f t="array" ref="Q61">_xludf.XLOOKUP($A61, Net!$A:$A,Net!P:P)/$B61</f>
        <v>#NAME?</v>
      </c>
      <c r="R61" s="37" t="str">
        <f t="array" ref="R61">_xludf.XLOOKUP($A61, Net!$A:$A,Net!Q:Q)/$B61</f>
        <v>#NAME?</v>
      </c>
      <c r="S61" s="37" t="str">
        <f t="array" ref="S61">_xludf.XLOOKUP($A61, Net!$A:$A,Net!R:R)/$B61</f>
        <v>#NAME?</v>
      </c>
      <c r="T61" s="37" t="str">
        <f t="array" ref="T61">_xludf.XLOOKUP($A61, Net!$A:$A,Net!S:S)/$B61</f>
        <v>#NAME?</v>
      </c>
      <c r="U61" s="37" t="str">
        <f t="array" ref="U61">_xludf.XLOOKUP($A61, Net!$A:$A,Net!T:T)/$B61</f>
        <v>#NAME?</v>
      </c>
      <c r="V61" s="37" t="str">
        <f t="array" ref="V61">_xludf.XLOOKUP($A61, Net!$A:$A,Net!U:U)/$B61</f>
        <v>#NAME?</v>
      </c>
      <c r="W61" s="37" t="str">
        <f t="array" ref="W61">_xludf.XLOOKUP($A61, Net!$A:$A,Net!V:V)/$B61</f>
        <v>#NAME?</v>
      </c>
      <c r="X61" s="37" t="str">
        <f t="array" ref="X61">_xludf.XLOOKUP($A61, Net!$A:$A,Net!W:W)/$B61</f>
        <v>#NAME?</v>
      </c>
      <c r="Y61" s="37" t="str">
        <f t="array" ref="Y61">_xludf.XLOOKUP($A61, Net!$A:$A,Net!X:X)/$B61</f>
        <v>#NAME?</v>
      </c>
      <c r="Z61" s="37" t="str">
        <f t="array" ref="Z61">_xludf.XLOOKUP($A61, Net!$A:$A,Net!Y:Y)/$B61</f>
        <v>#NAME?</v>
      </c>
      <c r="AA61" s="37" t="str">
        <f t="array" ref="AA61">_xludf.XLOOKUP($A61, Net!$A:$A,Net!Z:Z)/$B61</f>
        <v>#NAME?</v>
      </c>
      <c r="AB61" s="37" t="str">
        <f t="array" ref="AB61">_xludf.XLOOKUP($A61, Net!$A:$A,Net!AA:AA)/$B61</f>
        <v>#NAME?</v>
      </c>
      <c r="AC61" s="37" t="str">
        <f t="array" ref="AC61">_xludf.XLOOKUP($A61, Net!$A:$A,Net!AB:AB)/$B61</f>
        <v>#NAME?</v>
      </c>
      <c r="AD61" s="37" t="str">
        <f t="array" ref="AD61">_xludf.XLOOKUP($A61, Net!$A:$A,Net!AC:AC)/$B61</f>
        <v>#NAME?</v>
      </c>
      <c r="AE61" s="37" t="str">
        <f t="array" ref="AE61">_xludf.XLOOKUP($A61, Net!$A:$A,Net!AD:AD)/$B61</f>
        <v>#NAME?</v>
      </c>
      <c r="AF61" s="37" t="str">
        <f t="array" ref="AF61">_xludf.XLOOKUP($A61, Net!$A:$A,Net!AE:AE)/$B61</f>
        <v>#NAME?</v>
      </c>
      <c r="AG61" s="37" t="str">
        <f t="array" ref="AG61">_xludf.XLOOKUP($A61, Net!$A:$A,Net!AF:AF)/$B61</f>
        <v>#NAME?</v>
      </c>
      <c r="AH61" s="37" t="str">
        <f t="array" ref="AH61">_xludf.XLOOKUP($A61, Net!$A:$A,Net!AG:AG)/$B61</f>
        <v>#NAME?</v>
      </c>
      <c r="AI61" s="37" t="str">
        <f t="array" ref="AI61">_xludf.XLOOKUP($A61, Net!$A:$A,Net!AH:AH)/$B61</f>
        <v>#NAME?</v>
      </c>
      <c r="AJ61" s="37" t="str">
        <f t="array" ref="AJ61">_xludf.XLOOKUP($A61, Net!$A:$A,Net!AI:AI)/$B61</f>
        <v>#NAME?</v>
      </c>
      <c r="AK61" s="37" t="str">
        <f t="array" ref="AK61">_xludf.XLOOKUP($A61, Net!$A:$A,Net!AJ:AJ)/$B61</f>
        <v>#NAME?</v>
      </c>
      <c r="AL61" s="37" t="str">
        <f t="array" ref="AL61">_xludf.XLOOKUP($A61, Net!$A:$A,Net!AK:AK)/$B61</f>
        <v>#NAME?</v>
      </c>
      <c r="AM61" s="37" t="str">
        <f t="array" ref="AM61">_xludf.XLOOKUP($A61, Net!$A:$A,Net!AL:AL)/$B61</f>
        <v>#NAME?</v>
      </c>
      <c r="AN61" s="37" t="str">
        <f t="array" ref="AN61">_xludf.XLOOKUP($A61, Net!$A:$A,Net!AM:AM)/$B61</f>
        <v>#NAME?</v>
      </c>
      <c r="AO61" s="37" t="str">
        <f t="array" ref="AO61">_xludf.XLOOKUP($A61, Net!$A:$A,Net!AN:AN)/$B61</f>
        <v>#NAME?</v>
      </c>
      <c r="AP61" s="37" t="str">
        <f t="array" ref="AP61">_xludf.XLOOKUP($A61, Net!$A:$A,Net!AO:AO)/$B61</f>
        <v>#NAME?</v>
      </c>
      <c r="AQ61" s="37" t="str">
        <f t="array" ref="AQ61">_xludf.XLOOKUP($A61, Net!$A:$A,Net!AP:AP)/$B61</f>
        <v>#NAME?</v>
      </c>
      <c r="AR61" s="37" t="str">
        <f t="array" ref="AR61">_xludf.XLOOKUP($A61, Net!$A:$A,Net!AQ:AQ)/$B61</f>
        <v>#NAME?</v>
      </c>
      <c r="AS61" s="37" t="str">
        <f t="array" ref="AS61">_xludf.XLOOKUP($A61, Net!$A:$A,Net!AR:AR)/$B61</f>
        <v>#NAME?</v>
      </c>
      <c r="AT61" s="37" t="str">
        <f t="array" ref="AT61">_xludf.XLOOKUP($A61, Net!$A:$A,Net!AS:AS)/$B61</f>
        <v>#NAME?</v>
      </c>
      <c r="AU61" s="37" t="str">
        <f t="array" ref="AU61">_xludf.XLOOKUP($A61, Net!$A:$A,Net!AT:AT)/$B61</f>
        <v>#NAME?</v>
      </c>
      <c r="AV61" s="37" t="str">
        <f t="array" ref="AV61">_xludf.XLOOKUP($A61, Net!$A:$A,Net!AU:AU)/$B61</f>
        <v>#NAME?</v>
      </c>
      <c r="AW61" s="37" t="str">
        <f t="array" ref="AW61">_xludf.XLOOKUP($A61, Net!$A:$A,Net!AV:AV)/$B61</f>
        <v>#NAME?</v>
      </c>
      <c r="AX61" s="37" t="str">
        <f t="array" ref="AX61">_xludf.XLOOKUP($A61, Net!$A:$A,Net!AW:AW)/$B61</f>
        <v>#NAME?</v>
      </c>
      <c r="AY61" s="37" t="str">
        <f t="array" ref="AY61">_xludf.XLOOKUP($A61, Net!$A:$A,Net!AX:AX)/$B61</f>
        <v>#NAME?</v>
      </c>
      <c r="AZ61" s="37" t="str">
        <f t="array" ref="AZ61">_xludf.XLOOKUP($A61, Net!$A:$A,Net!AY:AY)/$B61</f>
        <v>#NAME?</v>
      </c>
      <c r="BA61" s="37" t="str">
        <f t="array" ref="BA61">_xludf.XLOOKUP($A61, Net!$A:$A,Net!AZ:AZ)/$B61</f>
        <v>#NAME?</v>
      </c>
      <c r="BB61" s="37" t="str">
        <f t="array" ref="BB61">_xludf.XLOOKUP($A61, Net!$A:$A,Net!BA:BA)/$B61</f>
        <v>#NAME?</v>
      </c>
      <c r="BC61" s="37" t="str">
        <f t="array" ref="BC61">_xludf.XLOOKUP($A61, Net!$A:$A,Net!BB:BB)/$B61</f>
        <v>#NAME?</v>
      </c>
      <c r="BD61" s="37" t="str">
        <f t="array" ref="BD61">_xludf.XLOOKUP($A61, Net!$A:$A,Net!BC:BC)/$B61</f>
        <v>#NAME?</v>
      </c>
      <c r="BE61" s="37" t="str">
        <f t="array" ref="BE61">_xludf.XLOOKUP($A61, Net!$A:$A,Net!BD:BD)/$B61</f>
        <v>#NAME?</v>
      </c>
      <c r="BF61" s="37" t="str">
        <f t="array" ref="BF61">_xludf.XLOOKUP($A61, Net!$A:$A,Net!BE:BE)/$B61</f>
        <v>#NAME?</v>
      </c>
      <c r="BG61" s="37" t="str">
        <f t="array" ref="BG61">_xludf.XLOOKUP($A61, Net!$A:$A,Net!BF:BF)/$B61</f>
        <v>#NAME?</v>
      </c>
      <c r="BH61" s="37" t="str">
        <f t="array" ref="BH61">_xludf.XLOOKUP($A61, Net!$A:$A,Net!BG:BG)/$B61</f>
        <v>#NAME?</v>
      </c>
      <c r="BI61" s="37" t="str">
        <f t="array" ref="BI61">_xludf.XLOOKUP($A61, Net!$A:$A,Net!BH:BH)/$B61</f>
        <v>#NAME?</v>
      </c>
      <c r="BJ61" s="37" t="str">
        <f t="array" ref="BJ61">_xludf.XLOOKUP($A61, Net!$A:$A,Net!BI:BI)/$B61</f>
        <v>#NAME?</v>
      </c>
      <c r="BK61" s="37" t="str">
        <f t="array" ref="BK61">_xludf.XLOOKUP($A61, Net!$A:$A,Net!BJ:BJ)/$B61</f>
        <v>#NAME?</v>
      </c>
      <c r="BL61" s="37" t="str">
        <f t="array" ref="BL61">_xludf.XLOOKUP($A61, Net!$A:$A,Net!BK:BK)/$B61</f>
        <v>#NAME?</v>
      </c>
      <c r="BM61" s="37" t="str">
        <f t="array" ref="BM61">_xludf.XLOOKUP($A61, Net!$A:$A,Net!BL:BL)/$B61</f>
        <v>#NAME?</v>
      </c>
      <c r="BN61" s="37" t="str">
        <f t="array" ref="BN61">_xludf.XLOOKUP($A61, Net!$A:$A,Net!BM:BM)/$B61</f>
        <v>#NAME?</v>
      </c>
      <c r="BO61" s="37" t="str">
        <f t="array" ref="BO61">_xludf.XLOOKUP($A61, Net!$A:$A,Net!BN:BN)/$B61</f>
        <v>#NAME?</v>
      </c>
      <c r="BP61" s="37" t="str">
        <f t="array" ref="BP61">_xludf.XLOOKUP($A61, Net!$A:$A,Net!BO:BO)/$B61</f>
        <v>#NAME?</v>
      </c>
      <c r="BQ61" s="37" t="str">
        <f t="array" ref="BQ61">_xludf.XLOOKUP($A61, Net!$A:$A,Net!BP:BP)/$B61</f>
        <v>#NAME?</v>
      </c>
      <c r="BR61" s="37" t="str">
        <f t="array" ref="BR61">_xludf.XLOOKUP($A61, Net!$A:$A,Net!BQ:BQ)/$B61</f>
        <v>#NAME?</v>
      </c>
      <c r="BS61" s="37" t="str">
        <f t="array" ref="BS61">_xludf.XLOOKUP($A61, Net!$A:$A,Net!BR:BR)/$B61</f>
        <v>#NAME?</v>
      </c>
      <c r="BT61" s="37" t="str">
        <f t="array" ref="BT61">_xludf.XLOOKUP($A61, Net!$A:$A,Net!BS:BS)/$B61</f>
        <v>#NAME?</v>
      </c>
      <c r="BU61" s="37" t="str">
        <f t="array" ref="BU61">_xludf.XLOOKUP($A61, Net!$A:$A,Net!BT:BT)/$B61</f>
        <v>#NAME?</v>
      </c>
      <c r="BV61" s="37" t="str">
        <f t="array" ref="BV61">_xludf.XLOOKUP($A61, Net!$A:$A,Net!BU:BU)/$B61</f>
        <v>#NAME?</v>
      </c>
      <c r="BW61" s="37" t="str">
        <f t="array" ref="BW61">_xludf.XLOOKUP($A61, Net!$A:$A,Net!BV:BV)/$B61</f>
        <v>#NAME?</v>
      </c>
      <c r="BX61" s="37" t="str">
        <f t="array" ref="BX61">_xludf.XLOOKUP($A61, Net!$A:$A,Net!BW:BW)/$B61</f>
        <v>#NAME?</v>
      </c>
      <c r="BY61" s="37" t="str">
        <f t="array" ref="BY61">_xludf.XLOOKUP($A61, Net!$A:$A,Net!BX:BX)/$B61</f>
        <v>#NAME?</v>
      </c>
      <c r="BZ61" s="37" t="str">
        <f t="array" ref="BZ61">_xludf.XLOOKUP($A61, Net!$A:$A,Net!BY:BY)/$B61</f>
        <v>#NAME?</v>
      </c>
      <c r="CA61" s="37" t="str">
        <f t="array" ref="CA61">_xludf.XLOOKUP($A61, Net!$A:$A,Net!BZ:BZ)/$B61</f>
        <v>#NAME?</v>
      </c>
      <c r="CB61" s="37" t="str">
        <f t="array" ref="CB61">_xludf.XLOOKUP($A61, Net!$A:$A,Net!CA:CA)/$B61</f>
        <v>#NAME?</v>
      </c>
      <c r="CC61" s="37" t="str">
        <f t="array" ref="CC61">_xludf.XLOOKUP($A61, Net!$A:$A,Net!CB:CB)/$B61</f>
        <v>#NAME?</v>
      </c>
      <c r="CD61" s="37" t="str">
        <f t="array" ref="CD61">_xludf.XLOOKUP($A61, Net!$A:$A,Net!CC:CC)/$B61</f>
        <v>#NAME?</v>
      </c>
      <c r="CE61" s="37" t="str">
        <f t="array" ref="CE61">_xludf.XLOOKUP($A61, Net!$A:$A,Net!CD:CD)/$B61</f>
        <v>#NAME?</v>
      </c>
      <c r="CF61" s="37" t="str">
        <f t="array" ref="CF61">_xludf.XLOOKUP($A61, Net!$A:$A,Net!CE:CE)/$B61</f>
        <v>#NAME?</v>
      </c>
      <c r="CG61" s="37" t="str">
        <f t="array" ref="CG61">_xludf.XLOOKUP($A61, Net!$A:$A,Net!CF:CF)/$B61</f>
        <v>#NAME?</v>
      </c>
      <c r="CH61" s="37" t="str">
        <f t="array" ref="CH61">_xludf.XLOOKUP($A61, Net!$A:$A,Net!CG:CG)/$B61</f>
        <v>#NAME?</v>
      </c>
    </row>
    <row r="62">
      <c r="A62" s="30" t="s">
        <v>46</v>
      </c>
      <c r="B62" s="36">
        <v>1.1028099999999998</v>
      </c>
      <c r="C62" s="37" t="str">
        <f t="array" ref="C62">_xludf.XLOOKUP($A62, Net!$A:$A,Net!B:B)/$B62</f>
        <v>#NAME?</v>
      </c>
      <c r="D62" s="37" t="str">
        <f t="array" ref="D62">_xludf.XLOOKUP($A62, Net!$A:$A,Net!C:C)/$B62</f>
        <v>#NAME?</v>
      </c>
      <c r="E62" s="37" t="str">
        <f t="array" ref="E62">_xludf.XLOOKUP($A62, Net!$A:$A,Net!D:D)/$B62</f>
        <v>#NAME?</v>
      </c>
      <c r="F62" s="37" t="str">
        <f t="array" ref="F62">_xludf.XLOOKUP($A62, Net!$A:$A,Net!E:E)/$B62</f>
        <v>#NAME?</v>
      </c>
      <c r="G62" s="37" t="str">
        <f t="array" ref="G62">_xludf.XLOOKUP($A62, Net!$A:$A,Net!F:F)/$B62</f>
        <v>#NAME?</v>
      </c>
      <c r="H62" s="37" t="str">
        <f t="array" ref="H62">_xludf.XLOOKUP($A62, Net!$A:$A,Net!G:G)/$B62</f>
        <v>#NAME?</v>
      </c>
      <c r="I62" s="37" t="str">
        <f t="array" ref="I62">_xludf.XLOOKUP($A62, Net!$A:$A,Net!H:H)/$B62</f>
        <v>#NAME?</v>
      </c>
      <c r="J62" s="37" t="str">
        <f t="array" ref="J62">_xludf.XLOOKUP($A62, Net!$A:$A,Net!I:I)/$B62</f>
        <v>#NAME?</v>
      </c>
      <c r="K62" s="37" t="str">
        <f t="array" ref="K62">_xludf.XLOOKUP($A62, Net!$A:$A,Net!J:J)/$B62</f>
        <v>#NAME?</v>
      </c>
      <c r="L62" s="37" t="str">
        <f t="array" ref="L62">_xludf.XLOOKUP($A62, Net!$A:$A,Net!K:K)/$B62</f>
        <v>#NAME?</v>
      </c>
      <c r="M62" s="37" t="str">
        <f t="array" ref="M62">_xludf.XLOOKUP($A62, Net!$A:$A,Net!L:L)/$B62</f>
        <v>#NAME?</v>
      </c>
      <c r="N62" s="37" t="str">
        <f t="array" ref="N62">_xludf.XLOOKUP($A62, Net!$A:$A,Net!M:M)/$B62</f>
        <v>#NAME?</v>
      </c>
      <c r="O62" s="37" t="str">
        <f t="array" ref="O62">_xludf.XLOOKUP($A62, Net!$A:$A,Net!N:N)/$B62</f>
        <v>#NAME?</v>
      </c>
      <c r="P62" s="37" t="str">
        <f t="array" ref="P62">_xludf.XLOOKUP($A62, Net!$A:$A,Net!O:O)/$B62</f>
        <v>#NAME?</v>
      </c>
      <c r="Q62" s="37" t="str">
        <f t="array" ref="Q62">_xludf.XLOOKUP($A62, Net!$A:$A,Net!P:P)/$B62</f>
        <v>#NAME?</v>
      </c>
      <c r="R62" s="37" t="str">
        <f t="array" ref="R62">_xludf.XLOOKUP($A62, Net!$A:$A,Net!Q:Q)/$B62</f>
        <v>#NAME?</v>
      </c>
      <c r="S62" s="37" t="str">
        <f t="array" ref="S62">_xludf.XLOOKUP($A62, Net!$A:$A,Net!R:R)/$B62</f>
        <v>#NAME?</v>
      </c>
      <c r="T62" s="37" t="str">
        <f t="array" ref="T62">_xludf.XLOOKUP($A62, Net!$A:$A,Net!S:S)/$B62</f>
        <v>#NAME?</v>
      </c>
      <c r="U62" s="37" t="str">
        <f t="array" ref="U62">_xludf.XLOOKUP($A62, Net!$A:$A,Net!T:T)/$B62</f>
        <v>#NAME?</v>
      </c>
      <c r="V62" s="37" t="str">
        <f t="array" ref="V62">_xludf.XLOOKUP($A62, Net!$A:$A,Net!U:U)/$B62</f>
        <v>#NAME?</v>
      </c>
      <c r="W62" s="37" t="str">
        <f t="array" ref="W62">_xludf.XLOOKUP($A62, Net!$A:$A,Net!V:V)/$B62</f>
        <v>#NAME?</v>
      </c>
      <c r="X62" s="37" t="str">
        <f t="array" ref="X62">_xludf.XLOOKUP($A62, Net!$A:$A,Net!W:W)/$B62</f>
        <v>#NAME?</v>
      </c>
      <c r="Y62" s="37" t="str">
        <f t="array" ref="Y62">_xludf.XLOOKUP($A62, Net!$A:$A,Net!X:X)/$B62</f>
        <v>#NAME?</v>
      </c>
      <c r="Z62" s="37" t="str">
        <f t="array" ref="Z62">_xludf.XLOOKUP($A62, Net!$A:$A,Net!Y:Y)/$B62</f>
        <v>#NAME?</v>
      </c>
      <c r="AA62" s="37" t="str">
        <f t="array" ref="AA62">_xludf.XLOOKUP($A62, Net!$A:$A,Net!Z:Z)/$B62</f>
        <v>#NAME?</v>
      </c>
      <c r="AB62" s="37" t="str">
        <f t="array" ref="AB62">_xludf.XLOOKUP($A62, Net!$A:$A,Net!AA:AA)/$B62</f>
        <v>#NAME?</v>
      </c>
      <c r="AC62" s="37" t="str">
        <f t="array" ref="AC62">_xludf.XLOOKUP($A62, Net!$A:$A,Net!AB:AB)/$B62</f>
        <v>#NAME?</v>
      </c>
      <c r="AD62" s="37" t="str">
        <f t="array" ref="AD62">_xludf.XLOOKUP($A62, Net!$A:$A,Net!AC:AC)/$B62</f>
        <v>#NAME?</v>
      </c>
      <c r="AE62" s="37" t="str">
        <f t="array" ref="AE62">_xludf.XLOOKUP($A62, Net!$A:$A,Net!AD:AD)/$B62</f>
        <v>#NAME?</v>
      </c>
      <c r="AF62" s="37" t="str">
        <f t="array" ref="AF62">_xludf.XLOOKUP($A62, Net!$A:$A,Net!AE:AE)/$B62</f>
        <v>#NAME?</v>
      </c>
      <c r="AG62" s="37" t="str">
        <f t="array" ref="AG62">_xludf.XLOOKUP($A62, Net!$A:$A,Net!AF:AF)/$B62</f>
        <v>#NAME?</v>
      </c>
      <c r="AH62" s="37" t="str">
        <f t="array" ref="AH62">_xludf.XLOOKUP($A62, Net!$A:$A,Net!AG:AG)/$B62</f>
        <v>#NAME?</v>
      </c>
      <c r="AI62" s="37" t="str">
        <f t="array" ref="AI62">_xludf.XLOOKUP($A62, Net!$A:$A,Net!AH:AH)/$B62</f>
        <v>#NAME?</v>
      </c>
      <c r="AJ62" s="37" t="str">
        <f t="array" ref="AJ62">_xludf.XLOOKUP($A62, Net!$A:$A,Net!AI:AI)/$B62</f>
        <v>#NAME?</v>
      </c>
      <c r="AK62" s="37" t="str">
        <f t="array" ref="AK62">_xludf.XLOOKUP($A62, Net!$A:$A,Net!AJ:AJ)/$B62</f>
        <v>#NAME?</v>
      </c>
      <c r="AL62" s="37" t="str">
        <f t="array" ref="AL62">_xludf.XLOOKUP($A62, Net!$A:$A,Net!AK:AK)/$B62</f>
        <v>#NAME?</v>
      </c>
      <c r="AM62" s="37" t="str">
        <f t="array" ref="AM62">_xludf.XLOOKUP($A62, Net!$A:$A,Net!AL:AL)/$B62</f>
        <v>#NAME?</v>
      </c>
      <c r="AN62" s="37" t="str">
        <f t="array" ref="AN62">_xludf.XLOOKUP($A62, Net!$A:$A,Net!AM:AM)/$B62</f>
        <v>#NAME?</v>
      </c>
      <c r="AO62" s="37" t="str">
        <f t="array" ref="AO62">_xludf.XLOOKUP($A62, Net!$A:$A,Net!AN:AN)/$B62</f>
        <v>#NAME?</v>
      </c>
      <c r="AP62" s="37" t="str">
        <f t="array" ref="AP62">_xludf.XLOOKUP($A62, Net!$A:$A,Net!AO:AO)/$B62</f>
        <v>#NAME?</v>
      </c>
      <c r="AQ62" s="37" t="str">
        <f t="array" ref="AQ62">_xludf.XLOOKUP($A62, Net!$A:$A,Net!AP:AP)/$B62</f>
        <v>#NAME?</v>
      </c>
      <c r="AR62" s="37" t="str">
        <f t="array" ref="AR62">_xludf.XLOOKUP($A62, Net!$A:$A,Net!AQ:AQ)/$B62</f>
        <v>#NAME?</v>
      </c>
      <c r="AS62" s="37" t="str">
        <f t="array" ref="AS62">_xludf.XLOOKUP($A62, Net!$A:$A,Net!AR:AR)/$B62</f>
        <v>#NAME?</v>
      </c>
      <c r="AT62" s="37" t="str">
        <f t="array" ref="AT62">_xludf.XLOOKUP($A62, Net!$A:$A,Net!AS:AS)/$B62</f>
        <v>#NAME?</v>
      </c>
      <c r="AU62" s="37" t="str">
        <f t="array" ref="AU62">_xludf.XLOOKUP($A62, Net!$A:$A,Net!AT:AT)/$B62</f>
        <v>#NAME?</v>
      </c>
      <c r="AV62" s="37" t="str">
        <f t="array" ref="AV62">_xludf.XLOOKUP($A62, Net!$A:$A,Net!AU:AU)/$B62</f>
        <v>#NAME?</v>
      </c>
      <c r="AW62" s="37" t="str">
        <f t="array" ref="AW62">_xludf.XLOOKUP($A62, Net!$A:$A,Net!AV:AV)/$B62</f>
        <v>#NAME?</v>
      </c>
      <c r="AX62" s="37" t="str">
        <f t="array" ref="AX62">_xludf.XLOOKUP($A62, Net!$A:$A,Net!AW:AW)/$B62</f>
        <v>#NAME?</v>
      </c>
      <c r="AY62" s="37" t="str">
        <f t="array" ref="AY62">_xludf.XLOOKUP($A62, Net!$A:$A,Net!AX:AX)/$B62</f>
        <v>#NAME?</v>
      </c>
      <c r="AZ62" s="37" t="str">
        <f t="array" ref="AZ62">_xludf.XLOOKUP($A62, Net!$A:$A,Net!AY:AY)/$B62</f>
        <v>#NAME?</v>
      </c>
      <c r="BA62" s="37" t="str">
        <f t="array" ref="BA62">_xludf.XLOOKUP($A62, Net!$A:$A,Net!AZ:AZ)/$B62</f>
        <v>#NAME?</v>
      </c>
      <c r="BB62" s="37" t="str">
        <f t="array" ref="BB62">_xludf.XLOOKUP($A62, Net!$A:$A,Net!BA:BA)/$B62</f>
        <v>#NAME?</v>
      </c>
      <c r="BC62" s="37" t="str">
        <f t="array" ref="BC62">_xludf.XLOOKUP($A62, Net!$A:$A,Net!BB:BB)/$B62</f>
        <v>#NAME?</v>
      </c>
      <c r="BD62" s="37" t="str">
        <f t="array" ref="BD62">_xludf.XLOOKUP($A62, Net!$A:$A,Net!BC:BC)/$B62</f>
        <v>#NAME?</v>
      </c>
      <c r="BE62" s="37" t="str">
        <f t="array" ref="BE62">_xludf.XLOOKUP($A62, Net!$A:$A,Net!BD:BD)/$B62</f>
        <v>#NAME?</v>
      </c>
      <c r="BF62" s="37" t="str">
        <f t="array" ref="BF62">_xludf.XLOOKUP($A62, Net!$A:$A,Net!BE:BE)/$B62</f>
        <v>#NAME?</v>
      </c>
      <c r="BG62" s="37" t="str">
        <f t="array" ref="BG62">_xludf.XLOOKUP($A62, Net!$A:$A,Net!BF:BF)/$B62</f>
        <v>#NAME?</v>
      </c>
      <c r="BH62" s="37" t="str">
        <f t="array" ref="BH62">_xludf.XLOOKUP($A62, Net!$A:$A,Net!BG:BG)/$B62</f>
        <v>#NAME?</v>
      </c>
      <c r="BI62" s="37" t="str">
        <f t="array" ref="BI62">_xludf.XLOOKUP($A62, Net!$A:$A,Net!BH:BH)/$B62</f>
        <v>#NAME?</v>
      </c>
      <c r="BJ62" s="37" t="str">
        <f t="array" ref="BJ62">_xludf.XLOOKUP($A62, Net!$A:$A,Net!BI:BI)/$B62</f>
        <v>#NAME?</v>
      </c>
      <c r="BK62" s="37" t="str">
        <f t="array" ref="BK62">_xludf.XLOOKUP($A62, Net!$A:$A,Net!BJ:BJ)/$B62</f>
        <v>#NAME?</v>
      </c>
      <c r="BL62" s="37" t="str">
        <f t="array" ref="BL62">_xludf.XLOOKUP($A62, Net!$A:$A,Net!BK:BK)/$B62</f>
        <v>#NAME?</v>
      </c>
      <c r="BM62" s="37" t="str">
        <f t="array" ref="BM62">_xludf.XLOOKUP($A62, Net!$A:$A,Net!BL:BL)/$B62</f>
        <v>#NAME?</v>
      </c>
      <c r="BN62" s="37" t="str">
        <f t="array" ref="BN62">_xludf.XLOOKUP($A62, Net!$A:$A,Net!BM:BM)/$B62</f>
        <v>#NAME?</v>
      </c>
      <c r="BO62" s="37" t="str">
        <f t="array" ref="BO62">_xludf.XLOOKUP($A62, Net!$A:$A,Net!BN:BN)/$B62</f>
        <v>#NAME?</v>
      </c>
      <c r="BP62" s="37" t="str">
        <f t="array" ref="BP62">_xludf.XLOOKUP($A62, Net!$A:$A,Net!BO:BO)/$B62</f>
        <v>#NAME?</v>
      </c>
      <c r="BQ62" s="37" t="str">
        <f t="array" ref="BQ62">_xludf.XLOOKUP($A62, Net!$A:$A,Net!BP:BP)/$B62</f>
        <v>#NAME?</v>
      </c>
      <c r="BR62" s="37" t="str">
        <f t="array" ref="BR62">_xludf.XLOOKUP($A62, Net!$A:$A,Net!BQ:BQ)/$B62</f>
        <v>#NAME?</v>
      </c>
      <c r="BS62" s="37" t="str">
        <f t="array" ref="BS62">_xludf.XLOOKUP($A62, Net!$A:$A,Net!BR:BR)/$B62</f>
        <v>#NAME?</v>
      </c>
      <c r="BT62" s="37" t="str">
        <f t="array" ref="BT62">_xludf.XLOOKUP($A62, Net!$A:$A,Net!BS:BS)/$B62</f>
        <v>#NAME?</v>
      </c>
      <c r="BU62" s="37" t="str">
        <f t="array" ref="BU62">_xludf.XLOOKUP($A62, Net!$A:$A,Net!BT:BT)/$B62</f>
        <v>#NAME?</v>
      </c>
      <c r="BV62" s="37" t="str">
        <f t="array" ref="BV62">_xludf.XLOOKUP($A62, Net!$A:$A,Net!BU:BU)/$B62</f>
        <v>#NAME?</v>
      </c>
      <c r="BW62" s="37" t="str">
        <f t="array" ref="BW62">_xludf.XLOOKUP($A62, Net!$A:$A,Net!BV:BV)/$B62</f>
        <v>#NAME?</v>
      </c>
      <c r="BX62" s="37" t="str">
        <f t="array" ref="BX62">_xludf.XLOOKUP($A62, Net!$A:$A,Net!BW:BW)/$B62</f>
        <v>#NAME?</v>
      </c>
      <c r="BY62" s="37" t="str">
        <f t="array" ref="BY62">_xludf.XLOOKUP($A62, Net!$A:$A,Net!BX:BX)/$B62</f>
        <v>#NAME?</v>
      </c>
      <c r="BZ62" s="37" t="str">
        <f t="array" ref="BZ62">_xludf.XLOOKUP($A62, Net!$A:$A,Net!BY:BY)/$B62</f>
        <v>#NAME?</v>
      </c>
      <c r="CA62" s="37" t="str">
        <f t="array" ref="CA62">_xludf.XLOOKUP($A62, Net!$A:$A,Net!BZ:BZ)/$B62</f>
        <v>#NAME?</v>
      </c>
      <c r="CB62" s="37" t="str">
        <f t="array" ref="CB62">_xludf.XLOOKUP($A62, Net!$A:$A,Net!CA:CA)/$B62</f>
        <v>#NAME?</v>
      </c>
      <c r="CC62" s="37" t="str">
        <f t="array" ref="CC62">_xludf.XLOOKUP($A62, Net!$A:$A,Net!CB:CB)/$B62</f>
        <v>#NAME?</v>
      </c>
      <c r="CD62" s="37" t="str">
        <f t="array" ref="CD62">_xludf.XLOOKUP($A62, Net!$A:$A,Net!CC:CC)/$B62</f>
        <v>#NAME?</v>
      </c>
      <c r="CE62" s="37" t="str">
        <f t="array" ref="CE62">_xludf.XLOOKUP($A62, Net!$A:$A,Net!CD:CD)/$B62</f>
        <v>#NAME?</v>
      </c>
      <c r="CF62" s="37" t="str">
        <f t="array" ref="CF62">_xludf.XLOOKUP($A62, Net!$A:$A,Net!CE:CE)/$B62</f>
        <v>#NAME?</v>
      </c>
      <c r="CG62" s="37" t="str">
        <f t="array" ref="CG62">_xludf.XLOOKUP($A62, Net!$A:$A,Net!CF:CF)/$B62</f>
        <v>#NAME?</v>
      </c>
      <c r="CH62" s="37" t="str">
        <f t="array" ref="CH62">_xludf.XLOOKUP($A62, Net!$A:$A,Net!CG:CG)/$B62</f>
        <v>#NAME?</v>
      </c>
    </row>
    <row r="63">
      <c r="A63" s="30" t="s">
        <v>75</v>
      </c>
      <c r="B63" s="36">
        <v>3.172925</v>
      </c>
      <c r="C63" s="37" t="str">
        <f t="array" ref="C63">_xludf.XLOOKUP($A63, Net!$A:$A,Net!B:B)/$B63</f>
        <v>#NAME?</v>
      </c>
      <c r="D63" s="37" t="str">
        <f t="array" ref="D63">_xludf.XLOOKUP($A63, Net!$A:$A,Net!C:C)/$B63</f>
        <v>#NAME?</v>
      </c>
      <c r="E63" s="37" t="str">
        <f t="array" ref="E63">_xludf.XLOOKUP($A63, Net!$A:$A,Net!D:D)/$B63</f>
        <v>#NAME?</v>
      </c>
      <c r="F63" s="37" t="str">
        <f t="array" ref="F63">_xludf.XLOOKUP($A63, Net!$A:$A,Net!E:E)/$B63</f>
        <v>#NAME?</v>
      </c>
      <c r="G63" s="37" t="str">
        <f t="array" ref="G63">_xludf.XLOOKUP($A63, Net!$A:$A,Net!F:F)/$B63</f>
        <v>#NAME?</v>
      </c>
      <c r="H63" s="37" t="str">
        <f t="array" ref="H63">_xludf.XLOOKUP($A63, Net!$A:$A,Net!G:G)/$B63</f>
        <v>#NAME?</v>
      </c>
      <c r="I63" s="37" t="str">
        <f t="array" ref="I63">_xludf.XLOOKUP($A63, Net!$A:$A,Net!H:H)/$B63</f>
        <v>#NAME?</v>
      </c>
      <c r="J63" s="37" t="str">
        <f t="array" ref="J63">_xludf.XLOOKUP($A63, Net!$A:$A,Net!I:I)/$B63</f>
        <v>#NAME?</v>
      </c>
      <c r="K63" s="37" t="str">
        <f t="array" ref="K63">_xludf.XLOOKUP($A63, Net!$A:$A,Net!J:J)/$B63</f>
        <v>#NAME?</v>
      </c>
      <c r="L63" s="37" t="str">
        <f t="array" ref="L63">_xludf.XLOOKUP($A63, Net!$A:$A,Net!K:K)/$B63</f>
        <v>#NAME?</v>
      </c>
      <c r="M63" s="37" t="str">
        <f t="array" ref="M63">_xludf.XLOOKUP($A63, Net!$A:$A,Net!L:L)/$B63</f>
        <v>#NAME?</v>
      </c>
      <c r="N63" s="37" t="str">
        <f t="array" ref="N63">_xludf.XLOOKUP($A63, Net!$A:$A,Net!M:M)/$B63</f>
        <v>#NAME?</v>
      </c>
      <c r="O63" s="37" t="str">
        <f t="array" ref="O63">_xludf.XLOOKUP($A63, Net!$A:$A,Net!N:N)/$B63</f>
        <v>#NAME?</v>
      </c>
      <c r="P63" s="37" t="str">
        <f t="array" ref="P63">_xludf.XLOOKUP($A63, Net!$A:$A,Net!O:O)/$B63</f>
        <v>#NAME?</v>
      </c>
      <c r="Q63" s="37" t="str">
        <f t="array" ref="Q63">_xludf.XLOOKUP($A63, Net!$A:$A,Net!P:P)/$B63</f>
        <v>#NAME?</v>
      </c>
      <c r="R63" s="37" t="str">
        <f t="array" ref="R63">_xludf.XLOOKUP($A63, Net!$A:$A,Net!Q:Q)/$B63</f>
        <v>#NAME?</v>
      </c>
      <c r="S63" s="37" t="str">
        <f t="array" ref="S63">_xludf.XLOOKUP($A63, Net!$A:$A,Net!R:R)/$B63</f>
        <v>#NAME?</v>
      </c>
      <c r="T63" s="37" t="str">
        <f t="array" ref="T63">_xludf.XLOOKUP($A63, Net!$A:$A,Net!S:S)/$B63</f>
        <v>#NAME?</v>
      </c>
      <c r="U63" s="37" t="str">
        <f t="array" ref="U63">_xludf.XLOOKUP($A63, Net!$A:$A,Net!T:T)/$B63</f>
        <v>#NAME?</v>
      </c>
      <c r="V63" s="37" t="str">
        <f t="array" ref="V63">_xludf.XLOOKUP($A63, Net!$A:$A,Net!U:U)/$B63</f>
        <v>#NAME?</v>
      </c>
      <c r="W63" s="37" t="str">
        <f t="array" ref="W63">_xludf.XLOOKUP($A63, Net!$A:$A,Net!V:V)/$B63</f>
        <v>#NAME?</v>
      </c>
      <c r="X63" s="37" t="str">
        <f t="array" ref="X63">_xludf.XLOOKUP($A63, Net!$A:$A,Net!W:W)/$B63</f>
        <v>#NAME?</v>
      </c>
      <c r="Y63" s="37" t="str">
        <f t="array" ref="Y63">_xludf.XLOOKUP($A63, Net!$A:$A,Net!X:X)/$B63</f>
        <v>#NAME?</v>
      </c>
      <c r="Z63" s="37" t="str">
        <f t="array" ref="Z63">_xludf.XLOOKUP($A63, Net!$A:$A,Net!Y:Y)/$B63</f>
        <v>#NAME?</v>
      </c>
      <c r="AA63" s="37" t="str">
        <f t="array" ref="AA63">_xludf.XLOOKUP($A63, Net!$A:$A,Net!Z:Z)/$B63</f>
        <v>#NAME?</v>
      </c>
      <c r="AB63" s="37" t="str">
        <f t="array" ref="AB63">_xludf.XLOOKUP($A63, Net!$A:$A,Net!AA:AA)/$B63</f>
        <v>#NAME?</v>
      </c>
      <c r="AC63" s="37" t="str">
        <f t="array" ref="AC63">_xludf.XLOOKUP($A63, Net!$A:$A,Net!AB:AB)/$B63</f>
        <v>#NAME?</v>
      </c>
      <c r="AD63" s="37" t="str">
        <f t="array" ref="AD63">_xludf.XLOOKUP($A63, Net!$A:$A,Net!AC:AC)/$B63</f>
        <v>#NAME?</v>
      </c>
      <c r="AE63" s="37" t="str">
        <f t="array" ref="AE63">_xludf.XLOOKUP($A63, Net!$A:$A,Net!AD:AD)/$B63</f>
        <v>#NAME?</v>
      </c>
      <c r="AF63" s="37" t="str">
        <f t="array" ref="AF63">_xludf.XLOOKUP($A63, Net!$A:$A,Net!AE:AE)/$B63</f>
        <v>#NAME?</v>
      </c>
      <c r="AG63" s="37" t="str">
        <f t="array" ref="AG63">_xludf.XLOOKUP($A63, Net!$A:$A,Net!AF:AF)/$B63</f>
        <v>#NAME?</v>
      </c>
      <c r="AH63" s="37" t="str">
        <f t="array" ref="AH63">_xludf.XLOOKUP($A63, Net!$A:$A,Net!AG:AG)/$B63</f>
        <v>#NAME?</v>
      </c>
      <c r="AI63" s="37" t="str">
        <f t="array" ref="AI63">_xludf.XLOOKUP($A63, Net!$A:$A,Net!AH:AH)/$B63</f>
        <v>#NAME?</v>
      </c>
      <c r="AJ63" s="37" t="str">
        <f t="array" ref="AJ63">_xludf.XLOOKUP($A63, Net!$A:$A,Net!AI:AI)/$B63</f>
        <v>#NAME?</v>
      </c>
      <c r="AK63" s="37" t="str">
        <f t="array" ref="AK63">_xludf.XLOOKUP($A63, Net!$A:$A,Net!AJ:AJ)/$B63</f>
        <v>#NAME?</v>
      </c>
      <c r="AL63" s="37" t="str">
        <f t="array" ref="AL63">_xludf.XLOOKUP($A63, Net!$A:$A,Net!AK:AK)/$B63</f>
        <v>#NAME?</v>
      </c>
      <c r="AM63" s="37" t="str">
        <f t="array" ref="AM63">_xludf.XLOOKUP($A63, Net!$A:$A,Net!AL:AL)/$B63</f>
        <v>#NAME?</v>
      </c>
      <c r="AN63" s="37" t="str">
        <f t="array" ref="AN63">_xludf.XLOOKUP($A63, Net!$A:$A,Net!AM:AM)/$B63</f>
        <v>#NAME?</v>
      </c>
      <c r="AO63" s="37" t="str">
        <f t="array" ref="AO63">_xludf.XLOOKUP($A63, Net!$A:$A,Net!AN:AN)/$B63</f>
        <v>#NAME?</v>
      </c>
      <c r="AP63" s="37" t="str">
        <f t="array" ref="AP63">_xludf.XLOOKUP($A63, Net!$A:$A,Net!AO:AO)/$B63</f>
        <v>#NAME?</v>
      </c>
      <c r="AQ63" s="37" t="str">
        <f t="array" ref="AQ63">_xludf.XLOOKUP($A63, Net!$A:$A,Net!AP:AP)/$B63</f>
        <v>#NAME?</v>
      </c>
      <c r="AR63" s="37" t="str">
        <f t="array" ref="AR63">_xludf.XLOOKUP($A63, Net!$A:$A,Net!AQ:AQ)/$B63</f>
        <v>#NAME?</v>
      </c>
      <c r="AS63" s="37" t="str">
        <f t="array" ref="AS63">_xludf.XLOOKUP($A63, Net!$A:$A,Net!AR:AR)/$B63</f>
        <v>#NAME?</v>
      </c>
      <c r="AT63" s="37" t="str">
        <f t="array" ref="AT63">_xludf.XLOOKUP($A63, Net!$A:$A,Net!AS:AS)/$B63</f>
        <v>#NAME?</v>
      </c>
      <c r="AU63" s="37" t="str">
        <f t="array" ref="AU63">_xludf.XLOOKUP($A63, Net!$A:$A,Net!AT:AT)/$B63</f>
        <v>#NAME?</v>
      </c>
      <c r="AV63" s="37" t="str">
        <f t="array" ref="AV63">_xludf.XLOOKUP($A63, Net!$A:$A,Net!AU:AU)/$B63</f>
        <v>#NAME?</v>
      </c>
      <c r="AW63" s="37" t="str">
        <f t="array" ref="AW63">_xludf.XLOOKUP($A63, Net!$A:$A,Net!AV:AV)/$B63</f>
        <v>#NAME?</v>
      </c>
      <c r="AX63" s="37" t="str">
        <f t="array" ref="AX63">_xludf.XLOOKUP($A63, Net!$A:$A,Net!AW:AW)/$B63</f>
        <v>#NAME?</v>
      </c>
      <c r="AY63" s="37" t="str">
        <f t="array" ref="AY63">_xludf.XLOOKUP($A63, Net!$A:$A,Net!AX:AX)/$B63</f>
        <v>#NAME?</v>
      </c>
      <c r="AZ63" s="37" t="str">
        <f t="array" ref="AZ63">_xludf.XLOOKUP($A63, Net!$A:$A,Net!AY:AY)/$B63</f>
        <v>#NAME?</v>
      </c>
      <c r="BA63" s="37" t="str">
        <f t="array" ref="BA63">_xludf.XLOOKUP($A63, Net!$A:$A,Net!AZ:AZ)/$B63</f>
        <v>#NAME?</v>
      </c>
      <c r="BB63" s="37" t="str">
        <f t="array" ref="BB63">_xludf.XLOOKUP($A63, Net!$A:$A,Net!BA:BA)/$B63</f>
        <v>#NAME?</v>
      </c>
      <c r="BC63" s="37" t="str">
        <f t="array" ref="BC63">_xludf.XLOOKUP($A63, Net!$A:$A,Net!BB:BB)/$B63</f>
        <v>#NAME?</v>
      </c>
      <c r="BD63" s="37" t="str">
        <f t="array" ref="BD63">_xludf.XLOOKUP($A63, Net!$A:$A,Net!BC:BC)/$B63</f>
        <v>#NAME?</v>
      </c>
      <c r="BE63" s="37" t="str">
        <f t="array" ref="BE63">_xludf.XLOOKUP($A63, Net!$A:$A,Net!BD:BD)/$B63</f>
        <v>#NAME?</v>
      </c>
      <c r="BF63" s="37" t="str">
        <f t="array" ref="BF63">_xludf.XLOOKUP($A63, Net!$A:$A,Net!BE:BE)/$B63</f>
        <v>#NAME?</v>
      </c>
      <c r="BG63" s="37" t="str">
        <f t="array" ref="BG63">_xludf.XLOOKUP($A63, Net!$A:$A,Net!BF:BF)/$B63</f>
        <v>#NAME?</v>
      </c>
      <c r="BH63" s="37" t="str">
        <f t="array" ref="BH63">_xludf.XLOOKUP($A63, Net!$A:$A,Net!BG:BG)/$B63</f>
        <v>#NAME?</v>
      </c>
      <c r="BI63" s="37" t="str">
        <f t="array" ref="BI63">_xludf.XLOOKUP($A63, Net!$A:$A,Net!BH:BH)/$B63</f>
        <v>#NAME?</v>
      </c>
      <c r="BJ63" s="37" t="str">
        <f t="array" ref="BJ63">_xludf.XLOOKUP($A63, Net!$A:$A,Net!BI:BI)/$B63</f>
        <v>#NAME?</v>
      </c>
      <c r="BK63" s="37" t="str">
        <f t="array" ref="BK63">_xludf.XLOOKUP($A63, Net!$A:$A,Net!BJ:BJ)/$B63</f>
        <v>#NAME?</v>
      </c>
      <c r="BL63" s="37" t="str">
        <f t="array" ref="BL63">_xludf.XLOOKUP($A63, Net!$A:$A,Net!BK:BK)/$B63</f>
        <v>#NAME?</v>
      </c>
      <c r="BM63" s="37" t="str">
        <f t="array" ref="BM63">_xludf.XLOOKUP($A63, Net!$A:$A,Net!BL:BL)/$B63</f>
        <v>#NAME?</v>
      </c>
      <c r="BN63" s="37" t="str">
        <f t="array" ref="BN63">_xludf.XLOOKUP($A63, Net!$A:$A,Net!BM:BM)/$B63</f>
        <v>#NAME?</v>
      </c>
      <c r="BO63" s="37" t="str">
        <f t="array" ref="BO63">_xludf.XLOOKUP($A63, Net!$A:$A,Net!BN:BN)/$B63</f>
        <v>#NAME?</v>
      </c>
      <c r="BP63" s="37" t="str">
        <f t="array" ref="BP63">_xludf.XLOOKUP($A63, Net!$A:$A,Net!BO:BO)/$B63</f>
        <v>#NAME?</v>
      </c>
      <c r="BQ63" s="37" t="str">
        <f t="array" ref="BQ63">_xludf.XLOOKUP($A63, Net!$A:$A,Net!BP:BP)/$B63</f>
        <v>#NAME?</v>
      </c>
      <c r="BR63" s="37" t="str">
        <f t="array" ref="BR63">_xludf.XLOOKUP($A63, Net!$A:$A,Net!BQ:BQ)/$B63</f>
        <v>#NAME?</v>
      </c>
      <c r="BS63" s="37" t="str">
        <f t="array" ref="BS63">_xludf.XLOOKUP($A63, Net!$A:$A,Net!BR:BR)/$B63</f>
        <v>#NAME?</v>
      </c>
      <c r="BT63" s="37" t="str">
        <f t="array" ref="BT63">_xludf.XLOOKUP($A63, Net!$A:$A,Net!BS:BS)/$B63</f>
        <v>#NAME?</v>
      </c>
      <c r="BU63" s="37" t="str">
        <f t="array" ref="BU63">_xludf.XLOOKUP($A63, Net!$A:$A,Net!BT:BT)/$B63</f>
        <v>#NAME?</v>
      </c>
      <c r="BV63" s="37" t="str">
        <f t="array" ref="BV63">_xludf.XLOOKUP($A63, Net!$A:$A,Net!BU:BU)/$B63</f>
        <v>#NAME?</v>
      </c>
      <c r="BW63" s="37" t="str">
        <f t="array" ref="BW63">_xludf.XLOOKUP($A63, Net!$A:$A,Net!BV:BV)/$B63</f>
        <v>#NAME?</v>
      </c>
      <c r="BX63" s="37" t="str">
        <f t="array" ref="BX63">_xludf.XLOOKUP($A63, Net!$A:$A,Net!BW:BW)/$B63</f>
        <v>#NAME?</v>
      </c>
      <c r="BY63" s="37" t="str">
        <f t="array" ref="BY63">_xludf.XLOOKUP($A63, Net!$A:$A,Net!BX:BX)/$B63</f>
        <v>#NAME?</v>
      </c>
      <c r="BZ63" s="37" t="str">
        <f t="array" ref="BZ63">_xludf.XLOOKUP($A63, Net!$A:$A,Net!BY:BY)/$B63</f>
        <v>#NAME?</v>
      </c>
      <c r="CA63" s="37" t="str">
        <f t="array" ref="CA63">_xludf.XLOOKUP($A63, Net!$A:$A,Net!BZ:BZ)/$B63</f>
        <v>#NAME?</v>
      </c>
      <c r="CB63" s="37" t="str">
        <f t="array" ref="CB63">_xludf.XLOOKUP($A63, Net!$A:$A,Net!CA:CA)/$B63</f>
        <v>#NAME?</v>
      </c>
      <c r="CC63" s="37" t="str">
        <f t="array" ref="CC63">_xludf.XLOOKUP($A63, Net!$A:$A,Net!CB:CB)/$B63</f>
        <v>#NAME?</v>
      </c>
      <c r="CD63" s="37" t="str">
        <f t="array" ref="CD63">_xludf.XLOOKUP($A63, Net!$A:$A,Net!CC:CC)/$B63</f>
        <v>#NAME?</v>
      </c>
      <c r="CE63" s="37" t="str">
        <f t="array" ref="CE63">_xludf.XLOOKUP($A63, Net!$A:$A,Net!CD:CD)/$B63</f>
        <v>#NAME?</v>
      </c>
      <c r="CF63" s="37" t="str">
        <f t="array" ref="CF63">_xludf.XLOOKUP($A63, Net!$A:$A,Net!CE:CE)/$B63</f>
        <v>#NAME?</v>
      </c>
      <c r="CG63" s="37" t="str">
        <f t="array" ref="CG63">_xludf.XLOOKUP($A63, Net!$A:$A,Net!CF:CF)/$B63</f>
        <v>#NAME?</v>
      </c>
      <c r="CH63" s="37" t="str">
        <f t="array" ref="CH63">_xludf.XLOOKUP($A63, Net!$A:$A,Net!CG:CG)/$B63</f>
        <v>#NAME?</v>
      </c>
    </row>
    <row r="64">
      <c r="A64" s="30" t="s">
        <v>73</v>
      </c>
      <c r="B64" s="36">
        <v>2.4425749999999997</v>
      </c>
      <c r="C64" s="37" t="str">
        <f t="array" ref="C64">_xludf.XLOOKUP($A64, Net!$A:$A,Net!B:B)/$B64</f>
        <v>#NAME?</v>
      </c>
      <c r="D64" s="37" t="str">
        <f t="array" ref="D64">_xludf.XLOOKUP($A64, Net!$A:$A,Net!C:C)/$B64</f>
        <v>#NAME?</v>
      </c>
      <c r="E64" s="37" t="str">
        <f t="array" ref="E64">_xludf.XLOOKUP($A64, Net!$A:$A,Net!D:D)/$B64</f>
        <v>#NAME?</v>
      </c>
      <c r="F64" s="37" t="str">
        <f t="array" ref="F64">_xludf.XLOOKUP($A64, Net!$A:$A,Net!E:E)/$B64</f>
        <v>#NAME?</v>
      </c>
      <c r="G64" s="37" t="str">
        <f t="array" ref="G64">_xludf.XLOOKUP($A64, Net!$A:$A,Net!F:F)/$B64</f>
        <v>#NAME?</v>
      </c>
      <c r="H64" s="37" t="str">
        <f t="array" ref="H64">_xludf.XLOOKUP($A64, Net!$A:$A,Net!G:G)/$B64</f>
        <v>#NAME?</v>
      </c>
      <c r="I64" s="37" t="str">
        <f t="array" ref="I64">_xludf.XLOOKUP($A64, Net!$A:$A,Net!H:H)/$B64</f>
        <v>#NAME?</v>
      </c>
      <c r="J64" s="37" t="str">
        <f t="array" ref="J64">_xludf.XLOOKUP($A64, Net!$A:$A,Net!I:I)/$B64</f>
        <v>#NAME?</v>
      </c>
      <c r="K64" s="37" t="str">
        <f t="array" ref="K64">_xludf.XLOOKUP($A64, Net!$A:$A,Net!J:J)/$B64</f>
        <v>#NAME?</v>
      </c>
      <c r="L64" s="37" t="str">
        <f t="array" ref="L64">_xludf.XLOOKUP($A64, Net!$A:$A,Net!K:K)/$B64</f>
        <v>#NAME?</v>
      </c>
      <c r="M64" s="37" t="str">
        <f t="array" ref="M64">_xludf.XLOOKUP($A64, Net!$A:$A,Net!L:L)/$B64</f>
        <v>#NAME?</v>
      </c>
      <c r="N64" s="37" t="str">
        <f t="array" ref="N64">_xludf.XLOOKUP($A64, Net!$A:$A,Net!M:M)/$B64</f>
        <v>#NAME?</v>
      </c>
      <c r="O64" s="37" t="str">
        <f t="array" ref="O64">_xludf.XLOOKUP($A64, Net!$A:$A,Net!N:N)/$B64</f>
        <v>#NAME?</v>
      </c>
      <c r="P64" s="37" t="str">
        <f t="array" ref="P64">_xludf.XLOOKUP($A64, Net!$A:$A,Net!O:O)/$B64</f>
        <v>#NAME?</v>
      </c>
      <c r="Q64" s="37" t="str">
        <f t="array" ref="Q64">_xludf.XLOOKUP($A64, Net!$A:$A,Net!P:P)/$B64</f>
        <v>#NAME?</v>
      </c>
      <c r="R64" s="37" t="str">
        <f t="array" ref="R64">_xludf.XLOOKUP($A64, Net!$A:$A,Net!Q:Q)/$B64</f>
        <v>#NAME?</v>
      </c>
      <c r="S64" s="37" t="str">
        <f t="array" ref="S64">_xludf.XLOOKUP($A64, Net!$A:$A,Net!R:R)/$B64</f>
        <v>#NAME?</v>
      </c>
      <c r="T64" s="37" t="str">
        <f t="array" ref="T64">_xludf.XLOOKUP($A64, Net!$A:$A,Net!S:S)/$B64</f>
        <v>#NAME?</v>
      </c>
      <c r="U64" s="37" t="str">
        <f t="array" ref="U64">_xludf.XLOOKUP($A64, Net!$A:$A,Net!T:T)/$B64</f>
        <v>#NAME?</v>
      </c>
      <c r="V64" s="37" t="str">
        <f t="array" ref="V64">_xludf.XLOOKUP($A64, Net!$A:$A,Net!U:U)/$B64</f>
        <v>#NAME?</v>
      </c>
      <c r="W64" s="37" t="str">
        <f t="array" ref="W64">_xludf.XLOOKUP($A64, Net!$A:$A,Net!V:V)/$B64</f>
        <v>#NAME?</v>
      </c>
      <c r="X64" s="37" t="str">
        <f t="array" ref="X64">_xludf.XLOOKUP($A64, Net!$A:$A,Net!W:W)/$B64</f>
        <v>#NAME?</v>
      </c>
      <c r="Y64" s="37" t="str">
        <f t="array" ref="Y64">_xludf.XLOOKUP($A64, Net!$A:$A,Net!X:X)/$B64</f>
        <v>#NAME?</v>
      </c>
      <c r="Z64" s="37" t="str">
        <f t="array" ref="Z64">_xludf.XLOOKUP($A64, Net!$A:$A,Net!Y:Y)/$B64</f>
        <v>#NAME?</v>
      </c>
      <c r="AA64" s="37" t="str">
        <f t="array" ref="AA64">_xludf.XLOOKUP($A64, Net!$A:$A,Net!Z:Z)/$B64</f>
        <v>#NAME?</v>
      </c>
      <c r="AB64" s="37" t="str">
        <f t="array" ref="AB64">_xludf.XLOOKUP($A64, Net!$A:$A,Net!AA:AA)/$B64</f>
        <v>#NAME?</v>
      </c>
      <c r="AC64" s="37" t="str">
        <f t="array" ref="AC64">_xludf.XLOOKUP($A64, Net!$A:$A,Net!AB:AB)/$B64</f>
        <v>#NAME?</v>
      </c>
      <c r="AD64" s="37" t="str">
        <f t="array" ref="AD64">_xludf.XLOOKUP($A64, Net!$A:$A,Net!AC:AC)/$B64</f>
        <v>#NAME?</v>
      </c>
      <c r="AE64" s="37" t="str">
        <f t="array" ref="AE64">_xludf.XLOOKUP($A64, Net!$A:$A,Net!AD:AD)/$B64</f>
        <v>#NAME?</v>
      </c>
      <c r="AF64" s="37" t="str">
        <f t="array" ref="AF64">_xludf.XLOOKUP($A64, Net!$A:$A,Net!AE:AE)/$B64</f>
        <v>#NAME?</v>
      </c>
      <c r="AG64" s="37" t="str">
        <f t="array" ref="AG64">_xludf.XLOOKUP($A64, Net!$A:$A,Net!AF:AF)/$B64</f>
        <v>#NAME?</v>
      </c>
      <c r="AH64" s="37" t="str">
        <f t="array" ref="AH64">_xludf.XLOOKUP($A64, Net!$A:$A,Net!AG:AG)/$B64</f>
        <v>#NAME?</v>
      </c>
      <c r="AI64" s="37" t="str">
        <f t="array" ref="AI64">_xludf.XLOOKUP($A64, Net!$A:$A,Net!AH:AH)/$B64</f>
        <v>#NAME?</v>
      </c>
      <c r="AJ64" s="37" t="str">
        <f t="array" ref="AJ64">_xludf.XLOOKUP($A64, Net!$A:$A,Net!AI:AI)/$B64</f>
        <v>#NAME?</v>
      </c>
      <c r="AK64" s="37" t="str">
        <f t="array" ref="AK64">_xludf.XLOOKUP($A64, Net!$A:$A,Net!AJ:AJ)/$B64</f>
        <v>#NAME?</v>
      </c>
      <c r="AL64" s="37" t="str">
        <f t="array" ref="AL64">_xludf.XLOOKUP($A64, Net!$A:$A,Net!AK:AK)/$B64</f>
        <v>#NAME?</v>
      </c>
      <c r="AM64" s="37" t="str">
        <f t="array" ref="AM64">_xludf.XLOOKUP($A64, Net!$A:$A,Net!AL:AL)/$B64</f>
        <v>#NAME?</v>
      </c>
      <c r="AN64" s="37" t="str">
        <f t="array" ref="AN64">_xludf.XLOOKUP($A64, Net!$A:$A,Net!AM:AM)/$B64</f>
        <v>#NAME?</v>
      </c>
      <c r="AO64" s="37" t="str">
        <f t="array" ref="AO64">_xludf.XLOOKUP($A64, Net!$A:$A,Net!AN:AN)/$B64</f>
        <v>#NAME?</v>
      </c>
      <c r="AP64" s="37" t="str">
        <f t="array" ref="AP64">_xludf.XLOOKUP($A64, Net!$A:$A,Net!AO:AO)/$B64</f>
        <v>#NAME?</v>
      </c>
      <c r="AQ64" s="37" t="str">
        <f t="array" ref="AQ64">_xludf.XLOOKUP($A64, Net!$A:$A,Net!AP:AP)/$B64</f>
        <v>#NAME?</v>
      </c>
      <c r="AR64" s="37" t="str">
        <f t="array" ref="AR64">_xludf.XLOOKUP($A64, Net!$A:$A,Net!AQ:AQ)/$B64</f>
        <v>#NAME?</v>
      </c>
      <c r="AS64" s="37" t="str">
        <f t="array" ref="AS64">_xludf.XLOOKUP($A64, Net!$A:$A,Net!AR:AR)/$B64</f>
        <v>#NAME?</v>
      </c>
      <c r="AT64" s="37" t="str">
        <f t="array" ref="AT64">_xludf.XLOOKUP($A64, Net!$A:$A,Net!AS:AS)/$B64</f>
        <v>#NAME?</v>
      </c>
      <c r="AU64" s="37" t="str">
        <f t="array" ref="AU64">_xludf.XLOOKUP($A64, Net!$A:$A,Net!AT:AT)/$B64</f>
        <v>#NAME?</v>
      </c>
      <c r="AV64" s="37" t="str">
        <f t="array" ref="AV64">_xludf.XLOOKUP($A64, Net!$A:$A,Net!AU:AU)/$B64</f>
        <v>#NAME?</v>
      </c>
      <c r="AW64" s="37" t="str">
        <f t="array" ref="AW64">_xludf.XLOOKUP($A64, Net!$A:$A,Net!AV:AV)/$B64</f>
        <v>#NAME?</v>
      </c>
      <c r="AX64" s="37" t="str">
        <f t="array" ref="AX64">_xludf.XLOOKUP($A64, Net!$A:$A,Net!AW:AW)/$B64</f>
        <v>#NAME?</v>
      </c>
      <c r="AY64" s="37" t="str">
        <f t="array" ref="AY64">_xludf.XLOOKUP($A64, Net!$A:$A,Net!AX:AX)/$B64</f>
        <v>#NAME?</v>
      </c>
      <c r="AZ64" s="37" t="str">
        <f t="array" ref="AZ64">_xludf.XLOOKUP($A64, Net!$A:$A,Net!AY:AY)/$B64</f>
        <v>#NAME?</v>
      </c>
      <c r="BA64" s="37" t="str">
        <f t="array" ref="BA64">_xludf.XLOOKUP($A64, Net!$A:$A,Net!AZ:AZ)/$B64</f>
        <v>#NAME?</v>
      </c>
      <c r="BB64" s="37" t="str">
        <f t="array" ref="BB64">_xludf.XLOOKUP($A64, Net!$A:$A,Net!BA:BA)/$B64</f>
        <v>#NAME?</v>
      </c>
      <c r="BC64" s="37" t="str">
        <f t="array" ref="BC64">_xludf.XLOOKUP($A64, Net!$A:$A,Net!BB:BB)/$B64</f>
        <v>#NAME?</v>
      </c>
      <c r="BD64" s="37" t="str">
        <f t="array" ref="BD64">_xludf.XLOOKUP($A64, Net!$A:$A,Net!BC:BC)/$B64</f>
        <v>#NAME?</v>
      </c>
      <c r="BE64" s="37" t="str">
        <f t="array" ref="BE64">_xludf.XLOOKUP($A64, Net!$A:$A,Net!BD:BD)/$B64</f>
        <v>#NAME?</v>
      </c>
      <c r="BF64" s="37" t="str">
        <f t="array" ref="BF64">_xludf.XLOOKUP($A64, Net!$A:$A,Net!BE:BE)/$B64</f>
        <v>#NAME?</v>
      </c>
      <c r="BG64" s="37" t="str">
        <f t="array" ref="BG64">_xludf.XLOOKUP($A64, Net!$A:$A,Net!BF:BF)/$B64</f>
        <v>#NAME?</v>
      </c>
      <c r="BH64" s="37" t="str">
        <f t="array" ref="BH64">_xludf.XLOOKUP($A64, Net!$A:$A,Net!BG:BG)/$B64</f>
        <v>#NAME?</v>
      </c>
      <c r="BI64" s="37" t="str">
        <f t="array" ref="BI64">_xludf.XLOOKUP($A64, Net!$A:$A,Net!BH:BH)/$B64</f>
        <v>#NAME?</v>
      </c>
      <c r="BJ64" s="37" t="str">
        <f t="array" ref="BJ64">_xludf.XLOOKUP($A64, Net!$A:$A,Net!BI:BI)/$B64</f>
        <v>#NAME?</v>
      </c>
      <c r="BK64" s="37" t="str">
        <f t="array" ref="BK64">_xludf.XLOOKUP($A64, Net!$A:$A,Net!BJ:BJ)/$B64</f>
        <v>#NAME?</v>
      </c>
      <c r="BL64" s="37" t="str">
        <f t="array" ref="BL64">_xludf.XLOOKUP($A64, Net!$A:$A,Net!BK:BK)/$B64</f>
        <v>#NAME?</v>
      </c>
      <c r="BM64" s="37" t="str">
        <f t="array" ref="BM64">_xludf.XLOOKUP($A64, Net!$A:$A,Net!BL:BL)/$B64</f>
        <v>#NAME?</v>
      </c>
      <c r="BN64" s="37" t="str">
        <f t="array" ref="BN64">_xludf.XLOOKUP($A64, Net!$A:$A,Net!BM:BM)/$B64</f>
        <v>#NAME?</v>
      </c>
      <c r="BO64" s="37" t="str">
        <f t="array" ref="BO64">_xludf.XLOOKUP($A64, Net!$A:$A,Net!BN:BN)/$B64</f>
        <v>#NAME?</v>
      </c>
      <c r="BP64" s="37" t="str">
        <f t="array" ref="BP64">_xludf.XLOOKUP($A64, Net!$A:$A,Net!BO:BO)/$B64</f>
        <v>#NAME?</v>
      </c>
      <c r="BQ64" s="37" t="str">
        <f t="array" ref="BQ64">_xludf.XLOOKUP($A64, Net!$A:$A,Net!BP:BP)/$B64</f>
        <v>#NAME?</v>
      </c>
      <c r="BR64" s="37" t="str">
        <f t="array" ref="BR64">_xludf.XLOOKUP($A64, Net!$A:$A,Net!BQ:BQ)/$B64</f>
        <v>#NAME?</v>
      </c>
      <c r="BS64" s="37" t="str">
        <f t="array" ref="BS64">_xludf.XLOOKUP($A64, Net!$A:$A,Net!BR:BR)/$B64</f>
        <v>#NAME?</v>
      </c>
      <c r="BT64" s="37" t="str">
        <f t="array" ref="BT64">_xludf.XLOOKUP($A64, Net!$A:$A,Net!BS:BS)/$B64</f>
        <v>#NAME?</v>
      </c>
      <c r="BU64" s="37" t="str">
        <f t="array" ref="BU64">_xludf.XLOOKUP($A64, Net!$A:$A,Net!BT:BT)/$B64</f>
        <v>#NAME?</v>
      </c>
      <c r="BV64" s="37" t="str">
        <f t="array" ref="BV64">_xludf.XLOOKUP($A64, Net!$A:$A,Net!BU:BU)/$B64</f>
        <v>#NAME?</v>
      </c>
      <c r="BW64" s="37" t="str">
        <f t="array" ref="BW64">_xludf.XLOOKUP($A64, Net!$A:$A,Net!BV:BV)/$B64</f>
        <v>#NAME?</v>
      </c>
      <c r="BX64" s="37" t="str">
        <f t="array" ref="BX64">_xludf.XLOOKUP($A64, Net!$A:$A,Net!BW:BW)/$B64</f>
        <v>#NAME?</v>
      </c>
      <c r="BY64" s="37" t="str">
        <f t="array" ref="BY64">_xludf.XLOOKUP($A64, Net!$A:$A,Net!BX:BX)/$B64</f>
        <v>#NAME?</v>
      </c>
      <c r="BZ64" s="37" t="str">
        <f t="array" ref="BZ64">_xludf.XLOOKUP($A64, Net!$A:$A,Net!BY:BY)/$B64</f>
        <v>#NAME?</v>
      </c>
      <c r="CA64" s="37" t="str">
        <f t="array" ref="CA64">_xludf.XLOOKUP($A64, Net!$A:$A,Net!BZ:BZ)/$B64</f>
        <v>#NAME?</v>
      </c>
      <c r="CB64" s="37" t="str">
        <f t="array" ref="CB64">_xludf.XLOOKUP($A64, Net!$A:$A,Net!CA:CA)/$B64</f>
        <v>#NAME?</v>
      </c>
      <c r="CC64" s="37" t="str">
        <f t="array" ref="CC64">_xludf.XLOOKUP($A64, Net!$A:$A,Net!CB:CB)/$B64</f>
        <v>#NAME?</v>
      </c>
      <c r="CD64" s="37" t="str">
        <f t="array" ref="CD64">_xludf.XLOOKUP($A64, Net!$A:$A,Net!CC:CC)/$B64</f>
        <v>#NAME?</v>
      </c>
      <c r="CE64" s="37" t="str">
        <f t="array" ref="CE64">_xludf.XLOOKUP($A64, Net!$A:$A,Net!CD:CD)/$B64</f>
        <v>#NAME?</v>
      </c>
      <c r="CF64" s="37" t="str">
        <f t="array" ref="CF64">_xludf.XLOOKUP($A64, Net!$A:$A,Net!CE:CE)/$B64</f>
        <v>#NAME?</v>
      </c>
      <c r="CG64" s="37" t="str">
        <f t="array" ref="CG64">_xludf.XLOOKUP($A64, Net!$A:$A,Net!CF:CF)/$B64</f>
        <v>#NAME?</v>
      </c>
      <c r="CH64" s="37" t="str">
        <f t="array" ref="CH64">_xludf.XLOOKUP($A64, Net!$A:$A,Net!CG:CG)/$B64</f>
        <v>#NAME?</v>
      </c>
    </row>
    <row r="65">
      <c r="A65" s="30" t="s">
        <v>24</v>
      </c>
      <c r="B65" s="36">
        <v>0.466609</v>
      </c>
      <c r="C65" s="37" t="str">
        <f t="array" ref="C65">_xludf.XLOOKUP($A65, Net!$A:$A,Net!B:B)/$B65</f>
        <v>#NAME?</v>
      </c>
      <c r="D65" s="37" t="str">
        <f t="array" ref="D65">_xludf.XLOOKUP($A65, Net!$A:$A,Net!C:C)/$B65</f>
        <v>#NAME?</v>
      </c>
      <c r="E65" s="37" t="str">
        <f t="array" ref="E65">_xludf.XLOOKUP($A65, Net!$A:$A,Net!D:D)/$B65</f>
        <v>#NAME?</v>
      </c>
      <c r="F65" s="37" t="str">
        <f t="array" ref="F65">_xludf.XLOOKUP($A65, Net!$A:$A,Net!E:E)/$B65</f>
        <v>#NAME?</v>
      </c>
      <c r="G65" s="37" t="str">
        <f t="array" ref="G65">_xludf.XLOOKUP($A65, Net!$A:$A,Net!F:F)/$B65</f>
        <v>#NAME?</v>
      </c>
      <c r="H65" s="37" t="str">
        <f t="array" ref="H65">_xludf.XLOOKUP($A65, Net!$A:$A,Net!G:G)/$B65</f>
        <v>#NAME?</v>
      </c>
      <c r="I65" s="37" t="str">
        <f t="array" ref="I65">_xludf.XLOOKUP($A65, Net!$A:$A,Net!H:H)/$B65</f>
        <v>#NAME?</v>
      </c>
      <c r="J65" s="37" t="str">
        <f t="array" ref="J65">_xludf.XLOOKUP($A65, Net!$A:$A,Net!I:I)/$B65</f>
        <v>#NAME?</v>
      </c>
      <c r="K65" s="37" t="str">
        <f t="array" ref="K65">_xludf.XLOOKUP($A65, Net!$A:$A,Net!J:J)/$B65</f>
        <v>#NAME?</v>
      </c>
      <c r="L65" s="37" t="str">
        <f t="array" ref="L65">_xludf.XLOOKUP($A65, Net!$A:$A,Net!K:K)/$B65</f>
        <v>#NAME?</v>
      </c>
      <c r="M65" s="37" t="str">
        <f t="array" ref="M65">_xludf.XLOOKUP($A65, Net!$A:$A,Net!L:L)/$B65</f>
        <v>#NAME?</v>
      </c>
      <c r="N65" s="37" t="str">
        <f t="array" ref="N65">_xludf.XLOOKUP($A65, Net!$A:$A,Net!M:M)/$B65</f>
        <v>#NAME?</v>
      </c>
      <c r="O65" s="37" t="str">
        <f t="array" ref="O65">_xludf.XLOOKUP($A65, Net!$A:$A,Net!N:N)/$B65</f>
        <v>#NAME?</v>
      </c>
      <c r="P65" s="37" t="str">
        <f t="array" ref="P65">_xludf.XLOOKUP($A65, Net!$A:$A,Net!O:O)/$B65</f>
        <v>#NAME?</v>
      </c>
      <c r="Q65" s="37" t="str">
        <f t="array" ref="Q65">_xludf.XLOOKUP($A65, Net!$A:$A,Net!P:P)/$B65</f>
        <v>#NAME?</v>
      </c>
      <c r="R65" s="37" t="str">
        <f t="array" ref="R65">_xludf.XLOOKUP($A65, Net!$A:$A,Net!Q:Q)/$B65</f>
        <v>#NAME?</v>
      </c>
      <c r="S65" s="37" t="str">
        <f t="array" ref="S65">_xludf.XLOOKUP($A65, Net!$A:$A,Net!R:R)/$B65</f>
        <v>#NAME?</v>
      </c>
      <c r="T65" s="37" t="str">
        <f t="array" ref="T65">_xludf.XLOOKUP($A65, Net!$A:$A,Net!S:S)/$B65</f>
        <v>#NAME?</v>
      </c>
      <c r="U65" s="37" t="str">
        <f t="array" ref="U65">_xludf.XLOOKUP($A65, Net!$A:$A,Net!T:T)/$B65</f>
        <v>#NAME?</v>
      </c>
      <c r="V65" s="37" t="str">
        <f t="array" ref="V65">_xludf.XLOOKUP($A65, Net!$A:$A,Net!U:U)/$B65</f>
        <v>#NAME?</v>
      </c>
      <c r="W65" s="37" t="str">
        <f t="array" ref="W65">_xludf.XLOOKUP($A65, Net!$A:$A,Net!V:V)/$B65</f>
        <v>#NAME?</v>
      </c>
      <c r="X65" s="37" t="str">
        <f t="array" ref="X65">_xludf.XLOOKUP($A65, Net!$A:$A,Net!W:W)/$B65</f>
        <v>#NAME?</v>
      </c>
      <c r="Y65" s="37" t="str">
        <f t="array" ref="Y65">_xludf.XLOOKUP($A65, Net!$A:$A,Net!X:X)/$B65</f>
        <v>#NAME?</v>
      </c>
      <c r="Z65" s="37" t="str">
        <f t="array" ref="Z65">_xludf.XLOOKUP($A65, Net!$A:$A,Net!Y:Y)/$B65</f>
        <v>#NAME?</v>
      </c>
      <c r="AA65" s="37" t="str">
        <f t="array" ref="AA65">_xludf.XLOOKUP($A65, Net!$A:$A,Net!Z:Z)/$B65</f>
        <v>#NAME?</v>
      </c>
      <c r="AB65" s="37" t="str">
        <f t="array" ref="AB65">_xludf.XLOOKUP($A65, Net!$A:$A,Net!AA:AA)/$B65</f>
        <v>#NAME?</v>
      </c>
      <c r="AC65" s="37" t="str">
        <f t="array" ref="AC65">_xludf.XLOOKUP($A65, Net!$A:$A,Net!AB:AB)/$B65</f>
        <v>#NAME?</v>
      </c>
      <c r="AD65" s="37" t="str">
        <f t="array" ref="AD65">_xludf.XLOOKUP($A65, Net!$A:$A,Net!AC:AC)/$B65</f>
        <v>#NAME?</v>
      </c>
      <c r="AE65" s="37" t="str">
        <f t="array" ref="AE65">_xludf.XLOOKUP($A65, Net!$A:$A,Net!AD:AD)/$B65</f>
        <v>#NAME?</v>
      </c>
      <c r="AF65" s="37" t="str">
        <f t="array" ref="AF65">_xludf.XLOOKUP($A65, Net!$A:$A,Net!AE:AE)/$B65</f>
        <v>#NAME?</v>
      </c>
      <c r="AG65" s="37" t="str">
        <f t="array" ref="AG65">_xludf.XLOOKUP($A65, Net!$A:$A,Net!AF:AF)/$B65</f>
        <v>#NAME?</v>
      </c>
      <c r="AH65" s="37" t="str">
        <f t="array" ref="AH65">_xludf.XLOOKUP($A65, Net!$A:$A,Net!AG:AG)/$B65</f>
        <v>#NAME?</v>
      </c>
      <c r="AI65" s="37" t="str">
        <f t="array" ref="AI65">_xludf.XLOOKUP($A65, Net!$A:$A,Net!AH:AH)/$B65</f>
        <v>#NAME?</v>
      </c>
      <c r="AJ65" s="37" t="str">
        <f t="array" ref="AJ65">_xludf.XLOOKUP($A65, Net!$A:$A,Net!AI:AI)/$B65</f>
        <v>#NAME?</v>
      </c>
      <c r="AK65" s="37" t="str">
        <f t="array" ref="AK65">_xludf.XLOOKUP($A65, Net!$A:$A,Net!AJ:AJ)/$B65</f>
        <v>#NAME?</v>
      </c>
      <c r="AL65" s="37" t="str">
        <f t="array" ref="AL65">_xludf.XLOOKUP($A65, Net!$A:$A,Net!AK:AK)/$B65</f>
        <v>#NAME?</v>
      </c>
      <c r="AM65" s="37" t="str">
        <f t="array" ref="AM65">_xludf.XLOOKUP($A65, Net!$A:$A,Net!AL:AL)/$B65</f>
        <v>#NAME?</v>
      </c>
      <c r="AN65" s="37" t="str">
        <f t="array" ref="AN65">_xludf.XLOOKUP($A65, Net!$A:$A,Net!AM:AM)/$B65</f>
        <v>#NAME?</v>
      </c>
      <c r="AO65" s="37" t="str">
        <f t="array" ref="AO65">_xludf.XLOOKUP($A65, Net!$A:$A,Net!AN:AN)/$B65</f>
        <v>#NAME?</v>
      </c>
      <c r="AP65" s="37" t="str">
        <f t="array" ref="AP65">_xludf.XLOOKUP($A65, Net!$A:$A,Net!AO:AO)/$B65</f>
        <v>#NAME?</v>
      </c>
      <c r="AQ65" s="37" t="str">
        <f t="array" ref="AQ65">_xludf.XLOOKUP($A65, Net!$A:$A,Net!AP:AP)/$B65</f>
        <v>#NAME?</v>
      </c>
      <c r="AR65" s="37" t="str">
        <f t="array" ref="AR65">_xludf.XLOOKUP($A65, Net!$A:$A,Net!AQ:AQ)/$B65</f>
        <v>#NAME?</v>
      </c>
      <c r="AS65" s="37" t="str">
        <f t="array" ref="AS65">_xludf.XLOOKUP($A65, Net!$A:$A,Net!AR:AR)/$B65</f>
        <v>#NAME?</v>
      </c>
      <c r="AT65" s="37" t="str">
        <f t="array" ref="AT65">_xludf.XLOOKUP($A65, Net!$A:$A,Net!AS:AS)/$B65</f>
        <v>#NAME?</v>
      </c>
      <c r="AU65" s="37" t="str">
        <f t="array" ref="AU65">_xludf.XLOOKUP($A65, Net!$A:$A,Net!AT:AT)/$B65</f>
        <v>#NAME?</v>
      </c>
      <c r="AV65" s="37" t="str">
        <f t="array" ref="AV65">_xludf.XLOOKUP($A65, Net!$A:$A,Net!AU:AU)/$B65</f>
        <v>#NAME?</v>
      </c>
      <c r="AW65" s="37" t="str">
        <f t="array" ref="AW65">_xludf.XLOOKUP($A65, Net!$A:$A,Net!AV:AV)/$B65</f>
        <v>#NAME?</v>
      </c>
      <c r="AX65" s="37" t="str">
        <f t="array" ref="AX65">_xludf.XLOOKUP($A65, Net!$A:$A,Net!AW:AW)/$B65</f>
        <v>#NAME?</v>
      </c>
      <c r="AY65" s="37" t="str">
        <f t="array" ref="AY65">_xludf.XLOOKUP($A65, Net!$A:$A,Net!AX:AX)/$B65</f>
        <v>#NAME?</v>
      </c>
      <c r="AZ65" s="37" t="str">
        <f t="array" ref="AZ65">_xludf.XLOOKUP($A65, Net!$A:$A,Net!AY:AY)/$B65</f>
        <v>#NAME?</v>
      </c>
      <c r="BA65" s="37" t="str">
        <f t="array" ref="BA65">_xludf.XLOOKUP($A65, Net!$A:$A,Net!AZ:AZ)/$B65</f>
        <v>#NAME?</v>
      </c>
      <c r="BB65" s="37" t="str">
        <f t="array" ref="BB65">_xludf.XLOOKUP($A65, Net!$A:$A,Net!BA:BA)/$B65</f>
        <v>#NAME?</v>
      </c>
      <c r="BC65" s="37" t="str">
        <f t="array" ref="BC65">_xludf.XLOOKUP($A65, Net!$A:$A,Net!BB:BB)/$B65</f>
        <v>#NAME?</v>
      </c>
      <c r="BD65" s="37" t="str">
        <f t="array" ref="BD65">_xludf.XLOOKUP($A65, Net!$A:$A,Net!BC:BC)/$B65</f>
        <v>#NAME?</v>
      </c>
      <c r="BE65" s="37" t="str">
        <f t="array" ref="BE65">_xludf.XLOOKUP($A65, Net!$A:$A,Net!BD:BD)/$B65</f>
        <v>#NAME?</v>
      </c>
      <c r="BF65" s="37" t="str">
        <f t="array" ref="BF65">_xludf.XLOOKUP($A65, Net!$A:$A,Net!BE:BE)/$B65</f>
        <v>#NAME?</v>
      </c>
      <c r="BG65" s="37" t="str">
        <f t="array" ref="BG65">_xludf.XLOOKUP($A65, Net!$A:$A,Net!BF:BF)/$B65</f>
        <v>#NAME?</v>
      </c>
      <c r="BH65" s="37" t="str">
        <f t="array" ref="BH65">_xludf.XLOOKUP($A65, Net!$A:$A,Net!BG:BG)/$B65</f>
        <v>#NAME?</v>
      </c>
      <c r="BI65" s="37" t="str">
        <f t="array" ref="BI65">_xludf.XLOOKUP($A65, Net!$A:$A,Net!BH:BH)/$B65</f>
        <v>#NAME?</v>
      </c>
      <c r="BJ65" s="37" t="str">
        <f t="array" ref="BJ65">_xludf.XLOOKUP($A65, Net!$A:$A,Net!BI:BI)/$B65</f>
        <v>#NAME?</v>
      </c>
      <c r="BK65" s="37" t="str">
        <f t="array" ref="BK65">_xludf.XLOOKUP($A65, Net!$A:$A,Net!BJ:BJ)/$B65</f>
        <v>#NAME?</v>
      </c>
      <c r="BL65" s="37" t="str">
        <f t="array" ref="BL65">_xludf.XLOOKUP($A65, Net!$A:$A,Net!BK:BK)/$B65</f>
        <v>#NAME?</v>
      </c>
      <c r="BM65" s="37" t="str">
        <f t="array" ref="BM65">_xludf.XLOOKUP($A65, Net!$A:$A,Net!BL:BL)/$B65</f>
        <v>#NAME?</v>
      </c>
      <c r="BN65" s="37" t="str">
        <f t="array" ref="BN65">_xludf.XLOOKUP($A65, Net!$A:$A,Net!BM:BM)/$B65</f>
        <v>#NAME?</v>
      </c>
      <c r="BO65" s="37" t="str">
        <f t="array" ref="BO65">_xludf.XLOOKUP($A65, Net!$A:$A,Net!BN:BN)/$B65</f>
        <v>#NAME?</v>
      </c>
      <c r="BP65" s="37" t="str">
        <f t="array" ref="BP65">_xludf.XLOOKUP($A65, Net!$A:$A,Net!BO:BO)/$B65</f>
        <v>#NAME?</v>
      </c>
      <c r="BQ65" s="37" t="str">
        <f t="array" ref="BQ65">_xludf.XLOOKUP($A65, Net!$A:$A,Net!BP:BP)/$B65</f>
        <v>#NAME?</v>
      </c>
      <c r="BR65" s="37" t="str">
        <f t="array" ref="BR65">_xludf.XLOOKUP($A65, Net!$A:$A,Net!BQ:BQ)/$B65</f>
        <v>#NAME?</v>
      </c>
      <c r="BS65" s="37" t="str">
        <f t="array" ref="BS65">_xludf.XLOOKUP($A65, Net!$A:$A,Net!BR:BR)/$B65</f>
        <v>#NAME?</v>
      </c>
      <c r="BT65" s="37" t="str">
        <f t="array" ref="BT65">_xludf.XLOOKUP($A65, Net!$A:$A,Net!BS:BS)/$B65</f>
        <v>#NAME?</v>
      </c>
      <c r="BU65" s="37" t="str">
        <f t="array" ref="BU65">_xludf.XLOOKUP($A65, Net!$A:$A,Net!BT:BT)/$B65</f>
        <v>#NAME?</v>
      </c>
      <c r="BV65" s="37" t="str">
        <f t="array" ref="BV65">_xludf.XLOOKUP($A65, Net!$A:$A,Net!BU:BU)/$B65</f>
        <v>#NAME?</v>
      </c>
      <c r="BW65" s="37" t="str">
        <f t="array" ref="BW65">_xludf.XLOOKUP($A65, Net!$A:$A,Net!BV:BV)/$B65</f>
        <v>#NAME?</v>
      </c>
      <c r="BX65" s="37" t="str">
        <f t="array" ref="BX65">_xludf.XLOOKUP($A65, Net!$A:$A,Net!BW:BW)/$B65</f>
        <v>#NAME?</v>
      </c>
      <c r="BY65" s="37" t="str">
        <f t="array" ref="BY65">_xludf.XLOOKUP($A65, Net!$A:$A,Net!BX:BX)/$B65</f>
        <v>#NAME?</v>
      </c>
      <c r="BZ65" s="37" t="str">
        <f t="array" ref="BZ65">_xludf.XLOOKUP($A65, Net!$A:$A,Net!BY:BY)/$B65</f>
        <v>#NAME?</v>
      </c>
      <c r="CA65" s="37" t="str">
        <f t="array" ref="CA65">_xludf.XLOOKUP($A65, Net!$A:$A,Net!BZ:BZ)/$B65</f>
        <v>#NAME?</v>
      </c>
      <c r="CB65" s="37" t="str">
        <f t="array" ref="CB65">_xludf.XLOOKUP($A65, Net!$A:$A,Net!CA:CA)/$B65</f>
        <v>#NAME?</v>
      </c>
      <c r="CC65" s="37" t="str">
        <f t="array" ref="CC65">_xludf.XLOOKUP($A65, Net!$A:$A,Net!CB:CB)/$B65</f>
        <v>#NAME?</v>
      </c>
      <c r="CD65" s="37" t="str">
        <f t="array" ref="CD65">_xludf.XLOOKUP($A65, Net!$A:$A,Net!CC:CC)/$B65</f>
        <v>#NAME?</v>
      </c>
      <c r="CE65" s="37" t="str">
        <f t="array" ref="CE65">_xludf.XLOOKUP($A65, Net!$A:$A,Net!CD:CD)/$B65</f>
        <v>#NAME?</v>
      </c>
      <c r="CF65" s="37" t="str">
        <f t="array" ref="CF65">_xludf.XLOOKUP($A65, Net!$A:$A,Net!CE:CE)/$B65</f>
        <v>#NAME?</v>
      </c>
      <c r="CG65" s="37" t="str">
        <f t="array" ref="CG65">_xludf.XLOOKUP($A65, Net!$A:$A,Net!CF:CF)/$B65</f>
        <v>#NAME?</v>
      </c>
      <c r="CH65" s="37" t="str">
        <f t="array" ref="CH65">_xludf.XLOOKUP($A65, Net!$A:$A,Net!CG:CG)/$B65</f>
        <v>#NAME?</v>
      </c>
    </row>
    <row r="66">
      <c r="A66" s="30" t="s">
        <v>87</v>
      </c>
      <c r="B66" s="36">
        <v>4.268998</v>
      </c>
      <c r="C66" s="37" t="str">
        <f t="array" ref="C66">_xludf.XLOOKUP($A66, Net!$A:$A,Net!B:B)/$B66</f>
        <v>#NAME?</v>
      </c>
      <c r="D66" s="37" t="str">
        <f t="array" ref="D66">_xludf.XLOOKUP($A66, Net!$A:$A,Net!C:C)/$B66</f>
        <v>#NAME?</v>
      </c>
      <c r="E66" s="37" t="str">
        <f t="array" ref="E66">_xludf.XLOOKUP($A66, Net!$A:$A,Net!D:D)/$B66</f>
        <v>#NAME?</v>
      </c>
      <c r="F66" s="37" t="str">
        <f t="array" ref="F66">_xludf.XLOOKUP($A66, Net!$A:$A,Net!E:E)/$B66</f>
        <v>#NAME?</v>
      </c>
      <c r="G66" s="37" t="str">
        <f t="array" ref="G66">_xludf.XLOOKUP($A66, Net!$A:$A,Net!F:F)/$B66</f>
        <v>#NAME?</v>
      </c>
      <c r="H66" s="37" t="str">
        <f t="array" ref="H66">_xludf.XLOOKUP($A66, Net!$A:$A,Net!G:G)/$B66</f>
        <v>#NAME?</v>
      </c>
      <c r="I66" s="37" t="str">
        <f t="array" ref="I66">_xludf.XLOOKUP($A66, Net!$A:$A,Net!H:H)/$B66</f>
        <v>#NAME?</v>
      </c>
      <c r="J66" s="37" t="str">
        <f t="array" ref="J66">_xludf.XLOOKUP($A66, Net!$A:$A,Net!I:I)/$B66</f>
        <v>#NAME?</v>
      </c>
      <c r="K66" s="37" t="str">
        <f t="array" ref="K66">_xludf.XLOOKUP($A66, Net!$A:$A,Net!J:J)/$B66</f>
        <v>#NAME?</v>
      </c>
      <c r="L66" s="37" t="str">
        <f t="array" ref="L66">_xludf.XLOOKUP($A66, Net!$A:$A,Net!K:K)/$B66</f>
        <v>#NAME?</v>
      </c>
      <c r="M66" s="37" t="str">
        <f t="array" ref="M66">_xludf.XLOOKUP($A66, Net!$A:$A,Net!L:L)/$B66</f>
        <v>#NAME?</v>
      </c>
      <c r="N66" s="37" t="str">
        <f t="array" ref="N66">_xludf.XLOOKUP($A66, Net!$A:$A,Net!M:M)/$B66</f>
        <v>#NAME?</v>
      </c>
      <c r="O66" s="37" t="str">
        <f t="array" ref="O66">_xludf.XLOOKUP($A66, Net!$A:$A,Net!N:N)/$B66</f>
        <v>#NAME?</v>
      </c>
      <c r="P66" s="37" t="str">
        <f t="array" ref="P66">_xludf.XLOOKUP($A66, Net!$A:$A,Net!O:O)/$B66</f>
        <v>#NAME?</v>
      </c>
      <c r="Q66" s="37" t="str">
        <f t="array" ref="Q66">_xludf.XLOOKUP($A66, Net!$A:$A,Net!P:P)/$B66</f>
        <v>#NAME?</v>
      </c>
      <c r="R66" s="37" t="str">
        <f t="array" ref="R66">_xludf.XLOOKUP($A66, Net!$A:$A,Net!Q:Q)/$B66</f>
        <v>#NAME?</v>
      </c>
      <c r="S66" s="37" t="str">
        <f t="array" ref="S66">_xludf.XLOOKUP($A66, Net!$A:$A,Net!R:R)/$B66</f>
        <v>#NAME?</v>
      </c>
      <c r="T66" s="37" t="str">
        <f t="array" ref="T66">_xludf.XLOOKUP($A66, Net!$A:$A,Net!S:S)/$B66</f>
        <v>#NAME?</v>
      </c>
      <c r="U66" s="37" t="str">
        <f t="array" ref="U66">_xludf.XLOOKUP($A66, Net!$A:$A,Net!T:T)/$B66</f>
        <v>#NAME?</v>
      </c>
      <c r="V66" s="37" t="str">
        <f t="array" ref="V66">_xludf.XLOOKUP($A66, Net!$A:$A,Net!U:U)/$B66</f>
        <v>#NAME?</v>
      </c>
      <c r="W66" s="37" t="str">
        <f t="array" ref="W66">_xludf.XLOOKUP($A66, Net!$A:$A,Net!V:V)/$B66</f>
        <v>#NAME?</v>
      </c>
      <c r="X66" s="37" t="str">
        <f t="array" ref="X66">_xludf.XLOOKUP($A66, Net!$A:$A,Net!W:W)/$B66</f>
        <v>#NAME?</v>
      </c>
      <c r="Y66" s="37" t="str">
        <f t="array" ref="Y66">_xludf.XLOOKUP($A66, Net!$A:$A,Net!X:X)/$B66</f>
        <v>#NAME?</v>
      </c>
      <c r="Z66" s="37" t="str">
        <f t="array" ref="Z66">_xludf.XLOOKUP($A66, Net!$A:$A,Net!Y:Y)/$B66</f>
        <v>#NAME?</v>
      </c>
      <c r="AA66" s="37" t="str">
        <f t="array" ref="AA66">_xludf.XLOOKUP($A66, Net!$A:$A,Net!Z:Z)/$B66</f>
        <v>#NAME?</v>
      </c>
      <c r="AB66" s="37" t="str">
        <f t="array" ref="AB66">_xludf.XLOOKUP($A66, Net!$A:$A,Net!AA:AA)/$B66</f>
        <v>#NAME?</v>
      </c>
      <c r="AC66" s="37" t="str">
        <f t="array" ref="AC66">_xludf.XLOOKUP($A66, Net!$A:$A,Net!AB:AB)/$B66</f>
        <v>#NAME?</v>
      </c>
      <c r="AD66" s="37" t="str">
        <f t="array" ref="AD66">_xludf.XLOOKUP($A66, Net!$A:$A,Net!AC:AC)/$B66</f>
        <v>#NAME?</v>
      </c>
      <c r="AE66" s="37" t="str">
        <f t="array" ref="AE66">_xludf.XLOOKUP($A66, Net!$A:$A,Net!AD:AD)/$B66</f>
        <v>#NAME?</v>
      </c>
      <c r="AF66" s="37" t="str">
        <f t="array" ref="AF66">_xludf.XLOOKUP($A66, Net!$A:$A,Net!AE:AE)/$B66</f>
        <v>#NAME?</v>
      </c>
      <c r="AG66" s="37" t="str">
        <f t="array" ref="AG66">_xludf.XLOOKUP($A66, Net!$A:$A,Net!AF:AF)/$B66</f>
        <v>#NAME?</v>
      </c>
      <c r="AH66" s="37" t="str">
        <f t="array" ref="AH66">_xludf.XLOOKUP($A66, Net!$A:$A,Net!AG:AG)/$B66</f>
        <v>#NAME?</v>
      </c>
      <c r="AI66" s="37" t="str">
        <f t="array" ref="AI66">_xludf.XLOOKUP($A66, Net!$A:$A,Net!AH:AH)/$B66</f>
        <v>#NAME?</v>
      </c>
      <c r="AJ66" s="37" t="str">
        <f t="array" ref="AJ66">_xludf.XLOOKUP($A66, Net!$A:$A,Net!AI:AI)/$B66</f>
        <v>#NAME?</v>
      </c>
      <c r="AK66" s="37" t="str">
        <f t="array" ref="AK66">_xludf.XLOOKUP($A66, Net!$A:$A,Net!AJ:AJ)/$B66</f>
        <v>#NAME?</v>
      </c>
      <c r="AL66" s="37" t="str">
        <f t="array" ref="AL66">_xludf.XLOOKUP($A66, Net!$A:$A,Net!AK:AK)/$B66</f>
        <v>#NAME?</v>
      </c>
      <c r="AM66" s="37" t="str">
        <f t="array" ref="AM66">_xludf.XLOOKUP($A66, Net!$A:$A,Net!AL:AL)/$B66</f>
        <v>#NAME?</v>
      </c>
      <c r="AN66" s="37" t="str">
        <f t="array" ref="AN66">_xludf.XLOOKUP($A66, Net!$A:$A,Net!AM:AM)/$B66</f>
        <v>#NAME?</v>
      </c>
      <c r="AO66" s="37" t="str">
        <f t="array" ref="AO66">_xludf.XLOOKUP($A66, Net!$A:$A,Net!AN:AN)/$B66</f>
        <v>#NAME?</v>
      </c>
      <c r="AP66" s="37" t="str">
        <f t="array" ref="AP66">_xludf.XLOOKUP($A66, Net!$A:$A,Net!AO:AO)/$B66</f>
        <v>#NAME?</v>
      </c>
      <c r="AQ66" s="37" t="str">
        <f t="array" ref="AQ66">_xludf.XLOOKUP($A66, Net!$A:$A,Net!AP:AP)/$B66</f>
        <v>#NAME?</v>
      </c>
      <c r="AR66" s="37" t="str">
        <f t="array" ref="AR66">_xludf.XLOOKUP($A66, Net!$A:$A,Net!AQ:AQ)/$B66</f>
        <v>#NAME?</v>
      </c>
      <c r="AS66" s="37" t="str">
        <f t="array" ref="AS66">_xludf.XLOOKUP($A66, Net!$A:$A,Net!AR:AR)/$B66</f>
        <v>#NAME?</v>
      </c>
      <c r="AT66" s="37" t="str">
        <f t="array" ref="AT66">_xludf.XLOOKUP($A66, Net!$A:$A,Net!AS:AS)/$B66</f>
        <v>#NAME?</v>
      </c>
      <c r="AU66" s="37" t="str">
        <f t="array" ref="AU66">_xludf.XLOOKUP($A66, Net!$A:$A,Net!AT:AT)/$B66</f>
        <v>#NAME?</v>
      </c>
      <c r="AV66" s="37" t="str">
        <f t="array" ref="AV66">_xludf.XLOOKUP($A66, Net!$A:$A,Net!AU:AU)/$B66</f>
        <v>#NAME?</v>
      </c>
      <c r="AW66" s="37" t="str">
        <f t="array" ref="AW66">_xludf.XLOOKUP($A66, Net!$A:$A,Net!AV:AV)/$B66</f>
        <v>#NAME?</v>
      </c>
      <c r="AX66" s="37" t="str">
        <f t="array" ref="AX66">_xludf.XLOOKUP($A66, Net!$A:$A,Net!AW:AW)/$B66</f>
        <v>#NAME?</v>
      </c>
      <c r="AY66" s="37" t="str">
        <f t="array" ref="AY66">_xludf.XLOOKUP($A66, Net!$A:$A,Net!AX:AX)/$B66</f>
        <v>#NAME?</v>
      </c>
      <c r="AZ66" s="37" t="str">
        <f t="array" ref="AZ66">_xludf.XLOOKUP($A66, Net!$A:$A,Net!AY:AY)/$B66</f>
        <v>#NAME?</v>
      </c>
      <c r="BA66" s="37" t="str">
        <f t="array" ref="BA66">_xludf.XLOOKUP($A66, Net!$A:$A,Net!AZ:AZ)/$B66</f>
        <v>#NAME?</v>
      </c>
      <c r="BB66" s="37" t="str">
        <f t="array" ref="BB66">_xludf.XLOOKUP($A66, Net!$A:$A,Net!BA:BA)/$B66</f>
        <v>#NAME?</v>
      </c>
      <c r="BC66" s="37" t="str">
        <f t="array" ref="BC66">_xludf.XLOOKUP($A66, Net!$A:$A,Net!BB:BB)/$B66</f>
        <v>#NAME?</v>
      </c>
      <c r="BD66" s="37" t="str">
        <f t="array" ref="BD66">_xludf.XLOOKUP($A66, Net!$A:$A,Net!BC:BC)/$B66</f>
        <v>#NAME?</v>
      </c>
      <c r="BE66" s="37" t="str">
        <f t="array" ref="BE66">_xludf.XLOOKUP($A66, Net!$A:$A,Net!BD:BD)/$B66</f>
        <v>#NAME?</v>
      </c>
      <c r="BF66" s="37" t="str">
        <f t="array" ref="BF66">_xludf.XLOOKUP($A66, Net!$A:$A,Net!BE:BE)/$B66</f>
        <v>#NAME?</v>
      </c>
      <c r="BG66" s="37" t="str">
        <f t="array" ref="BG66">_xludf.XLOOKUP($A66, Net!$A:$A,Net!BF:BF)/$B66</f>
        <v>#NAME?</v>
      </c>
      <c r="BH66" s="37" t="str">
        <f t="array" ref="BH66">_xludf.XLOOKUP($A66, Net!$A:$A,Net!BG:BG)/$B66</f>
        <v>#NAME?</v>
      </c>
      <c r="BI66" s="37" t="str">
        <f t="array" ref="BI66">_xludf.XLOOKUP($A66, Net!$A:$A,Net!BH:BH)/$B66</f>
        <v>#NAME?</v>
      </c>
      <c r="BJ66" s="37" t="str">
        <f t="array" ref="BJ66">_xludf.XLOOKUP($A66, Net!$A:$A,Net!BI:BI)/$B66</f>
        <v>#NAME?</v>
      </c>
      <c r="BK66" s="37" t="str">
        <f t="array" ref="BK66">_xludf.XLOOKUP($A66, Net!$A:$A,Net!BJ:BJ)/$B66</f>
        <v>#NAME?</v>
      </c>
      <c r="BL66" s="37" t="str">
        <f t="array" ref="BL66">_xludf.XLOOKUP($A66, Net!$A:$A,Net!BK:BK)/$B66</f>
        <v>#NAME?</v>
      </c>
      <c r="BM66" s="37" t="str">
        <f t="array" ref="BM66">_xludf.XLOOKUP($A66, Net!$A:$A,Net!BL:BL)/$B66</f>
        <v>#NAME?</v>
      </c>
      <c r="BN66" s="37" t="str">
        <f t="array" ref="BN66">_xludf.XLOOKUP($A66, Net!$A:$A,Net!BM:BM)/$B66</f>
        <v>#NAME?</v>
      </c>
      <c r="BO66" s="37" t="str">
        <f t="array" ref="BO66">_xludf.XLOOKUP($A66, Net!$A:$A,Net!BN:BN)/$B66</f>
        <v>#NAME?</v>
      </c>
      <c r="BP66" s="37" t="str">
        <f t="array" ref="BP66">_xludf.XLOOKUP($A66, Net!$A:$A,Net!BO:BO)/$B66</f>
        <v>#NAME?</v>
      </c>
      <c r="BQ66" s="37" t="str">
        <f t="array" ref="BQ66">_xludf.XLOOKUP($A66, Net!$A:$A,Net!BP:BP)/$B66</f>
        <v>#NAME?</v>
      </c>
      <c r="BR66" s="37" t="str">
        <f t="array" ref="BR66">_xludf.XLOOKUP($A66, Net!$A:$A,Net!BQ:BQ)/$B66</f>
        <v>#NAME?</v>
      </c>
      <c r="BS66" s="37" t="str">
        <f t="array" ref="BS66">_xludf.XLOOKUP($A66, Net!$A:$A,Net!BR:BR)/$B66</f>
        <v>#NAME?</v>
      </c>
      <c r="BT66" s="37" t="str">
        <f t="array" ref="BT66">_xludf.XLOOKUP($A66, Net!$A:$A,Net!BS:BS)/$B66</f>
        <v>#NAME?</v>
      </c>
      <c r="BU66" s="37" t="str">
        <f t="array" ref="BU66">_xludf.XLOOKUP($A66, Net!$A:$A,Net!BT:BT)/$B66</f>
        <v>#NAME?</v>
      </c>
      <c r="BV66" s="37" t="str">
        <f t="array" ref="BV66">_xludf.XLOOKUP($A66, Net!$A:$A,Net!BU:BU)/$B66</f>
        <v>#NAME?</v>
      </c>
      <c r="BW66" s="37" t="str">
        <f t="array" ref="BW66">_xludf.XLOOKUP($A66, Net!$A:$A,Net!BV:BV)/$B66</f>
        <v>#NAME?</v>
      </c>
      <c r="BX66" s="37" t="str">
        <f t="array" ref="BX66">_xludf.XLOOKUP($A66, Net!$A:$A,Net!BW:BW)/$B66</f>
        <v>#NAME?</v>
      </c>
      <c r="BY66" s="37" t="str">
        <f t="array" ref="BY66">_xludf.XLOOKUP($A66, Net!$A:$A,Net!BX:BX)/$B66</f>
        <v>#NAME?</v>
      </c>
      <c r="BZ66" s="37" t="str">
        <f t="array" ref="BZ66">_xludf.XLOOKUP($A66, Net!$A:$A,Net!BY:BY)/$B66</f>
        <v>#NAME?</v>
      </c>
      <c r="CA66" s="37" t="str">
        <f t="array" ref="CA66">_xludf.XLOOKUP($A66, Net!$A:$A,Net!BZ:BZ)/$B66</f>
        <v>#NAME?</v>
      </c>
      <c r="CB66" s="37" t="str">
        <f t="array" ref="CB66">_xludf.XLOOKUP($A66, Net!$A:$A,Net!CA:CA)/$B66</f>
        <v>#NAME?</v>
      </c>
      <c r="CC66" s="37" t="str">
        <f t="array" ref="CC66">_xludf.XLOOKUP($A66, Net!$A:$A,Net!CB:CB)/$B66</f>
        <v>#NAME?</v>
      </c>
      <c r="CD66" s="37" t="str">
        <f t="array" ref="CD66">_xludf.XLOOKUP($A66, Net!$A:$A,Net!CC:CC)/$B66</f>
        <v>#NAME?</v>
      </c>
      <c r="CE66" s="37" t="str">
        <f t="array" ref="CE66">_xludf.XLOOKUP($A66, Net!$A:$A,Net!CD:CD)/$B66</f>
        <v>#NAME?</v>
      </c>
      <c r="CF66" s="37" t="str">
        <f t="array" ref="CF66">_xludf.XLOOKUP($A66, Net!$A:$A,Net!CE:CE)/$B66</f>
        <v>#NAME?</v>
      </c>
      <c r="CG66" s="37" t="str">
        <f t="array" ref="CG66">_xludf.XLOOKUP($A66, Net!$A:$A,Net!CF:CF)/$B66</f>
        <v>#NAME?</v>
      </c>
      <c r="CH66" s="37" t="str">
        <f t="array" ref="CH66">_xludf.XLOOKUP($A66, Net!$A:$A,Net!CG:CG)/$B66</f>
        <v>#NAME?</v>
      </c>
    </row>
    <row r="67">
      <c r="A67" s="30" t="s">
        <v>47</v>
      </c>
      <c r="B67" s="36">
        <v>0.888421</v>
      </c>
      <c r="C67" s="37" t="str">
        <f t="array" ref="C67">_xludf.XLOOKUP($A67, Net!$A:$A,Net!B:B)/$B67</f>
        <v>#NAME?</v>
      </c>
      <c r="D67" s="37" t="str">
        <f t="array" ref="D67">_xludf.XLOOKUP($A67, Net!$A:$A,Net!C:C)/$B67</f>
        <v>#NAME?</v>
      </c>
      <c r="E67" s="37" t="str">
        <f t="array" ref="E67">_xludf.XLOOKUP($A67, Net!$A:$A,Net!D:D)/$B67</f>
        <v>#NAME?</v>
      </c>
      <c r="F67" s="37" t="str">
        <f t="array" ref="F67">_xludf.XLOOKUP($A67, Net!$A:$A,Net!E:E)/$B67</f>
        <v>#NAME?</v>
      </c>
      <c r="G67" s="37" t="str">
        <f t="array" ref="G67">_xludf.XLOOKUP($A67, Net!$A:$A,Net!F:F)/$B67</f>
        <v>#NAME?</v>
      </c>
      <c r="H67" s="37" t="str">
        <f t="array" ref="H67">_xludf.XLOOKUP($A67, Net!$A:$A,Net!G:G)/$B67</f>
        <v>#NAME?</v>
      </c>
      <c r="I67" s="37" t="str">
        <f t="array" ref="I67">_xludf.XLOOKUP($A67, Net!$A:$A,Net!H:H)/$B67</f>
        <v>#NAME?</v>
      </c>
      <c r="J67" s="37" t="str">
        <f t="array" ref="J67">_xludf.XLOOKUP($A67, Net!$A:$A,Net!I:I)/$B67</f>
        <v>#NAME?</v>
      </c>
      <c r="K67" s="37" t="str">
        <f t="array" ref="K67">_xludf.XLOOKUP($A67, Net!$A:$A,Net!J:J)/$B67</f>
        <v>#NAME?</v>
      </c>
      <c r="L67" s="37" t="str">
        <f t="array" ref="L67">_xludf.XLOOKUP($A67, Net!$A:$A,Net!K:K)/$B67</f>
        <v>#NAME?</v>
      </c>
      <c r="M67" s="37" t="str">
        <f t="array" ref="M67">_xludf.XLOOKUP($A67, Net!$A:$A,Net!L:L)/$B67</f>
        <v>#NAME?</v>
      </c>
      <c r="N67" s="37" t="str">
        <f t="array" ref="N67">_xludf.XLOOKUP($A67, Net!$A:$A,Net!M:M)/$B67</f>
        <v>#NAME?</v>
      </c>
      <c r="O67" s="37" t="str">
        <f t="array" ref="O67">_xludf.XLOOKUP($A67, Net!$A:$A,Net!N:N)/$B67</f>
        <v>#NAME?</v>
      </c>
      <c r="P67" s="37" t="str">
        <f t="array" ref="P67">_xludf.XLOOKUP($A67, Net!$A:$A,Net!O:O)/$B67</f>
        <v>#NAME?</v>
      </c>
      <c r="Q67" s="37" t="str">
        <f t="array" ref="Q67">_xludf.XLOOKUP($A67, Net!$A:$A,Net!P:P)/$B67</f>
        <v>#NAME?</v>
      </c>
      <c r="R67" s="37" t="str">
        <f t="array" ref="R67">_xludf.XLOOKUP($A67, Net!$A:$A,Net!Q:Q)/$B67</f>
        <v>#NAME?</v>
      </c>
      <c r="S67" s="37" t="str">
        <f t="array" ref="S67">_xludf.XLOOKUP($A67, Net!$A:$A,Net!R:R)/$B67</f>
        <v>#NAME?</v>
      </c>
      <c r="T67" s="37" t="str">
        <f t="array" ref="T67">_xludf.XLOOKUP($A67, Net!$A:$A,Net!S:S)/$B67</f>
        <v>#NAME?</v>
      </c>
      <c r="U67" s="37" t="str">
        <f t="array" ref="U67">_xludf.XLOOKUP($A67, Net!$A:$A,Net!T:T)/$B67</f>
        <v>#NAME?</v>
      </c>
      <c r="V67" s="37" t="str">
        <f t="array" ref="V67">_xludf.XLOOKUP($A67, Net!$A:$A,Net!U:U)/$B67</f>
        <v>#NAME?</v>
      </c>
      <c r="W67" s="37" t="str">
        <f t="array" ref="W67">_xludf.XLOOKUP($A67, Net!$A:$A,Net!V:V)/$B67</f>
        <v>#NAME?</v>
      </c>
      <c r="X67" s="37" t="str">
        <f t="array" ref="X67">_xludf.XLOOKUP($A67, Net!$A:$A,Net!W:W)/$B67</f>
        <v>#NAME?</v>
      </c>
      <c r="Y67" s="37" t="str">
        <f t="array" ref="Y67">_xludf.XLOOKUP($A67, Net!$A:$A,Net!X:X)/$B67</f>
        <v>#NAME?</v>
      </c>
      <c r="Z67" s="37" t="str">
        <f t="array" ref="Z67">_xludf.XLOOKUP($A67, Net!$A:$A,Net!Y:Y)/$B67</f>
        <v>#NAME?</v>
      </c>
      <c r="AA67" s="37" t="str">
        <f t="array" ref="AA67">_xludf.XLOOKUP($A67, Net!$A:$A,Net!Z:Z)/$B67</f>
        <v>#NAME?</v>
      </c>
      <c r="AB67" s="37" t="str">
        <f t="array" ref="AB67">_xludf.XLOOKUP($A67, Net!$A:$A,Net!AA:AA)/$B67</f>
        <v>#NAME?</v>
      </c>
      <c r="AC67" s="37" t="str">
        <f t="array" ref="AC67">_xludf.XLOOKUP($A67, Net!$A:$A,Net!AB:AB)/$B67</f>
        <v>#NAME?</v>
      </c>
      <c r="AD67" s="37" t="str">
        <f t="array" ref="AD67">_xludf.XLOOKUP($A67, Net!$A:$A,Net!AC:AC)/$B67</f>
        <v>#NAME?</v>
      </c>
      <c r="AE67" s="37" t="str">
        <f t="array" ref="AE67">_xludf.XLOOKUP($A67, Net!$A:$A,Net!AD:AD)/$B67</f>
        <v>#NAME?</v>
      </c>
      <c r="AF67" s="37" t="str">
        <f t="array" ref="AF67">_xludf.XLOOKUP($A67, Net!$A:$A,Net!AE:AE)/$B67</f>
        <v>#NAME?</v>
      </c>
      <c r="AG67" s="37" t="str">
        <f t="array" ref="AG67">_xludf.XLOOKUP($A67, Net!$A:$A,Net!AF:AF)/$B67</f>
        <v>#NAME?</v>
      </c>
      <c r="AH67" s="37" t="str">
        <f t="array" ref="AH67">_xludf.XLOOKUP($A67, Net!$A:$A,Net!AG:AG)/$B67</f>
        <v>#NAME?</v>
      </c>
      <c r="AI67" s="37" t="str">
        <f t="array" ref="AI67">_xludf.XLOOKUP($A67, Net!$A:$A,Net!AH:AH)/$B67</f>
        <v>#NAME?</v>
      </c>
      <c r="AJ67" s="37" t="str">
        <f t="array" ref="AJ67">_xludf.XLOOKUP($A67, Net!$A:$A,Net!AI:AI)/$B67</f>
        <v>#NAME?</v>
      </c>
      <c r="AK67" s="37" t="str">
        <f t="array" ref="AK67">_xludf.XLOOKUP($A67, Net!$A:$A,Net!AJ:AJ)/$B67</f>
        <v>#NAME?</v>
      </c>
      <c r="AL67" s="37" t="str">
        <f t="array" ref="AL67">_xludf.XLOOKUP($A67, Net!$A:$A,Net!AK:AK)/$B67</f>
        <v>#NAME?</v>
      </c>
      <c r="AM67" s="37" t="str">
        <f t="array" ref="AM67">_xludf.XLOOKUP($A67, Net!$A:$A,Net!AL:AL)/$B67</f>
        <v>#NAME?</v>
      </c>
      <c r="AN67" s="37" t="str">
        <f t="array" ref="AN67">_xludf.XLOOKUP($A67, Net!$A:$A,Net!AM:AM)/$B67</f>
        <v>#NAME?</v>
      </c>
      <c r="AO67" s="37" t="str">
        <f t="array" ref="AO67">_xludf.XLOOKUP($A67, Net!$A:$A,Net!AN:AN)/$B67</f>
        <v>#NAME?</v>
      </c>
      <c r="AP67" s="37" t="str">
        <f t="array" ref="AP67">_xludf.XLOOKUP($A67, Net!$A:$A,Net!AO:AO)/$B67</f>
        <v>#NAME?</v>
      </c>
      <c r="AQ67" s="37" t="str">
        <f t="array" ref="AQ67">_xludf.XLOOKUP($A67, Net!$A:$A,Net!AP:AP)/$B67</f>
        <v>#NAME?</v>
      </c>
      <c r="AR67" s="37" t="str">
        <f t="array" ref="AR67">_xludf.XLOOKUP($A67, Net!$A:$A,Net!AQ:AQ)/$B67</f>
        <v>#NAME?</v>
      </c>
      <c r="AS67" s="37" t="str">
        <f t="array" ref="AS67">_xludf.XLOOKUP($A67, Net!$A:$A,Net!AR:AR)/$B67</f>
        <v>#NAME?</v>
      </c>
      <c r="AT67" s="37" t="str">
        <f t="array" ref="AT67">_xludf.XLOOKUP($A67, Net!$A:$A,Net!AS:AS)/$B67</f>
        <v>#NAME?</v>
      </c>
      <c r="AU67" s="37" t="str">
        <f t="array" ref="AU67">_xludf.XLOOKUP($A67, Net!$A:$A,Net!AT:AT)/$B67</f>
        <v>#NAME?</v>
      </c>
      <c r="AV67" s="37" t="str">
        <f t="array" ref="AV67">_xludf.XLOOKUP($A67, Net!$A:$A,Net!AU:AU)/$B67</f>
        <v>#NAME?</v>
      </c>
      <c r="AW67" s="37" t="str">
        <f t="array" ref="AW67">_xludf.XLOOKUP($A67, Net!$A:$A,Net!AV:AV)/$B67</f>
        <v>#NAME?</v>
      </c>
      <c r="AX67" s="37" t="str">
        <f t="array" ref="AX67">_xludf.XLOOKUP($A67, Net!$A:$A,Net!AW:AW)/$B67</f>
        <v>#NAME?</v>
      </c>
      <c r="AY67" s="37" t="str">
        <f t="array" ref="AY67">_xludf.XLOOKUP($A67, Net!$A:$A,Net!AX:AX)/$B67</f>
        <v>#NAME?</v>
      </c>
      <c r="AZ67" s="37" t="str">
        <f t="array" ref="AZ67">_xludf.XLOOKUP($A67, Net!$A:$A,Net!AY:AY)/$B67</f>
        <v>#NAME?</v>
      </c>
      <c r="BA67" s="37" t="str">
        <f t="array" ref="BA67">_xludf.XLOOKUP($A67, Net!$A:$A,Net!AZ:AZ)/$B67</f>
        <v>#NAME?</v>
      </c>
      <c r="BB67" s="37" t="str">
        <f t="array" ref="BB67">_xludf.XLOOKUP($A67, Net!$A:$A,Net!BA:BA)/$B67</f>
        <v>#NAME?</v>
      </c>
      <c r="BC67" s="37" t="str">
        <f t="array" ref="BC67">_xludf.XLOOKUP($A67, Net!$A:$A,Net!BB:BB)/$B67</f>
        <v>#NAME?</v>
      </c>
      <c r="BD67" s="37" t="str">
        <f t="array" ref="BD67">_xludf.XLOOKUP($A67, Net!$A:$A,Net!BC:BC)/$B67</f>
        <v>#NAME?</v>
      </c>
      <c r="BE67" s="37" t="str">
        <f t="array" ref="BE67">_xludf.XLOOKUP($A67, Net!$A:$A,Net!BD:BD)/$B67</f>
        <v>#NAME?</v>
      </c>
      <c r="BF67" s="37" t="str">
        <f t="array" ref="BF67">_xludf.XLOOKUP($A67, Net!$A:$A,Net!BE:BE)/$B67</f>
        <v>#NAME?</v>
      </c>
      <c r="BG67" s="37" t="str">
        <f t="array" ref="BG67">_xludf.XLOOKUP($A67, Net!$A:$A,Net!BF:BF)/$B67</f>
        <v>#NAME?</v>
      </c>
      <c r="BH67" s="37" t="str">
        <f t="array" ref="BH67">_xludf.XLOOKUP($A67, Net!$A:$A,Net!BG:BG)/$B67</f>
        <v>#NAME?</v>
      </c>
      <c r="BI67" s="37" t="str">
        <f t="array" ref="BI67">_xludf.XLOOKUP($A67, Net!$A:$A,Net!BH:BH)/$B67</f>
        <v>#NAME?</v>
      </c>
      <c r="BJ67" s="37" t="str">
        <f t="array" ref="BJ67">_xludf.XLOOKUP($A67, Net!$A:$A,Net!BI:BI)/$B67</f>
        <v>#NAME?</v>
      </c>
      <c r="BK67" s="37" t="str">
        <f t="array" ref="BK67">_xludf.XLOOKUP($A67, Net!$A:$A,Net!BJ:BJ)/$B67</f>
        <v>#NAME?</v>
      </c>
      <c r="BL67" s="37" t="str">
        <f t="array" ref="BL67">_xludf.XLOOKUP($A67, Net!$A:$A,Net!BK:BK)/$B67</f>
        <v>#NAME?</v>
      </c>
      <c r="BM67" s="37" t="str">
        <f t="array" ref="BM67">_xludf.XLOOKUP($A67, Net!$A:$A,Net!BL:BL)/$B67</f>
        <v>#NAME?</v>
      </c>
      <c r="BN67" s="37" t="str">
        <f t="array" ref="BN67">_xludf.XLOOKUP($A67, Net!$A:$A,Net!BM:BM)/$B67</f>
        <v>#NAME?</v>
      </c>
      <c r="BO67" s="37" t="str">
        <f t="array" ref="BO67">_xludf.XLOOKUP($A67, Net!$A:$A,Net!BN:BN)/$B67</f>
        <v>#NAME?</v>
      </c>
      <c r="BP67" s="37" t="str">
        <f t="array" ref="BP67">_xludf.XLOOKUP($A67, Net!$A:$A,Net!BO:BO)/$B67</f>
        <v>#NAME?</v>
      </c>
      <c r="BQ67" s="37" t="str">
        <f t="array" ref="BQ67">_xludf.XLOOKUP($A67, Net!$A:$A,Net!BP:BP)/$B67</f>
        <v>#NAME?</v>
      </c>
      <c r="BR67" s="37" t="str">
        <f t="array" ref="BR67">_xludf.XLOOKUP($A67, Net!$A:$A,Net!BQ:BQ)/$B67</f>
        <v>#NAME?</v>
      </c>
      <c r="BS67" s="37" t="str">
        <f t="array" ref="BS67">_xludf.XLOOKUP($A67, Net!$A:$A,Net!BR:BR)/$B67</f>
        <v>#NAME?</v>
      </c>
      <c r="BT67" s="37" t="str">
        <f t="array" ref="BT67">_xludf.XLOOKUP($A67, Net!$A:$A,Net!BS:BS)/$B67</f>
        <v>#NAME?</v>
      </c>
      <c r="BU67" s="37" t="str">
        <f t="array" ref="BU67">_xludf.XLOOKUP($A67, Net!$A:$A,Net!BT:BT)/$B67</f>
        <v>#NAME?</v>
      </c>
      <c r="BV67" s="37" t="str">
        <f t="array" ref="BV67">_xludf.XLOOKUP($A67, Net!$A:$A,Net!BU:BU)/$B67</f>
        <v>#NAME?</v>
      </c>
      <c r="BW67" s="37" t="str">
        <f t="array" ref="BW67">_xludf.XLOOKUP($A67, Net!$A:$A,Net!BV:BV)/$B67</f>
        <v>#NAME?</v>
      </c>
      <c r="BX67" s="37" t="str">
        <f t="array" ref="BX67">_xludf.XLOOKUP($A67, Net!$A:$A,Net!BW:BW)/$B67</f>
        <v>#NAME?</v>
      </c>
      <c r="BY67" s="37" t="str">
        <f t="array" ref="BY67">_xludf.XLOOKUP($A67, Net!$A:$A,Net!BX:BX)/$B67</f>
        <v>#NAME?</v>
      </c>
      <c r="BZ67" s="37" t="str">
        <f t="array" ref="BZ67">_xludf.XLOOKUP($A67, Net!$A:$A,Net!BY:BY)/$B67</f>
        <v>#NAME?</v>
      </c>
      <c r="CA67" s="37" t="str">
        <f t="array" ref="CA67">_xludf.XLOOKUP($A67, Net!$A:$A,Net!BZ:BZ)/$B67</f>
        <v>#NAME?</v>
      </c>
      <c r="CB67" s="37" t="str">
        <f t="array" ref="CB67">_xludf.XLOOKUP($A67, Net!$A:$A,Net!CA:CA)/$B67</f>
        <v>#NAME?</v>
      </c>
      <c r="CC67" s="37" t="str">
        <f t="array" ref="CC67">_xludf.XLOOKUP($A67, Net!$A:$A,Net!CB:CB)/$B67</f>
        <v>#NAME?</v>
      </c>
      <c r="CD67" s="37" t="str">
        <f t="array" ref="CD67">_xludf.XLOOKUP($A67, Net!$A:$A,Net!CC:CC)/$B67</f>
        <v>#NAME?</v>
      </c>
      <c r="CE67" s="37" t="str">
        <f t="array" ref="CE67">_xludf.XLOOKUP($A67, Net!$A:$A,Net!CD:CD)/$B67</f>
        <v>#NAME?</v>
      </c>
      <c r="CF67" s="37" t="str">
        <f t="array" ref="CF67">_xludf.XLOOKUP($A67, Net!$A:$A,Net!CE:CE)/$B67</f>
        <v>#NAME?</v>
      </c>
      <c r="CG67" s="37" t="str">
        <f t="array" ref="CG67">_xludf.XLOOKUP($A67, Net!$A:$A,Net!CF:CF)/$B67</f>
        <v>#NAME?</v>
      </c>
      <c r="CH67" s="37" t="str">
        <f t="array" ref="CH67">_xludf.XLOOKUP($A67, Net!$A:$A,Net!CG:CG)/$B67</f>
        <v>#NAME?</v>
      </c>
    </row>
    <row r="68">
      <c r="A68" s="30" t="s">
        <v>81</v>
      </c>
      <c r="B68" s="36">
        <v>2.907593</v>
      </c>
      <c r="C68" s="37" t="str">
        <f t="array" ref="C68">_xludf.XLOOKUP($A68, Net!$A:$A,Net!B:B)/$B68</f>
        <v>#NAME?</v>
      </c>
      <c r="D68" s="37" t="str">
        <f t="array" ref="D68">_xludf.XLOOKUP($A68, Net!$A:$A,Net!C:C)/$B68</f>
        <v>#NAME?</v>
      </c>
      <c r="E68" s="37" t="str">
        <f t="array" ref="E68">_xludf.XLOOKUP($A68, Net!$A:$A,Net!D:D)/$B68</f>
        <v>#NAME?</v>
      </c>
      <c r="F68" s="37" t="str">
        <f t="array" ref="F68">_xludf.XLOOKUP($A68, Net!$A:$A,Net!E:E)/$B68</f>
        <v>#NAME?</v>
      </c>
      <c r="G68" s="37" t="str">
        <f t="array" ref="G68">_xludf.XLOOKUP($A68, Net!$A:$A,Net!F:F)/$B68</f>
        <v>#NAME?</v>
      </c>
      <c r="H68" s="37" t="str">
        <f t="array" ref="H68">_xludf.XLOOKUP($A68, Net!$A:$A,Net!G:G)/$B68</f>
        <v>#NAME?</v>
      </c>
      <c r="I68" s="37" t="str">
        <f t="array" ref="I68">_xludf.XLOOKUP($A68, Net!$A:$A,Net!H:H)/$B68</f>
        <v>#NAME?</v>
      </c>
      <c r="J68" s="37" t="str">
        <f t="array" ref="J68">_xludf.XLOOKUP($A68, Net!$A:$A,Net!I:I)/$B68</f>
        <v>#NAME?</v>
      </c>
      <c r="K68" s="37" t="str">
        <f t="array" ref="K68">_xludf.XLOOKUP($A68, Net!$A:$A,Net!J:J)/$B68</f>
        <v>#NAME?</v>
      </c>
      <c r="L68" s="37" t="str">
        <f t="array" ref="L68">_xludf.XLOOKUP($A68, Net!$A:$A,Net!K:K)/$B68</f>
        <v>#NAME?</v>
      </c>
      <c r="M68" s="37" t="str">
        <f t="array" ref="M68">_xludf.XLOOKUP($A68, Net!$A:$A,Net!L:L)/$B68</f>
        <v>#NAME?</v>
      </c>
      <c r="N68" s="37" t="str">
        <f t="array" ref="N68">_xludf.XLOOKUP($A68, Net!$A:$A,Net!M:M)/$B68</f>
        <v>#NAME?</v>
      </c>
      <c r="O68" s="37" t="str">
        <f t="array" ref="O68">_xludf.XLOOKUP($A68, Net!$A:$A,Net!N:N)/$B68</f>
        <v>#NAME?</v>
      </c>
      <c r="P68" s="37" t="str">
        <f t="array" ref="P68">_xludf.XLOOKUP($A68, Net!$A:$A,Net!O:O)/$B68</f>
        <v>#NAME?</v>
      </c>
      <c r="Q68" s="37" t="str">
        <f t="array" ref="Q68">_xludf.XLOOKUP($A68, Net!$A:$A,Net!P:P)/$B68</f>
        <v>#NAME?</v>
      </c>
      <c r="R68" s="37" t="str">
        <f t="array" ref="R68">_xludf.XLOOKUP($A68, Net!$A:$A,Net!Q:Q)/$B68</f>
        <v>#NAME?</v>
      </c>
      <c r="S68" s="37" t="str">
        <f t="array" ref="S68">_xludf.XLOOKUP($A68, Net!$A:$A,Net!R:R)/$B68</f>
        <v>#NAME?</v>
      </c>
      <c r="T68" s="37" t="str">
        <f t="array" ref="T68">_xludf.XLOOKUP($A68, Net!$A:$A,Net!S:S)/$B68</f>
        <v>#NAME?</v>
      </c>
      <c r="U68" s="37" t="str">
        <f t="array" ref="U68">_xludf.XLOOKUP($A68, Net!$A:$A,Net!T:T)/$B68</f>
        <v>#NAME?</v>
      </c>
      <c r="V68" s="37" t="str">
        <f t="array" ref="V68">_xludf.XLOOKUP($A68, Net!$A:$A,Net!U:U)/$B68</f>
        <v>#NAME?</v>
      </c>
      <c r="W68" s="37" t="str">
        <f t="array" ref="W68">_xludf.XLOOKUP($A68, Net!$A:$A,Net!V:V)/$B68</f>
        <v>#NAME?</v>
      </c>
      <c r="X68" s="37" t="str">
        <f t="array" ref="X68">_xludf.XLOOKUP($A68, Net!$A:$A,Net!W:W)/$B68</f>
        <v>#NAME?</v>
      </c>
      <c r="Y68" s="37" t="str">
        <f t="array" ref="Y68">_xludf.XLOOKUP($A68, Net!$A:$A,Net!X:X)/$B68</f>
        <v>#NAME?</v>
      </c>
      <c r="Z68" s="37" t="str">
        <f t="array" ref="Z68">_xludf.XLOOKUP($A68, Net!$A:$A,Net!Y:Y)/$B68</f>
        <v>#NAME?</v>
      </c>
      <c r="AA68" s="37" t="str">
        <f t="array" ref="AA68">_xludf.XLOOKUP($A68, Net!$A:$A,Net!Z:Z)/$B68</f>
        <v>#NAME?</v>
      </c>
      <c r="AB68" s="37" t="str">
        <f t="array" ref="AB68">_xludf.XLOOKUP($A68, Net!$A:$A,Net!AA:AA)/$B68</f>
        <v>#NAME?</v>
      </c>
      <c r="AC68" s="37" t="str">
        <f t="array" ref="AC68">_xludf.XLOOKUP($A68, Net!$A:$A,Net!AB:AB)/$B68</f>
        <v>#NAME?</v>
      </c>
      <c r="AD68" s="37" t="str">
        <f t="array" ref="AD68">_xludf.XLOOKUP($A68, Net!$A:$A,Net!AC:AC)/$B68</f>
        <v>#NAME?</v>
      </c>
      <c r="AE68" s="37" t="str">
        <f t="array" ref="AE68">_xludf.XLOOKUP($A68, Net!$A:$A,Net!AD:AD)/$B68</f>
        <v>#NAME?</v>
      </c>
      <c r="AF68" s="37" t="str">
        <f t="array" ref="AF68">_xludf.XLOOKUP($A68, Net!$A:$A,Net!AE:AE)/$B68</f>
        <v>#NAME?</v>
      </c>
      <c r="AG68" s="37" t="str">
        <f t="array" ref="AG68">_xludf.XLOOKUP($A68, Net!$A:$A,Net!AF:AF)/$B68</f>
        <v>#NAME?</v>
      </c>
      <c r="AH68" s="37" t="str">
        <f t="array" ref="AH68">_xludf.XLOOKUP($A68, Net!$A:$A,Net!AG:AG)/$B68</f>
        <v>#NAME?</v>
      </c>
      <c r="AI68" s="37" t="str">
        <f t="array" ref="AI68">_xludf.XLOOKUP($A68, Net!$A:$A,Net!AH:AH)/$B68</f>
        <v>#NAME?</v>
      </c>
      <c r="AJ68" s="37" t="str">
        <f t="array" ref="AJ68">_xludf.XLOOKUP($A68, Net!$A:$A,Net!AI:AI)/$B68</f>
        <v>#NAME?</v>
      </c>
      <c r="AK68" s="37" t="str">
        <f t="array" ref="AK68">_xludf.XLOOKUP($A68, Net!$A:$A,Net!AJ:AJ)/$B68</f>
        <v>#NAME?</v>
      </c>
      <c r="AL68" s="37" t="str">
        <f t="array" ref="AL68">_xludf.XLOOKUP($A68, Net!$A:$A,Net!AK:AK)/$B68</f>
        <v>#NAME?</v>
      </c>
      <c r="AM68" s="37" t="str">
        <f t="array" ref="AM68">_xludf.XLOOKUP($A68, Net!$A:$A,Net!AL:AL)/$B68</f>
        <v>#NAME?</v>
      </c>
      <c r="AN68" s="37" t="str">
        <f t="array" ref="AN68">_xludf.XLOOKUP($A68, Net!$A:$A,Net!AM:AM)/$B68</f>
        <v>#NAME?</v>
      </c>
      <c r="AO68" s="37" t="str">
        <f t="array" ref="AO68">_xludf.XLOOKUP($A68, Net!$A:$A,Net!AN:AN)/$B68</f>
        <v>#NAME?</v>
      </c>
      <c r="AP68" s="37" t="str">
        <f t="array" ref="AP68">_xludf.XLOOKUP($A68, Net!$A:$A,Net!AO:AO)/$B68</f>
        <v>#NAME?</v>
      </c>
      <c r="AQ68" s="37" t="str">
        <f t="array" ref="AQ68">_xludf.XLOOKUP($A68, Net!$A:$A,Net!AP:AP)/$B68</f>
        <v>#NAME?</v>
      </c>
      <c r="AR68" s="37" t="str">
        <f t="array" ref="AR68">_xludf.XLOOKUP($A68, Net!$A:$A,Net!AQ:AQ)/$B68</f>
        <v>#NAME?</v>
      </c>
      <c r="AS68" s="37" t="str">
        <f t="array" ref="AS68">_xludf.XLOOKUP($A68, Net!$A:$A,Net!AR:AR)/$B68</f>
        <v>#NAME?</v>
      </c>
      <c r="AT68" s="37" t="str">
        <f t="array" ref="AT68">_xludf.XLOOKUP($A68, Net!$A:$A,Net!AS:AS)/$B68</f>
        <v>#NAME?</v>
      </c>
      <c r="AU68" s="37" t="str">
        <f t="array" ref="AU68">_xludf.XLOOKUP($A68, Net!$A:$A,Net!AT:AT)/$B68</f>
        <v>#NAME?</v>
      </c>
      <c r="AV68" s="37" t="str">
        <f t="array" ref="AV68">_xludf.XLOOKUP($A68, Net!$A:$A,Net!AU:AU)/$B68</f>
        <v>#NAME?</v>
      </c>
      <c r="AW68" s="37" t="str">
        <f t="array" ref="AW68">_xludf.XLOOKUP($A68, Net!$A:$A,Net!AV:AV)/$B68</f>
        <v>#NAME?</v>
      </c>
      <c r="AX68" s="37" t="str">
        <f t="array" ref="AX68">_xludf.XLOOKUP($A68, Net!$A:$A,Net!AW:AW)/$B68</f>
        <v>#NAME?</v>
      </c>
      <c r="AY68" s="37" t="str">
        <f t="array" ref="AY68">_xludf.XLOOKUP($A68, Net!$A:$A,Net!AX:AX)/$B68</f>
        <v>#NAME?</v>
      </c>
      <c r="AZ68" s="37" t="str">
        <f t="array" ref="AZ68">_xludf.XLOOKUP($A68, Net!$A:$A,Net!AY:AY)/$B68</f>
        <v>#NAME?</v>
      </c>
      <c r="BA68" s="37" t="str">
        <f t="array" ref="BA68">_xludf.XLOOKUP($A68, Net!$A:$A,Net!AZ:AZ)/$B68</f>
        <v>#NAME?</v>
      </c>
      <c r="BB68" s="37" t="str">
        <f t="array" ref="BB68">_xludf.XLOOKUP($A68, Net!$A:$A,Net!BA:BA)/$B68</f>
        <v>#NAME?</v>
      </c>
      <c r="BC68" s="37" t="str">
        <f t="array" ref="BC68">_xludf.XLOOKUP($A68, Net!$A:$A,Net!BB:BB)/$B68</f>
        <v>#NAME?</v>
      </c>
      <c r="BD68" s="37" t="str">
        <f t="array" ref="BD68">_xludf.XLOOKUP($A68, Net!$A:$A,Net!BC:BC)/$B68</f>
        <v>#NAME?</v>
      </c>
      <c r="BE68" s="37" t="str">
        <f t="array" ref="BE68">_xludf.XLOOKUP($A68, Net!$A:$A,Net!BD:BD)/$B68</f>
        <v>#NAME?</v>
      </c>
      <c r="BF68" s="37" t="str">
        <f t="array" ref="BF68">_xludf.XLOOKUP($A68, Net!$A:$A,Net!BE:BE)/$B68</f>
        <v>#NAME?</v>
      </c>
      <c r="BG68" s="37" t="str">
        <f t="array" ref="BG68">_xludf.XLOOKUP($A68, Net!$A:$A,Net!BF:BF)/$B68</f>
        <v>#NAME?</v>
      </c>
      <c r="BH68" s="37" t="str">
        <f t="array" ref="BH68">_xludf.XLOOKUP($A68, Net!$A:$A,Net!BG:BG)/$B68</f>
        <v>#NAME?</v>
      </c>
      <c r="BI68" s="37" t="str">
        <f t="array" ref="BI68">_xludf.XLOOKUP($A68, Net!$A:$A,Net!BH:BH)/$B68</f>
        <v>#NAME?</v>
      </c>
      <c r="BJ68" s="37" t="str">
        <f t="array" ref="BJ68">_xludf.XLOOKUP($A68, Net!$A:$A,Net!BI:BI)/$B68</f>
        <v>#NAME?</v>
      </c>
      <c r="BK68" s="37" t="str">
        <f t="array" ref="BK68">_xludf.XLOOKUP($A68, Net!$A:$A,Net!BJ:BJ)/$B68</f>
        <v>#NAME?</v>
      </c>
      <c r="BL68" s="37" t="str">
        <f t="array" ref="BL68">_xludf.XLOOKUP($A68, Net!$A:$A,Net!BK:BK)/$B68</f>
        <v>#NAME?</v>
      </c>
      <c r="BM68" s="37" t="str">
        <f t="array" ref="BM68">_xludf.XLOOKUP($A68, Net!$A:$A,Net!BL:BL)/$B68</f>
        <v>#NAME?</v>
      </c>
      <c r="BN68" s="37" t="str">
        <f t="array" ref="BN68">_xludf.XLOOKUP($A68, Net!$A:$A,Net!BM:BM)/$B68</f>
        <v>#NAME?</v>
      </c>
      <c r="BO68" s="37" t="str">
        <f t="array" ref="BO68">_xludf.XLOOKUP($A68, Net!$A:$A,Net!BN:BN)/$B68</f>
        <v>#NAME?</v>
      </c>
      <c r="BP68" s="37" t="str">
        <f t="array" ref="BP68">_xludf.XLOOKUP($A68, Net!$A:$A,Net!BO:BO)/$B68</f>
        <v>#NAME?</v>
      </c>
      <c r="BQ68" s="37" t="str">
        <f t="array" ref="BQ68">_xludf.XLOOKUP($A68, Net!$A:$A,Net!BP:BP)/$B68</f>
        <v>#NAME?</v>
      </c>
      <c r="BR68" s="37" t="str">
        <f t="array" ref="BR68">_xludf.XLOOKUP($A68, Net!$A:$A,Net!BQ:BQ)/$B68</f>
        <v>#NAME?</v>
      </c>
      <c r="BS68" s="37" t="str">
        <f t="array" ref="BS68">_xludf.XLOOKUP($A68, Net!$A:$A,Net!BR:BR)/$B68</f>
        <v>#NAME?</v>
      </c>
      <c r="BT68" s="37" t="str">
        <f t="array" ref="BT68">_xludf.XLOOKUP($A68, Net!$A:$A,Net!BS:BS)/$B68</f>
        <v>#NAME?</v>
      </c>
      <c r="BU68" s="37" t="str">
        <f t="array" ref="BU68">_xludf.XLOOKUP($A68, Net!$A:$A,Net!BT:BT)/$B68</f>
        <v>#NAME?</v>
      </c>
      <c r="BV68" s="37" t="str">
        <f t="array" ref="BV68">_xludf.XLOOKUP($A68, Net!$A:$A,Net!BU:BU)/$B68</f>
        <v>#NAME?</v>
      </c>
      <c r="BW68" s="37" t="str">
        <f t="array" ref="BW68">_xludf.XLOOKUP($A68, Net!$A:$A,Net!BV:BV)/$B68</f>
        <v>#NAME?</v>
      </c>
      <c r="BX68" s="37" t="str">
        <f t="array" ref="BX68">_xludf.XLOOKUP($A68, Net!$A:$A,Net!BW:BW)/$B68</f>
        <v>#NAME?</v>
      </c>
      <c r="BY68" s="37" t="str">
        <f t="array" ref="BY68">_xludf.XLOOKUP($A68, Net!$A:$A,Net!BX:BX)/$B68</f>
        <v>#NAME?</v>
      </c>
      <c r="BZ68" s="37" t="str">
        <f t="array" ref="BZ68">_xludf.XLOOKUP($A68, Net!$A:$A,Net!BY:BY)/$B68</f>
        <v>#NAME?</v>
      </c>
      <c r="CA68" s="37" t="str">
        <f t="array" ref="CA68">_xludf.XLOOKUP($A68, Net!$A:$A,Net!BZ:BZ)/$B68</f>
        <v>#NAME?</v>
      </c>
      <c r="CB68" s="37" t="str">
        <f t="array" ref="CB68">_xludf.XLOOKUP($A68, Net!$A:$A,Net!CA:CA)/$B68</f>
        <v>#NAME?</v>
      </c>
      <c r="CC68" s="37" t="str">
        <f t="array" ref="CC68">_xludf.XLOOKUP($A68, Net!$A:$A,Net!CB:CB)/$B68</f>
        <v>#NAME?</v>
      </c>
      <c r="CD68" s="37" t="str">
        <f t="array" ref="CD68">_xludf.XLOOKUP($A68, Net!$A:$A,Net!CC:CC)/$B68</f>
        <v>#NAME?</v>
      </c>
      <c r="CE68" s="37" t="str">
        <f t="array" ref="CE68">_xludf.XLOOKUP($A68, Net!$A:$A,Net!CD:CD)/$B68</f>
        <v>#NAME?</v>
      </c>
      <c r="CF68" s="37" t="str">
        <f t="array" ref="CF68">_xludf.XLOOKUP($A68, Net!$A:$A,Net!CE:CE)/$B68</f>
        <v>#NAME?</v>
      </c>
      <c r="CG68" s="37" t="str">
        <f t="array" ref="CG68">_xludf.XLOOKUP($A68, Net!$A:$A,Net!CF:CF)/$B68</f>
        <v>#NAME?</v>
      </c>
      <c r="CH68" s="37" t="str">
        <f t="array" ref="CH68">_xludf.XLOOKUP($A68, Net!$A:$A,Net!CG:CG)/$B68</f>
        <v>#NAME?</v>
      </c>
    </row>
    <row r="69">
      <c r="A69" s="30" t="s">
        <v>45</v>
      </c>
      <c r="B69" s="36">
        <v>0.982991</v>
      </c>
      <c r="C69" s="37" t="str">
        <f t="array" ref="C69">_xludf.XLOOKUP($A69, Net!$A:$A,Net!B:B)/$B69</f>
        <v>#NAME?</v>
      </c>
      <c r="D69" s="37" t="str">
        <f t="array" ref="D69">_xludf.XLOOKUP($A69, Net!$A:$A,Net!C:C)/$B69</f>
        <v>#NAME?</v>
      </c>
      <c r="E69" s="37" t="str">
        <f t="array" ref="E69">_xludf.XLOOKUP($A69, Net!$A:$A,Net!D:D)/$B69</f>
        <v>#NAME?</v>
      </c>
      <c r="F69" s="37" t="str">
        <f t="array" ref="F69">_xludf.XLOOKUP($A69, Net!$A:$A,Net!E:E)/$B69</f>
        <v>#NAME?</v>
      </c>
      <c r="G69" s="37" t="str">
        <f t="array" ref="G69">_xludf.XLOOKUP($A69, Net!$A:$A,Net!F:F)/$B69</f>
        <v>#NAME?</v>
      </c>
      <c r="H69" s="37" t="str">
        <f t="array" ref="H69">_xludf.XLOOKUP($A69, Net!$A:$A,Net!G:G)/$B69</f>
        <v>#NAME?</v>
      </c>
      <c r="I69" s="37" t="str">
        <f t="array" ref="I69">_xludf.XLOOKUP($A69, Net!$A:$A,Net!H:H)/$B69</f>
        <v>#NAME?</v>
      </c>
      <c r="J69" s="37" t="str">
        <f t="array" ref="J69">_xludf.XLOOKUP($A69, Net!$A:$A,Net!I:I)/$B69</f>
        <v>#NAME?</v>
      </c>
      <c r="K69" s="37" t="str">
        <f t="array" ref="K69">_xludf.XLOOKUP($A69, Net!$A:$A,Net!J:J)/$B69</f>
        <v>#NAME?</v>
      </c>
      <c r="L69" s="37" t="str">
        <f t="array" ref="L69">_xludf.XLOOKUP($A69, Net!$A:$A,Net!K:K)/$B69</f>
        <v>#NAME?</v>
      </c>
      <c r="M69" s="37" t="str">
        <f t="array" ref="M69">_xludf.XLOOKUP($A69, Net!$A:$A,Net!L:L)/$B69</f>
        <v>#NAME?</v>
      </c>
      <c r="N69" s="37" t="str">
        <f t="array" ref="N69">_xludf.XLOOKUP($A69, Net!$A:$A,Net!M:M)/$B69</f>
        <v>#NAME?</v>
      </c>
      <c r="O69" s="37" t="str">
        <f t="array" ref="O69">_xludf.XLOOKUP($A69, Net!$A:$A,Net!N:N)/$B69</f>
        <v>#NAME?</v>
      </c>
      <c r="P69" s="37" t="str">
        <f t="array" ref="P69">_xludf.XLOOKUP($A69, Net!$A:$A,Net!O:O)/$B69</f>
        <v>#NAME?</v>
      </c>
      <c r="Q69" s="37" t="str">
        <f t="array" ref="Q69">_xludf.XLOOKUP($A69, Net!$A:$A,Net!P:P)/$B69</f>
        <v>#NAME?</v>
      </c>
      <c r="R69" s="37" t="str">
        <f t="array" ref="R69">_xludf.XLOOKUP($A69, Net!$A:$A,Net!Q:Q)/$B69</f>
        <v>#NAME?</v>
      </c>
      <c r="S69" s="37" t="str">
        <f t="array" ref="S69">_xludf.XLOOKUP($A69, Net!$A:$A,Net!R:R)/$B69</f>
        <v>#NAME?</v>
      </c>
      <c r="T69" s="37" t="str">
        <f t="array" ref="T69">_xludf.XLOOKUP($A69, Net!$A:$A,Net!S:S)/$B69</f>
        <v>#NAME?</v>
      </c>
      <c r="U69" s="37" t="str">
        <f t="array" ref="U69">_xludf.XLOOKUP($A69, Net!$A:$A,Net!T:T)/$B69</f>
        <v>#NAME?</v>
      </c>
      <c r="V69" s="37" t="str">
        <f t="array" ref="V69">_xludf.XLOOKUP($A69, Net!$A:$A,Net!U:U)/$B69</f>
        <v>#NAME?</v>
      </c>
      <c r="W69" s="37" t="str">
        <f t="array" ref="W69">_xludf.XLOOKUP($A69, Net!$A:$A,Net!V:V)/$B69</f>
        <v>#NAME?</v>
      </c>
      <c r="X69" s="37" t="str">
        <f t="array" ref="X69">_xludf.XLOOKUP($A69, Net!$A:$A,Net!W:W)/$B69</f>
        <v>#NAME?</v>
      </c>
      <c r="Y69" s="37" t="str">
        <f t="array" ref="Y69">_xludf.XLOOKUP($A69, Net!$A:$A,Net!X:X)/$B69</f>
        <v>#NAME?</v>
      </c>
      <c r="Z69" s="37" t="str">
        <f t="array" ref="Z69">_xludf.XLOOKUP($A69, Net!$A:$A,Net!Y:Y)/$B69</f>
        <v>#NAME?</v>
      </c>
      <c r="AA69" s="37" t="str">
        <f t="array" ref="AA69">_xludf.XLOOKUP($A69, Net!$A:$A,Net!Z:Z)/$B69</f>
        <v>#NAME?</v>
      </c>
      <c r="AB69" s="37" t="str">
        <f t="array" ref="AB69">_xludf.XLOOKUP($A69, Net!$A:$A,Net!AA:AA)/$B69</f>
        <v>#NAME?</v>
      </c>
      <c r="AC69" s="37" t="str">
        <f t="array" ref="AC69">_xludf.XLOOKUP($A69, Net!$A:$A,Net!AB:AB)/$B69</f>
        <v>#NAME?</v>
      </c>
      <c r="AD69" s="37" t="str">
        <f t="array" ref="AD69">_xludf.XLOOKUP($A69, Net!$A:$A,Net!AC:AC)/$B69</f>
        <v>#NAME?</v>
      </c>
      <c r="AE69" s="37" t="str">
        <f t="array" ref="AE69">_xludf.XLOOKUP($A69, Net!$A:$A,Net!AD:AD)/$B69</f>
        <v>#NAME?</v>
      </c>
      <c r="AF69" s="37" t="str">
        <f t="array" ref="AF69">_xludf.XLOOKUP($A69, Net!$A:$A,Net!AE:AE)/$B69</f>
        <v>#NAME?</v>
      </c>
      <c r="AG69" s="37" t="str">
        <f t="array" ref="AG69">_xludf.XLOOKUP($A69, Net!$A:$A,Net!AF:AF)/$B69</f>
        <v>#NAME?</v>
      </c>
      <c r="AH69" s="37" t="str">
        <f t="array" ref="AH69">_xludf.XLOOKUP($A69, Net!$A:$A,Net!AG:AG)/$B69</f>
        <v>#NAME?</v>
      </c>
      <c r="AI69" s="37" t="str">
        <f t="array" ref="AI69">_xludf.XLOOKUP($A69, Net!$A:$A,Net!AH:AH)/$B69</f>
        <v>#NAME?</v>
      </c>
      <c r="AJ69" s="37" t="str">
        <f t="array" ref="AJ69">_xludf.XLOOKUP($A69, Net!$A:$A,Net!AI:AI)/$B69</f>
        <v>#NAME?</v>
      </c>
      <c r="AK69" s="37" t="str">
        <f t="array" ref="AK69">_xludf.XLOOKUP($A69, Net!$A:$A,Net!AJ:AJ)/$B69</f>
        <v>#NAME?</v>
      </c>
      <c r="AL69" s="37" t="str">
        <f t="array" ref="AL69">_xludf.XLOOKUP($A69, Net!$A:$A,Net!AK:AK)/$B69</f>
        <v>#NAME?</v>
      </c>
      <c r="AM69" s="37" t="str">
        <f t="array" ref="AM69">_xludf.XLOOKUP($A69, Net!$A:$A,Net!AL:AL)/$B69</f>
        <v>#NAME?</v>
      </c>
      <c r="AN69" s="37" t="str">
        <f t="array" ref="AN69">_xludf.XLOOKUP($A69, Net!$A:$A,Net!AM:AM)/$B69</f>
        <v>#NAME?</v>
      </c>
      <c r="AO69" s="37" t="str">
        <f t="array" ref="AO69">_xludf.XLOOKUP($A69, Net!$A:$A,Net!AN:AN)/$B69</f>
        <v>#NAME?</v>
      </c>
      <c r="AP69" s="37" t="str">
        <f t="array" ref="AP69">_xludf.XLOOKUP($A69, Net!$A:$A,Net!AO:AO)/$B69</f>
        <v>#NAME?</v>
      </c>
      <c r="AQ69" s="37" t="str">
        <f t="array" ref="AQ69">_xludf.XLOOKUP($A69, Net!$A:$A,Net!AP:AP)/$B69</f>
        <v>#NAME?</v>
      </c>
      <c r="AR69" s="37" t="str">
        <f t="array" ref="AR69">_xludf.XLOOKUP($A69, Net!$A:$A,Net!AQ:AQ)/$B69</f>
        <v>#NAME?</v>
      </c>
      <c r="AS69" s="37" t="str">
        <f t="array" ref="AS69">_xludf.XLOOKUP($A69, Net!$A:$A,Net!AR:AR)/$B69</f>
        <v>#NAME?</v>
      </c>
      <c r="AT69" s="37" t="str">
        <f t="array" ref="AT69">_xludf.XLOOKUP($A69, Net!$A:$A,Net!AS:AS)/$B69</f>
        <v>#NAME?</v>
      </c>
      <c r="AU69" s="37" t="str">
        <f t="array" ref="AU69">_xludf.XLOOKUP($A69, Net!$A:$A,Net!AT:AT)/$B69</f>
        <v>#NAME?</v>
      </c>
      <c r="AV69" s="37" t="str">
        <f t="array" ref="AV69">_xludf.XLOOKUP($A69, Net!$A:$A,Net!AU:AU)/$B69</f>
        <v>#NAME?</v>
      </c>
      <c r="AW69" s="37" t="str">
        <f t="array" ref="AW69">_xludf.XLOOKUP($A69, Net!$A:$A,Net!AV:AV)/$B69</f>
        <v>#NAME?</v>
      </c>
      <c r="AX69" s="37" t="str">
        <f t="array" ref="AX69">_xludf.XLOOKUP($A69, Net!$A:$A,Net!AW:AW)/$B69</f>
        <v>#NAME?</v>
      </c>
      <c r="AY69" s="37" t="str">
        <f t="array" ref="AY69">_xludf.XLOOKUP($A69, Net!$A:$A,Net!AX:AX)/$B69</f>
        <v>#NAME?</v>
      </c>
      <c r="AZ69" s="37" t="str">
        <f t="array" ref="AZ69">_xludf.XLOOKUP($A69, Net!$A:$A,Net!AY:AY)/$B69</f>
        <v>#NAME?</v>
      </c>
      <c r="BA69" s="37" t="str">
        <f t="array" ref="BA69">_xludf.XLOOKUP($A69, Net!$A:$A,Net!AZ:AZ)/$B69</f>
        <v>#NAME?</v>
      </c>
      <c r="BB69" s="37" t="str">
        <f t="array" ref="BB69">_xludf.XLOOKUP($A69, Net!$A:$A,Net!BA:BA)/$B69</f>
        <v>#NAME?</v>
      </c>
      <c r="BC69" s="37" t="str">
        <f t="array" ref="BC69">_xludf.XLOOKUP($A69, Net!$A:$A,Net!BB:BB)/$B69</f>
        <v>#NAME?</v>
      </c>
      <c r="BD69" s="37" t="str">
        <f t="array" ref="BD69">_xludf.XLOOKUP($A69, Net!$A:$A,Net!BC:BC)/$B69</f>
        <v>#NAME?</v>
      </c>
      <c r="BE69" s="37" t="str">
        <f t="array" ref="BE69">_xludf.XLOOKUP($A69, Net!$A:$A,Net!BD:BD)/$B69</f>
        <v>#NAME?</v>
      </c>
      <c r="BF69" s="37" t="str">
        <f t="array" ref="BF69">_xludf.XLOOKUP($A69, Net!$A:$A,Net!BE:BE)/$B69</f>
        <v>#NAME?</v>
      </c>
      <c r="BG69" s="37" t="str">
        <f t="array" ref="BG69">_xludf.XLOOKUP($A69, Net!$A:$A,Net!BF:BF)/$B69</f>
        <v>#NAME?</v>
      </c>
      <c r="BH69" s="37" t="str">
        <f t="array" ref="BH69">_xludf.XLOOKUP($A69, Net!$A:$A,Net!BG:BG)/$B69</f>
        <v>#NAME?</v>
      </c>
      <c r="BI69" s="37" t="str">
        <f t="array" ref="BI69">_xludf.XLOOKUP($A69, Net!$A:$A,Net!BH:BH)/$B69</f>
        <v>#NAME?</v>
      </c>
      <c r="BJ69" s="37" t="str">
        <f t="array" ref="BJ69">_xludf.XLOOKUP($A69, Net!$A:$A,Net!BI:BI)/$B69</f>
        <v>#NAME?</v>
      </c>
      <c r="BK69" s="37" t="str">
        <f t="array" ref="BK69">_xludf.XLOOKUP($A69, Net!$A:$A,Net!BJ:BJ)/$B69</f>
        <v>#NAME?</v>
      </c>
      <c r="BL69" s="37" t="str">
        <f t="array" ref="BL69">_xludf.XLOOKUP($A69, Net!$A:$A,Net!BK:BK)/$B69</f>
        <v>#NAME?</v>
      </c>
      <c r="BM69" s="37" t="str">
        <f t="array" ref="BM69">_xludf.XLOOKUP($A69, Net!$A:$A,Net!BL:BL)/$B69</f>
        <v>#NAME?</v>
      </c>
      <c r="BN69" s="37" t="str">
        <f t="array" ref="BN69">_xludf.XLOOKUP($A69, Net!$A:$A,Net!BM:BM)/$B69</f>
        <v>#NAME?</v>
      </c>
      <c r="BO69" s="37" t="str">
        <f t="array" ref="BO69">_xludf.XLOOKUP($A69, Net!$A:$A,Net!BN:BN)/$B69</f>
        <v>#NAME?</v>
      </c>
      <c r="BP69" s="37" t="str">
        <f t="array" ref="BP69">_xludf.XLOOKUP($A69, Net!$A:$A,Net!BO:BO)/$B69</f>
        <v>#NAME?</v>
      </c>
      <c r="BQ69" s="37" t="str">
        <f t="array" ref="BQ69">_xludf.XLOOKUP($A69, Net!$A:$A,Net!BP:BP)/$B69</f>
        <v>#NAME?</v>
      </c>
      <c r="BR69" s="37" t="str">
        <f t="array" ref="BR69">_xludf.XLOOKUP($A69, Net!$A:$A,Net!BQ:BQ)/$B69</f>
        <v>#NAME?</v>
      </c>
      <c r="BS69" s="37" t="str">
        <f t="array" ref="BS69">_xludf.XLOOKUP($A69, Net!$A:$A,Net!BR:BR)/$B69</f>
        <v>#NAME?</v>
      </c>
      <c r="BT69" s="37" t="str">
        <f t="array" ref="BT69">_xludf.XLOOKUP($A69, Net!$A:$A,Net!BS:BS)/$B69</f>
        <v>#NAME?</v>
      </c>
      <c r="BU69" s="37" t="str">
        <f t="array" ref="BU69">_xludf.XLOOKUP($A69, Net!$A:$A,Net!BT:BT)/$B69</f>
        <v>#NAME?</v>
      </c>
      <c r="BV69" s="37" t="str">
        <f t="array" ref="BV69">_xludf.XLOOKUP($A69, Net!$A:$A,Net!BU:BU)/$B69</f>
        <v>#NAME?</v>
      </c>
      <c r="BW69" s="37" t="str">
        <f t="array" ref="BW69">_xludf.XLOOKUP($A69, Net!$A:$A,Net!BV:BV)/$B69</f>
        <v>#NAME?</v>
      </c>
      <c r="BX69" s="37" t="str">
        <f t="array" ref="BX69">_xludf.XLOOKUP($A69, Net!$A:$A,Net!BW:BW)/$B69</f>
        <v>#NAME?</v>
      </c>
      <c r="BY69" s="37" t="str">
        <f t="array" ref="BY69">_xludf.XLOOKUP($A69, Net!$A:$A,Net!BX:BX)/$B69</f>
        <v>#NAME?</v>
      </c>
      <c r="BZ69" s="37" t="str">
        <f t="array" ref="BZ69">_xludf.XLOOKUP($A69, Net!$A:$A,Net!BY:BY)/$B69</f>
        <v>#NAME?</v>
      </c>
      <c r="CA69" s="37" t="str">
        <f t="array" ref="CA69">_xludf.XLOOKUP($A69, Net!$A:$A,Net!BZ:BZ)/$B69</f>
        <v>#NAME?</v>
      </c>
      <c r="CB69" s="37" t="str">
        <f t="array" ref="CB69">_xludf.XLOOKUP($A69, Net!$A:$A,Net!CA:CA)/$B69</f>
        <v>#NAME?</v>
      </c>
      <c r="CC69" s="37" t="str">
        <f t="array" ref="CC69">_xludf.XLOOKUP($A69, Net!$A:$A,Net!CB:CB)/$B69</f>
        <v>#NAME?</v>
      </c>
      <c r="CD69" s="37" t="str">
        <f t="array" ref="CD69">_xludf.XLOOKUP($A69, Net!$A:$A,Net!CC:CC)/$B69</f>
        <v>#NAME?</v>
      </c>
      <c r="CE69" s="37" t="str">
        <f t="array" ref="CE69">_xludf.XLOOKUP($A69, Net!$A:$A,Net!CD:CD)/$B69</f>
        <v>#NAME?</v>
      </c>
      <c r="CF69" s="37" t="str">
        <f t="array" ref="CF69">_xludf.XLOOKUP($A69, Net!$A:$A,Net!CE:CE)/$B69</f>
        <v>#NAME?</v>
      </c>
      <c r="CG69" s="37" t="str">
        <f t="array" ref="CG69">_xludf.XLOOKUP($A69, Net!$A:$A,Net!CF:CF)/$B69</f>
        <v>#NAME?</v>
      </c>
      <c r="CH69" s="37" t="str">
        <f t="array" ref="CH69">_xludf.XLOOKUP($A69, Net!$A:$A,Net!CG:CG)/$B69</f>
        <v>#NAME?</v>
      </c>
    </row>
    <row r="70">
      <c r="A70" s="30" t="s">
        <v>54</v>
      </c>
      <c r="B70" s="36">
        <v>1.2301710000000001</v>
      </c>
      <c r="C70" s="37" t="str">
        <f t="array" ref="C70">_xludf.XLOOKUP($A70, Net!$A:$A,Net!B:B)/$B70</f>
        <v>#NAME?</v>
      </c>
      <c r="D70" s="37" t="str">
        <f t="array" ref="D70">_xludf.XLOOKUP($A70, Net!$A:$A,Net!C:C)/$B70</f>
        <v>#NAME?</v>
      </c>
      <c r="E70" s="37" t="str">
        <f t="array" ref="E70">_xludf.XLOOKUP($A70, Net!$A:$A,Net!D:D)/$B70</f>
        <v>#NAME?</v>
      </c>
      <c r="F70" s="37" t="str">
        <f t="array" ref="F70">_xludf.XLOOKUP($A70, Net!$A:$A,Net!E:E)/$B70</f>
        <v>#NAME?</v>
      </c>
      <c r="G70" s="37" t="str">
        <f t="array" ref="G70">_xludf.XLOOKUP($A70, Net!$A:$A,Net!F:F)/$B70</f>
        <v>#NAME?</v>
      </c>
      <c r="H70" s="37" t="str">
        <f t="array" ref="H70">_xludf.XLOOKUP($A70, Net!$A:$A,Net!G:G)/$B70</f>
        <v>#NAME?</v>
      </c>
      <c r="I70" s="37" t="str">
        <f t="array" ref="I70">_xludf.XLOOKUP($A70, Net!$A:$A,Net!H:H)/$B70</f>
        <v>#NAME?</v>
      </c>
      <c r="J70" s="37" t="str">
        <f t="array" ref="J70">_xludf.XLOOKUP($A70, Net!$A:$A,Net!I:I)/$B70</f>
        <v>#NAME?</v>
      </c>
      <c r="K70" s="37" t="str">
        <f t="array" ref="K70">_xludf.XLOOKUP($A70, Net!$A:$A,Net!J:J)/$B70</f>
        <v>#NAME?</v>
      </c>
      <c r="L70" s="37" t="str">
        <f t="array" ref="L70">_xludf.XLOOKUP($A70, Net!$A:$A,Net!K:K)/$B70</f>
        <v>#NAME?</v>
      </c>
      <c r="M70" s="37" t="str">
        <f t="array" ref="M70">_xludf.XLOOKUP($A70, Net!$A:$A,Net!L:L)/$B70</f>
        <v>#NAME?</v>
      </c>
      <c r="N70" s="37" t="str">
        <f t="array" ref="N70">_xludf.XLOOKUP($A70, Net!$A:$A,Net!M:M)/$B70</f>
        <v>#NAME?</v>
      </c>
      <c r="O70" s="37" t="str">
        <f t="array" ref="O70">_xludf.XLOOKUP($A70, Net!$A:$A,Net!N:N)/$B70</f>
        <v>#NAME?</v>
      </c>
      <c r="P70" s="37" t="str">
        <f t="array" ref="P70">_xludf.XLOOKUP($A70, Net!$A:$A,Net!O:O)/$B70</f>
        <v>#NAME?</v>
      </c>
      <c r="Q70" s="37" t="str">
        <f t="array" ref="Q70">_xludf.XLOOKUP($A70, Net!$A:$A,Net!P:P)/$B70</f>
        <v>#NAME?</v>
      </c>
      <c r="R70" s="37" t="str">
        <f t="array" ref="R70">_xludf.XLOOKUP($A70, Net!$A:$A,Net!Q:Q)/$B70</f>
        <v>#NAME?</v>
      </c>
      <c r="S70" s="37" t="str">
        <f t="array" ref="S70">_xludf.XLOOKUP($A70, Net!$A:$A,Net!R:R)/$B70</f>
        <v>#NAME?</v>
      </c>
      <c r="T70" s="37" t="str">
        <f t="array" ref="T70">_xludf.XLOOKUP($A70, Net!$A:$A,Net!S:S)/$B70</f>
        <v>#NAME?</v>
      </c>
      <c r="U70" s="37" t="str">
        <f t="array" ref="U70">_xludf.XLOOKUP($A70, Net!$A:$A,Net!T:T)/$B70</f>
        <v>#NAME?</v>
      </c>
      <c r="V70" s="37" t="str">
        <f t="array" ref="V70">_xludf.XLOOKUP($A70, Net!$A:$A,Net!U:U)/$B70</f>
        <v>#NAME?</v>
      </c>
      <c r="W70" s="37" t="str">
        <f t="array" ref="W70">_xludf.XLOOKUP($A70, Net!$A:$A,Net!V:V)/$B70</f>
        <v>#NAME?</v>
      </c>
      <c r="X70" s="37" t="str">
        <f t="array" ref="X70">_xludf.XLOOKUP($A70, Net!$A:$A,Net!W:W)/$B70</f>
        <v>#NAME?</v>
      </c>
      <c r="Y70" s="37" t="str">
        <f t="array" ref="Y70">_xludf.XLOOKUP($A70, Net!$A:$A,Net!X:X)/$B70</f>
        <v>#NAME?</v>
      </c>
      <c r="Z70" s="37" t="str">
        <f t="array" ref="Z70">_xludf.XLOOKUP($A70, Net!$A:$A,Net!Y:Y)/$B70</f>
        <v>#NAME?</v>
      </c>
      <c r="AA70" s="37" t="str">
        <f t="array" ref="AA70">_xludf.XLOOKUP($A70, Net!$A:$A,Net!Z:Z)/$B70</f>
        <v>#NAME?</v>
      </c>
      <c r="AB70" s="37" t="str">
        <f t="array" ref="AB70">_xludf.XLOOKUP($A70, Net!$A:$A,Net!AA:AA)/$B70</f>
        <v>#NAME?</v>
      </c>
      <c r="AC70" s="37" t="str">
        <f t="array" ref="AC70">_xludf.XLOOKUP($A70, Net!$A:$A,Net!AB:AB)/$B70</f>
        <v>#NAME?</v>
      </c>
      <c r="AD70" s="37" t="str">
        <f t="array" ref="AD70">_xludf.XLOOKUP($A70, Net!$A:$A,Net!AC:AC)/$B70</f>
        <v>#NAME?</v>
      </c>
      <c r="AE70" s="37" t="str">
        <f t="array" ref="AE70">_xludf.XLOOKUP($A70, Net!$A:$A,Net!AD:AD)/$B70</f>
        <v>#NAME?</v>
      </c>
      <c r="AF70" s="37" t="str">
        <f t="array" ref="AF70">_xludf.XLOOKUP($A70, Net!$A:$A,Net!AE:AE)/$B70</f>
        <v>#NAME?</v>
      </c>
      <c r="AG70" s="37" t="str">
        <f t="array" ref="AG70">_xludf.XLOOKUP($A70, Net!$A:$A,Net!AF:AF)/$B70</f>
        <v>#NAME?</v>
      </c>
      <c r="AH70" s="37" t="str">
        <f t="array" ref="AH70">_xludf.XLOOKUP($A70, Net!$A:$A,Net!AG:AG)/$B70</f>
        <v>#NAME?</v>
      </c>
      <c r="AI70" s="37" t="str">
        <f t="array" ref="AI70">_xludf.XLOOKUP($A70, Net!$A:$A,Net!AH:AH)/$B70</f>
        <v>#NAME?</v>
      </c>
      <c r="AJ70" s="37" t="str">
        <f t="array" ref="AJ70">_xludf.XLOOKUP($A70, Net!$A:$A,Net!AI:AI)/$B70</f>
        <v>#NAME?</v>
      </c>
      <c r="AK70" s="37" t="str">
        <f t="array" ref="AK70">_xludf.XLOOKUP($A70, Net!$A:$A,Net!AJ:AJ)/$B70</f>
        <v>#NAME?</v>
      </c>
      <c r="AL70" s="37" t="str">
        <f t="array" ref="AL70">_xludf.XLOOKUP($A70, Net!$A:$A,Net!AK:AK)/$B70</f>
        <v>#NAME?</v>
      </c>
      <c r="AM70" s="37" t="str">
        <f t="array" ref="AM70">_xludf.XLOOKUP($A70, Net!$A:$A,Net!AL:AL)/$B70</f>
        <v>#NAME?</v>
      </c>
      <c r="AN70" s="37" t="str">
        <f t="array" ref="AN70">_xludf.XLOOKUP($A70, Net!$A:$A,Net!AM:AM)/$B70</f>
        <v>#NAME?</v>
      </c>
      <c r="AO70" s="37" t="str">
        <f t="array" ref="AO70">_xludf.XLOOKUP($A70, Net!$A:$A,Net!AN:AN)/$B70</f>
        <v>#NAME?</v>
      </c>
      <c r="AP70" s="37" t="str">
        <f t="array" ref="AP70">_xludf.XLOOKUP($A70, Net!$A:$A,Net!AO:AO)/$B70</f>
        <v>#NAME?</v>
      </c>
      <c r="AQ70" s="37" t="str">
        <f t="array" ref="AQ70">_xludf.XLOOKUP($A70, Net!$A:$A,Net!AP:AP)/$B70</f>
        <v>#NAME?</v>
      </c>
      <c r="AR70" s="37" t="str">
        <f t="array" ref="AR70">_xludf.XLOOKUP($A70, Net!$A:$A,Net!AQ:AQ)/$B70</f>
        <v>#NAME?</v>
      </c>
      <c r="AS70" s="37" t="str">
        <f t="array" ref="AS70">_xludf.XLOOKUP($A70, Net!$A:$A,Net!AR:AR)/$B70</f>
        <v>#NAME?</v>
      </c>
      <c r="AT70" s="37" t="str">
        <f t="array" ref="AT70">_xludf.XLOOKUP($A70, Net!$A:$A,Net!AS:AS)/$B70</f>
        <v>#NAME?</v>
      </c>
      <c r="AU70" s="37" t="str">
        <f t="array" ref="AU70">_xludf.XLOOKUP($A70, Net!$A:$A,Net!AT:AT)/$B70</f>
        <v>#NAME?</v>
      </c>
      <c r="AV70" s="37" t="str">
        <f t="array" ref="AV70">_xludf.XLOOKUP($A70, Net!$A:$A,Net!AU:AU)/$B70</f>
        <v>#NAME?</v>
      </c>
      <c r="AW70" s="37" t="str">
        <f t="array" ref="AW70">_xludf.XLOOKUP($A70, Net!$A:$A,Net!AV:AV)/$B70</f>
        <v>#NAME?</v>
      </c>
      <c r="AX70" s="37" t="str">
        <f t="array" ref="AX70">_xludf.XLOOKUP($A70, Net!$A:$A,Net!AW:AW)/$B70</f>
        <v>#NAME?</v>
      </c>
      <c r="AY70" s="37" t="str">
        <f t="array" ref="AY70">_xludf.XLOOKUP($A70, Net!$A:$A,Net!AX:AX)/$B70</f>
        <v>#NAME?</v>
      </c>
      <c r="AZ70" s="37" t="str">
        <f t="array" ref="AZ70">_xludf.XLOOKUP($A70, Net!$A:$A,Net!AY:AY)/$B70</f>
        <v>#NAME?</v>
      </c>
      <c r="BA70" s="37" t="str">
        <f t="array" ref="BA70">_xludf.XLOOKUP($A70, Net!$A:$A,Net!AZ:AZ)/$B70</f>
        <v>#NAME?</v>
      </c>
      <c r="BB70" s="37" t="str">
        <f t="array" ref="BB70">_xludf.XLOOKUP($A70, Net!$A:$A,Net!BA:BA)/$B70</f>
        <v>#NAME?</v>
      </c>
      <c r="BC70" s="37" t="str">
        <f t="array" ref="BC70">_xludf.XLOOKUP($A70, Net!$A:$A,Net!BB:BB)/$B70</f>
        <v>#NAME?</v>
      </c>
      <c r="BD70" s="37" t="str">
        <f t="array" ref="BD70">_xludf.XLOOKUP($A70, Net!$A:$A,Net!BC:BC)/$B70</f>
        <v>#NAME?</v>
      </c>
      <c r="BE70" s="37" t="str">
        <f t="array" ref="BE70">_xludf.XLOOKUP($A70, Net!$A:$A,Net!BD:BD)/$B70</f>
        <v>#NAME?</v>
      </c>
      <c r="BF70" s="37" t="str">
        <f t="array" ref="BF70">_xludf.XLOOKUP($A70, Net!$A:$A,Net!BE:BE)/$B70</f>
        <v>#NAME?</v>
      </c>
      <c r="BG70" s="37" t="str">
        <f t="array" ref="BG70">_xludf.XLOOKUP($A70, Net!$A:$A,Net!BF:BF)/$B70</f>
        <v>#NAME?</v>
      </c>
      <c r="BH70" s="37" t="str">
        <f t="array" ref="BH70">_xludf.XLOOKUP($A70, Net!$A:$A,Net!BG:BG)/$B70</f>
        <v>#NAME?</v>
      </c>
      <c r="BI70" s="37" t="str">
        <f t="array" ref="BI70">_xludf.XLOOKUP($A70, Net!$A:$A,Net!BH:BH)/$B70</f>
        <v>#NAME?</v>
      </c>
      <c r="BJ70" s="37" t="str">
        <f t="array" ref="BJ70">_xludf.XLOOKUP($A70, Net!$A:$A,Net!BI:BI)/$B70</f>
        <v>#NAME?</v>
      </c>
      <c r="BK70" s="37" t="str">
        <f t="array" ref="BK70">_xludf.XLOOKUP($A70, Net!$A:$A,Net!BJ:BJ)/$B70</f>
        <v>#NAME?</v>
      </c>
      <c r="BL70" s="37" t="str">
        <f t="array" ref="BL70">_xludf.XLOOKUP($A70, Net!$A:$A,Net!BK:BK)/$B70</f>
        <v>#NAME?</v>
      </c>
      <c r="BM70" s="37" t="str">
        <f t="array" ref="BM70">_xludf.XLOOKUP($A70, Net!$A:$A,Net!BL:BL)/$B70</f>
        <v>#NAME?</v>
      </c>
      <c r="BN70" s="37" t="str">
        <f t="array" ref="BN70">_xludf.XLOOKUP($A70, Net!$A:$A,Net!BM:BM)/$B70</f>
        <v>#NAME?</v>
      </c>
      <c r="BO70" s="37" t="str">
        <f t="array" ref="BO70">_xludf.XLOOKUP($A70, Net!$A:$A,Net!BN:BN)/$B70</f>
        <v>#NAME?</v>
      </c>
      <c r="BP70" s="37" t="str">
        <f t="array" ref="BP70">_xludf.XLOOKUP($A70, Net!$A:$A,Net!BO:BO)/$B70</f>
        <v>#NAME?</v>
      </c>
      <c r="BQ70" s="37" t="str">
        <f t="array" ref="BQ70">_xludf.XLOOKUP($A70, Net!$A:$A,Net!BP:BP)/$B70</f>
        <v>#NAME?</v>
      </c>
      <c r="BR70" s="37" t="str">
        <f t="array" ref="BR70">_xludf.XLOOKUP($A70, Net!$A:$A,Net!BQ:BQ)/$B70</f>
        <v>#NAME?</v>
      </c>
      <c r="BS70" s="37" t="str">
        <f t="array" ref="BS70">_xludf.XLOOKUP($A70, Net!$A:$A,Net!BR:BR)/$B70</f>
        <v>#NAME?</v>
      </c>
      <c r="BT70" s="37" t="str">
        <f t="array" ref="BT70">_xludf.XLOOKUP($A70, Net!$A:$A,Net!BS:BS)/$B70</f>
        <v>#NAME?</v>
      </c>
      <c r="BU70" s="37" t="str">
        <f t="array" ref="BU70">_xludf.XLOOKUP($A70, Net!$A:$A,Net!BT:BT)/$B70</f>
        <v>#NAME?</v>
      </c>
      <c r="BV70" s="37" t="str">
        <f t="array" ref="BV70">_xludf.XLOOKUP($A70, Net!$A:$A,Net!BU:BU)/$B70</f>
        <v>#NAME?</v>
      </c>
      <c r="BW70" s="37" t="str">
        <f t="array" ref="BW70">_xludf.XLOOKUP($A70, Net!$A:$A,Net!BV:BV)/$B70</f>
        <v>#NAME?</v>
      </c>
      <c r="BX70" s="37" t="str">
        <f t="array" ref="BX70">_xludf.XLOOKUP($A70, Net!$A:$A,Net!BW:BW)/$B70</f>
        <v>#NAME?</v>
      </c>
      <c r="BY70" s="37" t="str">
        <f t="array" ref="BY70">_xludf.XLOOKUP($A70, Net!$A:$A,Net!BX:BX)/$B70</f>
        <v>#NAME?</v>
      </c>
      <c r="BZ70" s="37" t="str">
        <f t="array" ref="BZ70">_xludf.XLOOKUP($A70, Net!$A:$A,Net!BY:BY)/$B70</f>
        <v>#NAME?</v>
      </c>
      <c r="CA70" s="37" t="str">
        <f t="array" ref="CA70">_xludf.XLOOKUP($A70, Net!$A:$A,Net!BZ:BZ)/$B70</f>
        <v>#NAME?</v>
      </c>
      <c r="CB70" s="37" t="str">
        <f t="array" ref="CB70">_xludf.XLOOKUP($A70, Net!$A:$A,Net!CA:CA)/$B70</f>
        <v>#NAME?</v>
      </c>
      <c r="CC70" s="37" t="str">
        <f t="array" ref="CC70">_xludf.XLOOKUP($A70, Net!$A:$A,Net!CB:CB)/$B70</f>
        <v>#NAME?</v>
      </c>
      <c r="CD70" s="37" t="str">
        <f t="array" ref="CD70">_xludf.XLOOKUP($A70, Net!$A:$A,Net!CC:CC)/$B70</f>
        <v>#NAME?</v>
      </c>
      <c r="CE70" s="37" t="str">
        <f t="array" ref="CE70">_xludf.XLOOKUP($A70, Net!$A:$A,Net!CD:CD)/$B70</f>
        <v>#NAME?</v>
      </c>
      <c r="CF70" s="37" t="str">
        <f t="array" ref="CF70">_xludf.XLOOKUP($A70, Net!$A:$A,Net!CE:CE)/$B70</f>
        <v>#NAME?</v>
      </c>
      <c r="CG70" s="37" t="str">
        <f t="array" ref="CG70">_xludf.XLOOKUP($A70, Net!$A:$A,Net!CF:CF)/$B70</f>
        <v>#NAME?</v>
      </c>
      <c r="CH70" s="37" t="str">
        <f t="array" ref="CH70">_xludf.XLOOKUP($A70, Net!$A:$A,Net!CG:CG)/$B70</f>
        <v>#NAME?</v>
      </c>
    </row>
    <row r="71">
      <c r="A71" s="30" t="s">
        <v>51</v>
      </c>
      <c r="B71" s="36">
        <v>1.0626659999999999</v>
      </c>
      <c r="C71" s="37" t="str">
        <f t="array" ref="C71">_xludf.XLOOKUP($A71, Net!$A:$A,Net!B:B)/$B71</f>
        <v>#NAME?</v>
      </c>
      <c r="D71" s="37" t="str">
        <f t="array" ref="D71">_xludf.XLOOKUP($A71, Net!$A:$A,Net!C:C)/$B71</f>
        <v>#NAME?</v>
      </c>
      <c r="E71" s="37" t="str">
        <f t="array" ref="E71">_xludf.XLOOKUP($A71, Net!$A:$A,Net!D:D)/$B71</f>
        <v>#NAME?</v>
      </c>
      <c r="F71" s="37" t="str">
        <f t="array" ref="F71">_xludf.XLOOKUP($A71, Net!$A:$A,Net!E:E)/$B71</f>
        <v>#NAME?</v>
      </c>
      <c r="G71" s="37" t="str">
        <f t="array" ref="G71">_xludf.XLOOKUP($A71, Net!$A:$A,Net!F:F)/$B71</f>
        <v>#NAME?</v>
      </c>
      <c r="H71" s="37" t="str">
        <f t="array" ref="H71">_xludf.XLOOKUP($A71, Net!$A:$A,Net!G:G)/$B71</f>
        <v>#NAME?</v>
      </c>
      <c r="I71" s="37" t="str">
        <f t="array" ref="I71">_xludf.XLOOKUP($A71, Net!$A:$A,Net!H:H)/$B71</f>
        <v>#NAME?</v>
      </c>
      <c r="J71" s="37" t="str">
        <f t="array" ref="J71">_xludf.XLOOKUP($A71, Net!$A:$A,Net!I:I)/$B71</f>
        <v>#NAME?</v>
      </c>
      <c r="K71" s="37" t="str">
        <f t="array" ref="K71">_xludf.XLOOKUP($A71, Net!$A:$A,Net!J:J)/$B71</f>
        <v>#NAME?</v>
      </c>
      <c r="L71" s="37" t="str">
        <f t="array" ref="L71">_xludf.XLOOKUP($A71, Net!$A:$A,Net!K:K)/$B71</f>
        <v>#NAME?</v>
      </c>
      <c r="M71" s="37" t="str">
        <f t="array" ref="M71">_xludf.XLOOKUP($A71, Net!$A:$A,Net!L:L)/$B71</f>
        <v>#NAME?</v>
      </c>
      <c r="N71" s="37" t="str">
        <f t="array" ref="N71">_xludf.XLOOKUP($A71, Net!$A:$A,Net!M:M)/$B71</f>
        <v>#NAME?</v>
      </c>
      <c r="O71" s="37" t="str">
        <f t="array" ref="O71">_xludf.XLOOKUP($A71, Net!$A:$A,Net!N:N)/$B71</f>
        <v>#NAME?</v>
      </c>
      <c r="P71" s="37" t="str">
        <f t="array" ref="P71">_xludf.XLOOKUP($A71, Net!$A:$A,Net!O:O)/$B71</f>
        <v>#NAME?</v>
      </c>
      <c r="Q71" s="37" t="str">
        <f t="array" ref="Q71">_xludf.XLOOKUP($A71, Net!$A:$A,Net!P:P)/$B71</f>
        <v>#NAME?</v>
      </c>
      <c r="R71" s="37" t="str">
        <f t="array" ref="R71">_xludf.XLOOKUP($A71, Net!$A:$A,Net!Q:Q)/$B71</f>
        <v>#NAME?</v>
      </c>
      <c r="S71" s="37" t="str">
        <f t="array" ref="S71">_xludf.XLOOKUP($A71, Net!$A:$A,Net!R:R)/$B71</f>
        <v>#NAME?</v>
      </c>
      <c r="T71" s="37" t="str">
        <f t="array" ref="T71">_xludf.XLOOKUP($A71, Net!$A:$A,Net!S:S)/$B71</f>
        <v>#NAME?</v>
      </c>
      <c r="U71" s="37" t="str">
        <f t="array" ref="U71">_xludf.XLOOKUP($A71, Net!$A:$A,Net!T:T)/$B71</f>
        <v>#NAME?</v>
      </c>
      <c r="V71" s="37" t="str">
        <f t="array" ref="V71">_xludf.XLOOKUP($A71, Net!$A:$A,Net!U:U)/$B71</f>
        <v>#NAME?</v>
      </c>
      <c r="W71" s="37" t="str">
        <f t="array" ref="W71">_xludf.XLOOKUP($A71, Net!$A:$A,Net!V:V)/$B71</f>
        <v>#NAME?</v>
      </c>
      <c r="X71" s="37" t="str">
        <f t="array" ref="X71">_xludf.XLOOKUP($A71, Net!$A:$A,Net!W:W)/$B71</f>
        <v>#NAME?</v>
      </c>
      <c r="Y71" s="37" t="str">
        <f t="array" ref="Y71">_xludf.XLOOKUP($A71, Net!$A:$A,Net!X:X)/$B71</f>
        <v>#NAME?</v>
      </c>
      <c r="Z71" s="37" t="str">
        <f t="array" ref="Z71">_xludf.XLOOKUP($A71, Net!$A:$A,Net!Y:Y)/$B71</f>
        <v>#NAME?</v>
      </c>
      <c r="AA71" s="37" t="str">
        <f t="array" ref="AA71">_xludf.XLOOKUP($A71, Net!$A:$A,Net!Z:Z)/$B71</f>
        <v>#NAME?</v>
      </c>
      <c r="AB71" s="37" t="str">
        <f t="array" ref="AB71">_xludf.XLOOKUP($A71, Net!$A:$A,Net!AA:AA)/$B71</f>
        <v>#NAME?</v>
      </c>
      <c r="AC71" s="37" t="str">
        <f t="array" ref="AC71">_xludf.XLOOKUP($A71, Net!$A:$A,Net!AB:AB)/$B71</f>
        <v>#NAME?</v>
      </c>
      <c r="AD71" s="37" t="str">
        <f t="array" ref="AD71">_xludf.XLOOKUP($A71, Net!$A:$A,Net!AC:AC)/$B71</f>
        <v>#NAME?</v>
      </c>
      <c r="AE71" s="37" t="str">
        <f t="array" ref="AE71">_xludf.XLOOKUP($A71, Net!$A:$A,Net!AD:AD)/$B71</f>
        <v>#NAME?</v>
      </c>
      <c r="AF71" s="37" t="str">
        <f t="array" ref="AF71">_xludf.XLOOKUP($A71, Net!$A:$A,Net!AE:AE)/$B71</f>
        <v>#NAME?</v>
      </c>
      <c r="AG71" s="37" t="str">
        <f t="array" ref="AG71">_xludf.XLOOKUP($A71, Net!$A:$A,Net!AF:AF)/$B71</f>
        <v>#NAME?</v>
      </c>
      <c r="AH71" s="37" t="str">
        <f t="array" ref="AH71">_xludf.XLOOKUP($A71, Net!$A:$A,Net!AG:AG)/$B71</f>
        <v>#NAME?</v>
      </c>
      <c r="AI71" s="37" t="str">
        <f t="array" ref="AI71">_xludf.XLOOKUP($A71, Net!$A:$A,Net!AH:AH)/$B71</f>
        <v>#NAME?</v>
      </c>
      <c r="AJ71" s="37" t="str">
        <f t="array" ref="AJ71">_xludf.XLOOKUP($A71, Net!$A:$A,Net!AI:AI)/$B71</f>
        <v>#NAME?</v>
      </c>
      <c r="AK71" s="37" t="str">
        <f t="array" ref="AK71">_xludf.XLOOKUP($A71, Net!$A:$A,Net!AJ:AJ)/$B71</f>
        <v>#NAME?</v>
      </c>
      <c r="AL71" s="37" t="str">
        <f t="array" ref="AL71">_xludf.XLOOKUP($A71, Net!$A:$A,Net!AK:AK)/$B71</f>
        <v>#NAME?</v>
      </c>
      <c r="AM71" s="37" t="str">
        <f t="array" ref="AM71">_xludf.XLOOKUP($A71, Net!$A:$A,Net!AL:AL)/$B71</f>
        <v>#NAME?</v>
      </c>
      <c r="AN71" s="37" t="str">
        <f t="array" ref="AN71">_xludf.XLOOKUP($A71, Net!$A:$A,Net!AM:AM)/$B71</f>
        <v>#NAME?</v>
      </c>
      <c r="AO71" s="37" t="str">
        <f t="array" ref="AO71">_xludf.XLOOKUP($A71, Net!$A:$A,Net!AN:AN)/$B71</f>
        <v>#NAME?</v>
      </c>
      <c r="AP71" s="37" t="str">
        <f t="array" ref="AP71">_xludf.XLOOKUP($A71, Net!$A:$A,Net!AO:AO)/$B71</f>
        <v>#NAME?</v>
      </c>
      <c r="AQ71" s="37" t="str">
        <f t="array" ref="AQ71">_xludf.XLOOKUP($A71, Net!$A:$A,Net!AP:AP)/$B71</f>
        <v>#NAME?</v>
      </c>
      <c r="AR71" s="37" t="str">
        <f t="array" ref="AR71">_xludf.XLOOKUP($A71, Net!$A:$A,Net!AQ:AQ)/$B71</f>
        <v>#NAME?</v>
      </c>
      <c r="AS71" s="37" t="str">
        <f t="array" ref="AS71">_xludf.XLOOKUP($A71, Net!$A:$A,Net!AR:AR)/$B71</f>
        <v>#NAME?</v>
      </c>
      <c r="AT71" s="37" t="str">
        <f t="array" ref="AT71">_xludf.XLOOKUP($A71, Net!$A:$A,Net!AS:AS)/$B71</f>
        <v>#NAME?</v>
      </c>
      <c r="AU71" s="37" t="str">
        <f t="array" ref="AU71">_xludf.XLOOKUP($A71, Net!$A:$A,Net!AT:AT)/$B71</f>
        <v>#NAME?</v>
      </c>
      <c r="AV71" s="37" t="str">
        <f t="array" ref="AV71">_xludf.XLOOKUP($A71, Net!$A:$A,Net!AU:AU)/$B71</f>
        <v>#NAME?</v>
      </c>
      <c r="AW71" s="37" t="str">
        <f t="array" ref="AW71">_xludf.XLOOKUP($A71, Net!$A:$A,Net!AV:AV)/$B71</f>
        <v>#NAME?</v>
      </c>
      <c r="AX71" s="37" t="str">
        <f t="array" ref="AX71">_xludf.XLOOKUP($A71, Net!$A:$A,Net!AW:AW)/$B71</f>
        <v>#NAME?</v>
      </c>
      <c r="AY71" s="37" t="str">
        <f t="array" ref="AY71">_xludf.XLOOKUP($A71, Net!$A:$A,Net!AX:AX)/$B71</f>
        <v>#NAME?</v>
      </c>
      <c r="AZ71" s="37" t="str">
        <f t="array" ref="AZ71">_xludf.XLOOKUP($A71, Net!$A:$A,Net!AY:AY)/$B71</f>
        <v>#NAME?</v>
      </c>
      <c r="BA71" s="37" t="str">
        <f t="array" ref="BA71">_xludf.XLOOKUP($A71, Net!$A:$A,Net!AZ:AZ)/$B71</f>
        <v>#NAME?</v>
      </c>
      <c r="BB71" s="37" t="str">
        <f t="array" ref="BB71">_xludf.XLOOKUP($A71, Net!$A:$A,Net!BA:BA)/$B71</f>
        <v>#NAME?</v>
      </c>
      <c r="BC71" s="37" t="str">
        <f t="array" ref="BC71">_xludf.XLOOKUP($A71, Net!$A:$A,Net!BB:BB)/$B71</f>
        <v>#NAME?</v>
      </c>
      <c r="BD71" s="37" t="str">
        <f t="array" ref="BD71">_xludf.XLOOKUP($A71, Net!$A:$A,Net!BC:BC)/$B71</f>
        <v>#NAME?</v>
      </c>
      <c r="BE71" s="37" t="str">
        <f t="array" ref="BE71">_xludf.XLOOKUP($A71, Net!$A:$A,Net!BD:BD)/$B71</f>
        <v>#NAME?</v>
      </c>
      <c r="BF71" s="37" t="str">
        <f t="array" ref="BF71">_xludf.XLOOKUP($A71, Net!$A:$A,Net!BE:BE)/$B71</f>
        <v>#NAME?</v>
      </c>
      <c r="BG71" s="37" t="str">
        <f t="array" ref="BG71">_xludf.XLOOKUP($A71, Net!$A:$A,Net!BF:BF)/$B71</f>
        <v>#NAME?</v>
      </c>
      <c r="BH71" s="37" t="str">
        <f t="array" ref="BH71">_xludf.XLOOKUP($A71, Net!$A:$A,Net!BG:BG)/$B71</f>
        <v>#NAME?</v>
      </c>
      <c r="BI71" s="37" t="str">
        <f t="array" ref="BI71">_xludf.XLOOKUP($A71, Net!$A:$A,Net!BH:BH)/$B71</f>
        <v>#NAME?</v>
      </c>
      <c r="BJ71" s="37" t="str">
        <f t="array" ref="BJ71">_xludf.XLOOKUP($A71, Net!$A:$A,Net!BI:BI)/$B71</f>
        <v>#NAME?</v>
      </c>
      <c r="BK71" s="37" t="str">
        <f t="array" ref="BK71">_xludf.XLOOKUP($A71, Net!$A:$A,Net!BJ:BJ)/$B71</f>
        <v>#NAME?</v>
      </c>
      <c r="BL71" s="37" t="str">
        <f t="array" ref="BL71">_xludf.XLOOKUP($A71, Net!$A:$A,Net!BK:BK)/$B71</f>
        <v>#NAME?</v>
      </c>
      <c r="BM71" s="37" t="str">
        <f t="array" ref="BM71">_xludf.XLOOKUP($A71, Net!$A:$A,Net!BL:BL)/$B71</f>
        <v>#NAME?</v>
      </c>
      <c r="BN71" s="37" t="str">
        <f t="array" ref="BN71">_xludf.XLOOKUP($A71, Net!$A:$A,Net!BM:BM)/$B71</f>
        <v>#NAME?</v>
      </c>
      <c r="BO71" s="37" t="str">
        <f t="array" ref="BO71">_xludf.XLOOKUP($A71, Net!$A:$A,Net!BN:BN)/$B71</f>
        <v>#NAME?</v>
      </c>
      <c r="BP71" s="37" t="str">
        <f t="array" ref="BP71">_xludf.XLOOKUP($A71, Net!$A:$A,Net!BO:BO)/$B71</f>
        <v>#NAME?</v>
      </c>
      <c r="BQ71" s="37" t="str">
        <f t="array" ref="BQ71">_xludf.XLOOKUP($A71, Net!$A:$A,Net!BP:BP)/$B71</f>
        <v>#NAME?</v>
      </c>
      <c r="BR71" s="37" t="str">
        <f t="array" ref="BR71">_xludf.XLOOKUP($A71, Net!$A:$A,Net!BQ:BQ)/$B71</f>
        <v>#NAME?</v>
      </c>
      <c r="BS71" s="37" t="str">
        <f t="array" ref="BS71">_xludf.XLOOKUP($A71, Net!$A:$A,Net!BR:BR)/$B71</f>
        <v>#NAME?</v>
      </c>
      <c r="BT71" s="37" t="str">
        <f t="array" ref="BT71">_xludf.XLOOKUP($A71, Net!$A:$A,Net!BS:BS)/$B71</f>
        <v>#NAME?</v>
      </c>
      <c r="BU71" s="37" t="str">
        <f t="array" ref="BU71">_xludf.XLOOKUP($A71, Net!$A:$A,Net!BT:BT)/$B71</f>
        <v>#NAME?</v>
      </c>
      <c r="BV71" s="37" t="str">
        <f t="array" ref="BV71">_xludf.XLOOKUP($A71, Net!$A:$A,Net!BU:BU)/$B71</f>
        <v>#NAME?</v>
      </c>
      <c r="BW71" s="37" t="str">
        <f t="array" ref="BW71">_xludf.XLOOKUP($A71, Net!$A:$A,Net!BV:BV)/$B71</f>
        <v>#NAME?</v>
      </c>
      <c r="BX71" s="37" t="str">
        <f t="array" ref="BX71">_xludf.XLOOKUP($A71, Net!$A:$A,Net!BW:BW)/$B71</f>
        <v>#NAME?</v>
      </c>
      <c r="BY71" s="37" t="str">
        <f t="array" ref="BY71">_xludf.XLOOKUP($A71, Net!$A:$A,Net!BX:BX)/$B71</f>
        <v>#NAME?</v>
      </c>
      <c r="BZ71" s="37" t="str">
        <f t="array" ref="BZ71">_xludf.XLOOKUP($A71, Net!$A:$A,Net!BY:BY)/$B71</f>
        <v>#NAME?</v>
      </c>
      <c r="CA71" s="37" t="str">
        <f t="array" ref="CA71">_xludf.XLOOKUP($A71, Net!$A:$A,Net!BZ:BZ)/$B71</f>
        <v>#NAME?</v>
      </c>
      <c r="CB71" s="37" t="str">
        <f t="array" ref="CB71">_xludf.XLOOKUP($A71, Net!$A:$A,Net!CA:CA)/$B71</f>
        <v>#NAME?</v>
      </c>
      <c r="CC71" s="37" t="str">
        <f t="array" ref="CC71">_xludf.XLOOKUP($A71, Net!$A:$A,Net!CB:CB)/$B71</f>
        <v>#NAME?</v>
      </c>
      <c r="CD71" s="37" t="str">
        <f t="array" ref="CD71">_xludf.XLOOKUP($A71, Net!$A:$A,Net!CC:CC)/$B71</f>
        <v>#NAME?</v>
      </c>
      <c r="CE71" s="37" t="str">
        <f t="array" ref="CE71">_xludf.XLOOKUP($A71, Net!$A:$A,Net!CD:CD)/$B71</f>
        <v>#NAME?</v>
      </c>
      <c r="CF71" s="37" t="str">
        <f t="array" ref="CF71">_xludf.XLOOKUP($A71, Net!$A:$A,Net!CE:CE)/$B71</f>
        <v>#NAME?</v>
      </c>
      <c r="CG71" s="37" t="str">
        <f t="array" ref="CG71">_xludf.XLOOKUP($A71, Net!$A:$A,Net!CF:CF)/$B71</f>
        <v>#NAME?</v>
      </c>
      <c r="CH71" s="37" t="str">
        <f t="array" ref="CH71">_xludf.XLOOKUP($A71, Net!$A:$A,Net!CG:CG)/$B71</f>
        <v>#NAME?</v>
      </c>
    </row>
    <row r="72">
      <c r="A72" s="30" t="s">
        <v>62</v>
      </c>
      <c r="B72" s="36">
        <v>1.501214</v>
      </c>
      <c r="C72" s="37" t="str">
        <f t="array" ref="C72">_xludf.XLOOKUP($A72, Net!$A:$A,Net!B:B)/$B72</f>
        <v>#NAME?</v>
      </c>
      <c r="D72" s="37" t="str">
        <f t="array" ref="D72">_xludf.XLOOKUP($A72, Net!$A:$A,Net!C:C)/$B72</f>
        <v>#NAME?</v>
      </c>
      <c r="E72" s="37" t="str">
        <f t="array" ref="E72">_xludf.XLOOKUP($A72, Net!$A:$A,Net!D:D)/$B72</f>
        <v>#NAME?</v>
      </c>
      <c r="F72" s="37" t="str">
        <f t="array" ref="F72">_xludf.XLOOKUP($A72, Net!$A:$A,Net!E:E)/$B72</f>
        <v>#NAME?</v>
      </c>
      <c r="G72" s="37" t="str">
        <f t="array" ref="G72">_xludf.XLOOKUP($A72, Net!$A:$A,Net!F:F)/$B72</f>
        <v>#NAME?</v>
      </c>
      <c r="H72" s="37" t="str">
        <f t="array" ref="H72">_xludf.XLOOKUP($A72, Net!$A:$A,Net!G:G)/$B72</f>
        <v>#NAME?</v>
      </c>
      <c r="I72" s="37" t="str">
        <f t="array" ref="I72">_xludf.XLOOKUP($A72, Net!$A:$A,Net!H:H)/$B72</f>
        <v>#NAME?</v>
      </c>
      <c r="J72" s="37" t="str">
        <f t="array" ref="J72">_xludf.XLOOKUP($A72, Net!$A:$A,Net!I:I)/$B72</f>
        <v>#NAME?</v>
      </c>
      <c r="K72" s="37" t="str">
        <f t="array" ref="K72">_xludf.XLOOKUP($A72, Net!$A:$A,Net!J:J)/$B72</f>
        <v>#NAME?</v>
      </c>
      <c r="L72" s="37" t="str">
        <f t="array" ref="L72">_xludf.XLOOKUP($A72, Net!$A:$A,Net!K:K)/$B72</f>
        <v>#NAME?</v>
      </c>
      <c r="M72" s="37" t="str">
        <f t="array" ref="M72">_xludf.XLOOKUP($A72, Net!$A:$A,Net!L:L)/$B72</f>
        <v>#NAME?</v>
      </c>
      <c r="N72" s="37" t="str">
        <f t="array" ref="N72">_xludf.XLOOKUP($A72, Net!$A:$A,Net!M:M)/$B72</f>
        <v>#NAME?</v>
      </c>
      <c r="O72" s="37" t="str">
        <f t="array" ref="O72">_xludf.XLOOKUP($A72, Net!$A:$A,Net!N:N)/$B72</f>
        <v>#NAME?</v>
      </c>
      <c r="P72" s="37" t="str">
        <f t="array" ref="P72">_xludf.XLOOKUP($A72, Net!$A:$A,Net!O:O)/$B72</f>
        <v>#NAME?</v>
      </c>
      <c r="Q72" s="37" t="str">
        <f t="array" ref="Q72">_xludf.XLOOKUP($A72, Net!$A:$A,Net!P:P)/$B72</f>
        <v>#NAME?</v>
      </c>
      <c r="R72" s="37" t="str">
        <f t="array" ref="R72">_xludf.XLOOKUP($A72, Net!$A:$A,Net!Q:Q)/$B72</f>
        <v>#NAME?</v>
      </c>
      <c r="S72" s="37" t="str">
        <f t="array" ref="S72">_xludf.XLOOKUP($A72, Net!$A:$A,Net!R:R)/$B72</f>
        <v>#NAME?</v>
      </c>
      <c r="T72" s="37" t="str">
        <f t="array" ref="T72">_xludf.XLOOKUP($A72, Net!$A:$A,Net!S:S)/$B72</f>
        <v>#NAME?</v>
      </c>
      <c r="U72" s="37" t="str">
        <f t="array" ref="U72">_xludf.XLOOKUP($A72, Net!$A:$A,Net!T:T)/$B72</f>
        <v>#NAME?</v>
      </c>
      <c r="V72" s="37" t="str">
        <f t="array" ref="V72">_xludf.XLOOKUP($A72, Net!$A:$A,Net!U:U)/$B72</f>
        <v>#NAME?</v>
      </c>
      <c r="W72" s="37" t="str">
        <f t="array" ref="W72">_xludf.XLOOKUP($A72, Net!$A:$A,Net!V:V)/$B72</f>
        <v>#NAME?</v>
      </c>
      <c r="X72" s="37" t="str">
        <f t="array" ref="X72">_xludf.XLOOKUP($A72, Net!$A:$A,Net!W:W)/$B72</f>
        <v>#NAME?</v>
      </c>
      <c r="Y72" s="37" t="str">
        <f t="array" ref="Y72">_xludf.XLOOKUP($A72, Net!$A:$A,Net!X:X)/$B72</f>
        <v>#NAME?</v>
      </c>
      <c r="Z72" s="37" t="str">
        <f t="array" ref="Z72">_xludf.XLOOKUP($A72, Net!$A:$A,Net!Y:Y)/$B72</f>
        <v>#NAME?</v>
      </c>
      <c r="AA72" s="37" t="str">
        <f t="array" ref="AA72">_xludf.XLOOKUP($A72, Net!$A:$A,Net!Z:Z)/$B72</f>
        <v>#NAME?</v>
      </c>
      <c r="AB72" s="37" t="str">
        <f t="array" ref="AB72">_xludf.XLOOKUP($A72, Net!$A:$A,Net!AA:AA)/$B72</f>
        <v>#NAME?</v>
      </c>
      <c r="AC72" s="37" t="str">
        <f t="array" ref="AC72">_xludf.XLOOKUP($A72, Net!$A:$A,Net!AB:AB)/$B72</f>
        <v>#NAME?</v>
      </c>
      <c r="AD72" s="37" t="str">
        <f t="array" ref="AD72">_xludf.XLOOKUP($A72, Net!$A:$A,Net!AC:AC)/$B72</f>
        <v>#NAME?</v>
      </c>
      <c r="AE72" s="37" t="str">
        <f t="array" ref="AE72">_xludf.XLOOKUP($A72, Net!$A:$A,Net!AD:AD)/$B72</f>
        <v>#NAME?</v>
      </c>
      <c r="AF72" s="37" t="str">
        <f t="array" ref="AF72">_xludf.XLOOKUP($A72, Net!$A:$A,Net!AE:AE)/$B72</f>
        <v>#NAME?</v>
      </c>
      <c r="AG72" s="37" t="str">
        <f t="array" ref="AG72">_xludf.XLOOKUP($A72, Net!$A:$A,Net!AF:AF)/$B72</f>
        <v>#NAME?</v>
      </c>
      <c r="AH72" s="37" t="str">
        <f t="array" ref="AH72">_xludf.XLOOKUP($A72, Net!$A:$A,Net!AG:AG)/$B72</f>
        <v>#NAME?</v>
      </c>
      <c r="AI72" s="37" t="str">
        <f t="array" ref="AI72">_xludf.XLOOKUP($A72, Net!$A:$A,Net!AH:AH)/$B72</f>
        <v>#NAME?</v>
      </c>
      <c r="AJ72" s="37" t="str">
        <f t="array" ref="AJ72">_xludf.XLOOKUP($A72, Net!$A:$A,Net!AI:AI)/$B72</f>
        <v>#NAME?</v>
      </c>
      <c r="AK72" s="37" t="str">
        <f t="array" ref="AK72">_xludf.XLOOKUP($A72, Net!$A:$A,Net!AJ:AJ)/$B72</f>
        <v>#NAME?</v>
      </c>
      <c r="AL72" s="37" t="str">
        <f t="array" ref="AL72">_xludf.XLOOKUP($A72, Net!$A:$A,Net!AK:AK)/$B72</f>
        <v>#NAME?</v>
      </c>
      <c r="AM72" s="37" t="str">
        <f t="array" ref="AM72">_xludf.XLOOKUP($A72, Net!$A:$A,Net!AL:AL)/$B72</f>
        <v>#NAME?</v>
      </c>
      <c r="AN72" s="37" t="str">
        <f t="array" ref="AN72">_xludf.XLOOKUP($A72, Net!$A:$A,Net!AM:AM)/$B72</f>
        <v>#NAME?</v>
      </c>
      <c r="AO72" s="37" t="str">
        <f t="array" ref="AO72">_xludf.XLOOKUP($A72, Net!$A:$A,Net!AN:AN)/$B72</f>
        <v>#NAME?</v>
      </c>
      <c r="AP72" s="37" t="str">
        <f t="array" ref="AP72">_xludf.XLOOKUP($A72, Net!$A:$A,Net!AO:AO)/$B72</f>
        <v>#NAME?</v>
      </c>
      <c r="AQ72" s="37" t="str">
        <f t="array" ref="AQ72">_xludf.XLOOKUP($A72, Net!$A:$A,Net!AP:AP)/$B72</f>
        <v>#NAME?</v>
      </c>
      <c r="AR72" s="37" t="str">
        <f t="array" ref="AR72">_xludf.XLOOKUP($A72, Net!$A:$A,Net!AQ:AQ)/$B72</f>
        <v>#NAME?</v>
      </c>
      <c r="AS72" s="37" t="str">
        <f t="array" ref="AS72">_xludf.XLOOKUP($A72, Net!$A:$A,Net!AR:AR)/$B72</f>
        <v>#NAME?</v>
      </c>
      <c r="AT72" s="37" t="str">
        <f t="array" ref="AT72">_xludf.XLOOKUP($A72, Net!$A:$A,Net!AS:AS)/$B72</f>
        <v>#NAME?</v>
      </c>
      <c r="AU72" s="37" t="str">
        <f t="array" ref="AU72">_xludf.XLOOKUP($A72, Net!$A:$A,Net!AT:AT)/$B72</f>
        <v>#NAME?</v>
      </c>
      <c r="AV72" s="37" t="str">
        <f t="array" ref="AV72">_xludf.XLOOKUP($A72, Net!$A:$A,Net!AU:AU)/$B72</f>
        <v>#NAME?</v>
      </c>
      <c r="AW72" s="37" t="str">
        <f t="array" ref="AW72">_xludf.XLOOKUP($A72, Net!$A:$A,Net!AV:AV)/$B72</f>
        <v>#NAME?</v>
      </c>
      <c r="AX72" s="37" t="str">
        <f t="array" ref="AX72">_xludf.XLOOKUP($A72, Net!$A:$A,Net!AW:AW)/$B72</f>
        <v>#NAME?</v>
      </c>
      <c r="AY72" s="37" t="str">
        <f t="array" ref="AY72">_xludf.XLOOKUP($A72, Net!$A:$A,Net!AX:AX)/$B72</f>
        <v>#NAME?</v>
      </c>
      <c r="AZ72" s="37" t="str">
        <f t="array" ref="AZ72">_xludf.XLOOKUP($A72, Net!$A:$A,Net!AY:AY)/$B72</f>
        <v>#NAME?</v>
      </c>
      <c r="BA72" s="37" t="str">
        <f t="array" ref="BA72">_xludf.XLOOKUP($A72, Net!$A:$A,Net!AZ:AZ)/$B72</f>
        <v>#NAME?</v>
      </c>
      <c r="BB72" s="37" t="str">
        <f t="array" ref="BB72">_xludf.XLOOKUP($A72, Net!$A:$A,Net!BA:BA)/$B72</f>
        <v>#NAME?</v>
      </c>
      <c r="BC72" s="37" t="str">
        <f t="array" ref="BC72">_xludf.XLOOKUP($A72, Net!$A:$A,Net!BB:BB)/$B72</f>
        <v>#NAME?</v>
      </c>
      <c r="BD72" s="37" t="str">
        <f t="array" ref="BD72">_xludf.XLOOKUP($A72, Net!$A:$A,Net!BC:BC)/$B72</f>
        <v>#NAME?</v>
      </c>
      <c r="BE72" s="37" t="str">
        <f t="array" ref="BE72">_xludf.XLOOKUP($A72, Net!$A:$A,Net!BD:BD)/$B72</f>
        <v>#NAME?</v>
      </c>
      <c r="BF72" s="37" t="str">
        <f t="array" ref="BF72">_xludf.XLOOKUP($A72, Net!$A:$A,Net!BE:BE)/$B72</f>
        <v>#NAME?</v>
      </c>
      <c r="BG72" s="37" t="str">
        <f t="array" ref="BG72">_xludf.XLOOKUP($A72, Net!$A:$A,Net!BF:BF)/$B72</f>
        <v>#NAME?</v>
      </c>
      <c r="BH72" s="37" t="str">
        <f t="array" ref="BH72">_xludf.XLOOKUP($A72, Net!$A:$A,Net!BG:BG)/$B72</f>
        <v>#NAME?</v>
      </c>
      <c r="BI72" s="37" t="str">
        <f t="array" ref="BI72">_xludf.XLOOKUP($A72, Net!$A:$A,Net!BH:BH)/$B72</f>
        <v>#NAME?</v>
      </c>
      <c r="BJ72" s="37" t="str">
        <f t="array" ref="BJ72">_xludf.XLOOKUP($A72, Net!$A:$A,Net!BI:BI)/$B72</f>
        <v>#NAME?</v>
      </c>
      <c r="BK72" s="37" t="str">
        <f t="array" ref="BK72">_xludf.XLOOKUP($A72, Net!$A:$A,Net!BJ:BJ)/$B72</f>
        <v>#NAME?</v>
      </c>
      <c r="BL72" s="37" t="str">
        <f t="array" ref="BL72">_xludf.XLOOKUP($A72, Net!$A:$A,Net!BK:BK)/$B72</f>
        <v>#NAME?</v>
      </c>
      <c r="BM72" s="37" t="str">
        <f t="array" ref="BM72">_xludf.XLOOKUP($A72, Net!$A:$A,Net!BL:BL)/$B72</f>
        <v>#NAME?</v>
      </c>
      <c r="BN72" s="37" t="str">
        <f t="array" ref="BN72">_xludf.XLOOKUP($A72, Net!$A:$A,Net!BM:BM)/$B72</f>
        <v>#NAME?</v>
      </c>
      <c r="BO72" s="37" t="str">
        <f t="array" ref="BO72">_xludf.XLOOKUP($A72, Net!$A:$A,Net!BN:BN)/$B72</f>
        <v>#NAME?</v>
      </c>
      <c r="BP72" s="37" t="str">
        <f t="array" ref="BP72">_xludf.XLOOKUP($A72, Net!$A:$A,Net!BO:BO)/$B72</f>
        <v>#NAME?</v>
      </c>
      <c r="BQ72" s="37" t="str">
        <f t="array" ref="BQ72">_xludf.XLOOKUP($A72, Net!$A:$A,Net!BP:BP)/$B72</f>
        <v>#NAME?</v>
      </c>
      <c r="BR72" s="37" t="str">
        <f t="array" ref="BR72">_xludf.XLOOKUP($A72, Net!$A:$A,Net!BQ:BQ)/$B72</f>
        <v>#NAME?</v>
      </c>
      <c r="BS72" s="37" t="str">
        <f t="array" ref="BS72">_xludf.XLOOKUP($A72, Net!$A:$A,Net!BR:BR)/$B72</f>
        <v>#NAME?</v>
      </c>
      <c r="BT72" s="37" t="str">
        <f t="array" ref="BT72">_xludf.XLOOKUP($A72, Net!$A:$A,Net!BS:BS)/$B72</f>
        <v>#NAME?</v>
      </c>
      <c r="BU72" s="37" t="str">
        <f t="array" ref="BU72">_xludf.XLOOKUP($A72, Net!$A:$A,Net!BT:BT)/$B72</f>
        <v>#NAME?</v>
      </c>
      <c r="BV72" s="37" t="str">
        <f t="array" ref="BV72">_xludf.XLOOKUP($A72, Net!$A:$A,Net!BU:BU)/$B72</f>
        <v>#NAME?</v>
      </c>
      <c r="BW72" s="37" t="str">
        <f t="array" ref="BW72">_xludf.XLOOKUP($A72, Net!$A:$A,Net!BV:BV)/$B72</f>
        <v>#NAME?</v>
      </c>
      <c r="BX72" s="37" t="str">
        <f t="array" ref="BX72">_xludf.XLOOKUP($A72, Net!$A:$A,Net!BW:BW)/$B72</f>
        <v>#NAME?</v>
      </c>
      <c r="BY72" s="37" t="str">
        <f t="array" ref="BY72">_xludf.XLOOKUP($A72, Net!$A:$A,Net!BX:BX)/$B72</f>
        <v>#NAME?</v>
      </c>
      <c r="BZ72" s="37" t="str">
        <f t="array" ref="BZ72">_xludf.XLOOKUP($A72, Net!$A:$A,Net!BY:BY)/$B72</f>
        <v>#NAME?</v>
      </c>
      <c r="CA72" s="37" t="str">
        <f t="array" ref="CA72">_xludf.XLOOKUP($A72, Net!$A:$A,Net!BZ:BZ)/$B72</f>
        <v>#NAME?</v>
      </c>
      <c r="CB72" s="37" t="str">
        <f t="array" ref="CB72">_xludf.XLOOKUP($A72, Net!$A:$A,Net!CA:CA)/$B72</f>
        <v>#NAME?</v>
      </c>
      <c r="CC72" s="37" t="str">
        <f t="array" ref="CC72">_xludf.XLOOKUP($A72, Net!$A:$A,Net!CB:CB)/$B72</f>
        <v>#NAME?</v>
      </c>
      <c r="CD72" s="37" t="str">
        <f t="array" ref="CD72">_xludf.XLOOKUP($A72, Net!$A:$A,Net!CC:CC)/$B72</f>
        <v>#NAME?</v>
      </c>
      <c r="CE72" s="37" t="str">
        <f t="array" ref="CE72">_xludf.XLOOKUP($A72, Net!$A:$A,Net!CD:CD)/$B72</f>
        <v>#NAME?</v>
      </c>
      <c r="CF72" s="37" t="str">
        <f t="array" ref="CF72">_xludf.XLOOKUP($A72, Net!$A:$A,Net!CE:CE)/$B72</f>
        <v>#NAME?</v>
      </c>
      <c r="CG72" s="37" t="str">
        <f t="array" ref="CG72">_xludf.XLOOKUP($A72, Net!$A:$A,Net!CF:CF)/$B72</f>
        <v>#NAME?</v>
      </c>
      <c r="CH72" s="37" t="str">
        <f t="array" ref="CH72">_xludf.XLOOKUP($A72, Net!$A:$A,Net!CG:CG)/$B72</f>
        <v>#NAME?</v>
      </c>
    </row>
    <row r="73">
      <c r="A73" s="30" t="s">
        <v>90</v>
      </c>
      <c r="B73" s="36">
        <v>3.8239099999999997</v>
      </c>
      <c r="C73" s="37" t="str">
        <f t="array" ref="C73">_xludf.XLOOKUP($A73, Net!$A:$A,Net!B:B)/$B73</f>
        <v>#NAME?</v>
      </c>
      <c r="D73" s="37" t="str">
        <f t="array" ref="D73">_xludf.XLOOKUP($A73, Net!$A:$A,Net!C:C)/$B73</f>
        <v>#NAME?</v>
      </c>
      <c r="E73" s="37" t="str">
        <f t="array" ref="E73">_xludf.XLOOKUP($A73, Net!$A:$A,Net!D:D)/$B73</f>
        <v>#NAME?</v>
      </c>
      <c r="F73" s="37" t="str">
        <f t="array" ref="F73">_xludf.XLOOKUP($A73, Net!$A:$A,Net!E:E)/$B73</f>
        <v>#NAME?</v>
      </c>
      <c r="G73" s="37" t="str">
        <f t="array" ref="G73">_xludf.XLOOKUP($A73, Net!$A:$A,Net!F:F)/$B73</f>
        <v>#NAME?</v>
      </c>
      <c r="H73" s="37" t="str">
        <f t="array" ref="H73">_xludf.XLOOKUP($A73, Net!$A:$A,Net!G:G)/$B73</f>
        <v>#NAME?</v>
      </c>
      <c r="I73" s="37" t="str">
        <f t="array" ref="I73">_xludf.XLOOKUP($A73, Net!$A:$A,Net!H:H)/$B73</f>
        <v>#NAME?</v>
      </c>
      <c r="J73" s="37" t="str">
        <f t="array" ref="J73">_xludf.XLOOKUP($A73, Net!$A:$A,Net!I:I)/$B73</f>
        <v>#NAME?</v>
      </c>
      <c r="K73" s="37" t="str">
        <f t="array" ref="K73">_xludf.XLOOKUP($A73, Net!$A:$A,Net!J:J)/$B73</f>
        <v>#NAME?</v>
      </c>
      <c r="L73" s="37" t="str">
        <f t="array" ref="L73">_xludf.XLOOKUP($A73, Net!$A:$A,Net!K:K)/$B73</f>
        <v>#NAME?</v>
      </c>
      <c r="M73" s="37" t="str">
        <f t="array" ref="M73">_xludf.XLOOKUP($A73, Net!$A:$A,Net!L:L)/$B73</f>
        <v>#NAME?</v>
      </c>
      <c r="N73" s="37" t="str">
        <f t="array" ref="N73">_xludf.XLOOKUP($A73, Net!$A:$A,Net!M:M)/$B73</f>
        <v>#NAME?</v>
      </c>
      <c r="O73" s="37" t="str">
        <f t="array" ref="O73">_xludf.XLOOKUP($A73, Net!$A:$A,Net!N:N)/$B73</f>
        <v>#NAME?</v>
      </c>
      <c r="P73" s="37" t="str">
        <f t="array" ref="P73">_xludf.XLOOKUP($A73, Net!$A:$A,Net!O:O)/$B73</f>
        <v>#NAME?</v>
      </c>
      <c r="Q73" s="37" t="str">
        <f t="array" ref="Q73">_xludf.XLOOKUP($A73, Net!$A:$A,Net!P:P)/$B73</f>
        <v>#NAME?</v>
      </c>
      <c r="R73" s="37" t="str">
        <f t="array" ref="R73">_xludf.XLOOKUP($A73, Net!$A:$A,Net!Q:Q)/$B73</f>
        <v>#NAME?</v>
      </c>
      <c r="S73" s="37" t="str">
        <f t="array" ref="S73">_xludf.XLOOKUP($A73, Net!$A:$A,Net!R:R)/$B73</f>
        <v>#NAME?</v>
      </c>
      <c r="T73" s="37" t="str">
        <f t="array" ref="T73">_xludf.XLOOKUP($A73, Net!$A:$A,Net!S:S)/$B73</f>
        <v>#NAME?</v>
      </c>
      <c r="U73" s="37" t="str">
        <f t="array" ref="U73">_xludf.XLOOKUP($A73, Net!$A:$A,Net!T:T)/$B73</f>
        <v>#NAME?</v>
      </c>
      <c r="V73" s="37" t="str">
        <f t="array" ref="V73">_xludf.XLOOKUP($A73, Net!$A:$A,Net!U:U)/$B73</f>
        <v>#NAME?</v>
      </c>
      <c r="W73" s="37" t="str">
        <f t="array" ref="W73">_xludf.XLOOKUP($A73, Net!$A:$A,Net!V:V)/$B73</f>
        <v>#NAME?</v>
      </c>
      <c r="X73" s="37" t="str">
        <f t="array" ref="X73">_xludf.XLOOKUP($A73, Net!$A:$A,Net!W:W)/$B73</f>
        <v>#NAME?</v>
      </c>
      <c r="Y73" s="37" t="str">
        <f t="array" ref="Y73">_xludf.XLOOKUP($A73, Net!$A:$A,Net!X:X)/$B73</f>
        <v>#NAME?</v>
      </c>
      <c r="Z73" s="37" t="str">
        <f t="array" ref="Z73">_xludf.XLOOKUP($A73, Net!$A:$A,Net!Y:Y)/$B73</f>
        <v>#NAME?</v>
      </c>
      <c r="AA73" s="37" t="str">
        <f t="array" ref="AA73">_xludf.XLOOKUP($A73, Net!$A:$A,Net!Z:Z)/$B73</f>
        <v>#NAME?</v>
      </c>
      <c r="AB73" s="37" t="str">
        <f t="array" ref="AB73">_xludf.XLOOKUP($A73, Net!$A:$A,Net!AA:AA)/$B73</f>
        <v>#NAME?</v>
      </c>
      <c r="AC73" s="37" t="str">
        <f t="array" ref="AC73">_xludf.XLOOKUP($A73, Net!$A:$A,Net!AB:AB)/$B73</f>
        <v>#NAME?</v>
      </c>
      <c r="AD73" s="37" t="str">
        <f t="array" ref="AD73">_xludf.XLOOKUP($A73, Net!$A:$A,Net!AC:AC)/$B73</f>
        <v>#NAME?</v>
      </c>
      <c r="AE73" s="37" t="str">
        <f t="array" ref="AE73">_xludf.XLOOKUP($A73, Net!$A:$A,Net!AD:AD)/$B73</f>
        <v>#NAME?</v>
      </c>
      <c r="AF73" s="37" t="str">
        <f t="array" ref="AF73">_xludf.XLOOKUP($A73, Net!$A:$A,Net!AE:AE)/$B73</f>
        <v>#NAME?</v>
      </c>
      <c r="AG73" s="37" t="str">
        <f t="array" ref="AG73">_xludf.XLOOKUP($A73, Net!$A:$A,Net!AF:AF)/$B73</f>
        <v>#NAME?</v>
      </c>
      <c r="AH73" s="37" t="str">
        <f t="array" ref="AH73">_xludf.XLOOKUP($A73, Net!$A:$A,Net!AG:AG)/$B73</f>
        <v>#NAME?</v>
      </c>
      <c r="AI73" s="37" t="str">
        <f t="array" ref="AI73">_xludf.XLOOKUP($A73, Net!$A:$A,Net!AH:AH)/$B73</f>
        <v>#NAME?</v>
      </c>
      <c r="AJ73" s="37" t="str">
        <f t="array" ref="AJ73">_xludf.XLOOKUP($A73, Net!$A:$A,Net!AI:AI)/$B73</f>
        <v>#NAME?</v>
      </c>
      <c r="AK73" s="37" t="str">
        <f t="array" ref="AK73">_xludf.XLOOKUP($A73, Net!$A:$A,Net!AJ:AJ)/$B73</f>
        <v>#NAME?</v>
      </c>
      <c r="AL73" s="37" t="str">
        <f t="array" ref="AL73">_xludf.XLOOKUP($A73, Net!$A:$A,Net!AK:AK)/$B73</f>
        <v>#NAME?</v>
      </c>
      <c r="AM73" s="37" t="str">
        <f t="array" ref="AM73">_xludf.XLOOKUP($A73, Net!$A:$A,Net!AL:AL)/$B73</f>
        <v>#NAME?</v>
      </c>
      <c r="AN73" s="37" t="str">
        <f t="array" ref="AN73">_xludf.XLOOKUP($A73, Net!$A:$A,Net!AM:AM)/$B73</f>
        <v>#NAME?</v>
      </c>
      <c r="AO73" s="37" t="str">
        <f t="array" ref="AO73">_xludf.XLOOKUP($A73, Net!$A:$A,Net!AN:AN)/$B73</f>
        <v>#NAME?</v>
      </c>
      <c r="AP73" s="37" t="str">
        <f t="array" ref="AP73">_xludf.XLOOKUP($A73, Net!$A:$A,Net!AO:AO)/$B73</f>
        <v>#NAME?</v>
      </c>
      <c r="AQ73" s="37" t="str">
        <f t="array" ref="AQ73">_xludf.XLOOKUP($A73, Net!$A:$A,Net!AP:AP)/$B73</f>
        <v>#NAME?</v>
      </c>
      <c r="AR73" s="37" t="str">
        <f t="array" ref="AR73">_xludf.XLOOKUP($A73, Net!$A:$A,Net!AQ:AQ)/$B73</f>
        <v>#NAME?</v>
      </c>
      <c r="AS73" s="37" t="str">
        <f t="array" ref="AS73">_xludf.XLOOKUP($A73, Net!$A:$A,Net!AR:AR)/$B73</f>
        <v>#NAME?</v>
      </c>
      <c r="AT73" s="37" t="str">
        <f t="array" ref="AT73">_xludf.XLOOKUP($A73, Net!$A:$A,Net!AS:AS)/$B73</f>
        <v>#NAME?</v>
      </c>
      <c r="AU73" s="37" t="str">
        <f t="array" ref="AU73">_xludf.XLOOKUP($A73, Net!$A:$A,Net!AT:AT)/$B73</f>
        <v>#NAME?</v>
      </c>
      <c r="AV73" s="37" t="str">
        <f t="array" ref="AV73">_xludf.XLOOKUP($A73, Net!$A:$A,Net!AU:AU)/$B73</f>
        <v>#NAME?</v>
      </c>
      <c r="AW73" s="37" t="str">
        <f t="array" ref="AW73">_xludf.XLOOKUP($A73, Net!$A:$A,Net!AV:AV)/$B73</f>
        <v>#NAME?</v>
      </c>
      <c r="AX73" s="37" t="str">
        <f t="array" ref="AX73">_xludf.XLOOKUP($A73, Net!$A:$A,Net!AW:AW)/$B73</f>
        <v>#NAME?</v>
      </c>
      <c r="AY73" s="37" t="str">
        <f t="array" ref="AY73">_xludf.XLOOKUP($A73, Net!$A:$A,Net!AX:AX)/$B73</f>
        <v>#NAME?</v>
      </c>
      <c r="AZ73" s="37" t="str">
        <f t="array" ref="AZ73">_xludf.XLOOKUP($A73, Net!$A:$A,Net!AY:AY)/$B73</f>
        <v>#NAME?</v>
      </c>
      <c r="BA73" s="37" t="str">
        <f t="array" ref="BA73">_xludf.XLOOKUP($A73, Net!$A:$A,Net!AZ:AZ)/$B73</f>
        <v>#NAME?</v>
      </c>
      <c r="BB73" s="37" t="str">
        <f t="array" ref="BB73">_xludf.XLOOKUP($A73, Net!$A:$A,Net!BA:BA)/$B73</f>
        <v>#NAME?</v>
      </c>
      <c r="BC73" s="37" t="str">
        <f t="array" ref="BC73">_xludf.XLOOKUP($A73, Net!$A:$A,Net!BB:BB)/$B73</f>
        <v>#NAME?</v>
      </c>
      <c r="BD73" s="37" t="str">
        <f t="array" ref="BD73">_xludf.XLOOKUP($A73, Net!$A:$A,Net!BC:BC)/$B73</f>
        <v>#NAME?</v>
      </c>
      <c r="BE73" s="37" t="str">
        <f t="array" ref="BE73">_xludf.XLOOKUP($A73, Net!$A:$A,Net!BD:BD)/$B73</f>
        <v>#NAME?</v>
      </c>
      <c r="BF73" s="37" t="str">
        <f t="array" ref="BF73">_xludf.XLOOKUP($A73, Net!$A:$A,Net!BE:BE)/$B73</f>
        <v>#NAME?</v>
      </c>
      <c r="BG73" s="37" t="str">
        <f t="array" ref="BG73">_xludf.XLOOKUP($A73, Net!$A:$A,Net!BF:BF)/$B73</f>
        <v>#NAME?</v>
      </c>
      <c r="BH73" s="37" t="str">
        <f t="array" ref="BH73">_xludf.XLOOKUP($A73, Net!$A:$A,Net!BG:BG)/$B73</f>
        <v>#NAME?</v>
      </c>
      <c r="BI73" s="37" t="str">
        <f t="array" ref="BI73">_xludf.XLOOKUP($A73, Net!$A:$A,Net!BH:BH)/$B73</f>
        <v>#NAME?</v>
      </c>
      <c r="BJ73" s="37" t="str">
        <f t="array" ref="BJ73">_xludf.XLOOKUP($A73, Net!$A:$A,Net!BI:BI)/$B73</f>
        <v>#NAME?</v>
      </c>
      <c r="BK73" s="37" t="str">
        <f t="array" ref="BK73">_xludf.XLOOKUP($A73, Net!$A:$A,Net!BJ:BJ)/$B73</f>
        <v>#NAME?</v>
      </c>
      <c r="BL73" s="37" t="str">
        <f t="array" ref="BL73">_xludf.XLOOKUP($A73, Net!$A:$A,Net!BK:BK)/$B73</f>
        <v>#NAME?</v>
      </c>
      <c r="BM73" s="37" t="str">
        <f t="array" ref="BM73">_xludf.XLOOKUP($A73, Net!$A:$A,Net!BL:BL)/$B73</f>
        <v>#NAME?</v>
      </c>
      <c r="BN73" s="37" t="str">
        <f t="array" ref="BN73">_xludf.XLOOKUP($A73, Net!$A:$A,Net!BM:BM)/$B73</f>
        <v>#NAME?</v>
      </c>
      <c r="BO73" s="37" t="str">
        <f t="array" ref="BO73">_xludf.XLOOKUP($A73, Net!$A:$A,Net!BN:BN)/$B73</f>
        <v>#NAME?</v>
      </c>
      <c r="BP73" s="37" t="str">
        <f t="array" ref="BP73">_xludf.XLOOKUP($A73, Net!$A:$A,Net!BO:BO)/$B73</f>
        <v>#NAME?</v>
      </c>
      <c r="BQ73" s="37" t="str">
        <f t="array" ref="BQ73">_xludf.XLOOKUP($A73, Net!$A:$A,Net!BP:BP)/$B73</f>
        <v>#NAME?</v>
      </c>
      <c r="BR73" s="37" t="str">
        <f t="array" ref="BR73">_xludf.XLOOKUP($A73, Net!$A:$A,Net!BQ:BQ)/$B73</f>
        <v>#NAME?</v>
      </c>
      <c r="BS73" s="37" t="str">
        <f t="array" ref="BS73">_xludf.XLOOKUP($A73, Net!$A:$A,Net!BR:BR)/$B73</f>
        <v>#NAME?</v>
      </c>
      <c r="BT73" s="37" t="str">
        <f t="array" ref="BT73">_xludf.XLOOKUP($A73, Net!$A:$A,Net!BS:BS)/$B73</f>
        <v>#NAME?</v>
      </c>
      <c r="BU73" s="37" t="str">
        <f t="array" ref="BU73">_xludf.XLOOKUP($A73, Net!$A:$A,Net!BT:BT)/$B73</f>
        <v>#NAME?</v>
      </c>
      <c r="BV73" s="37" t="str">
        <f t="array" ref="BV73">_xludf.XLOOKUP($A73, Net!$A:$A,Net!BU:BU)/$B73</f>
        <v>#NAME?</v>
      </c>
      <c r="BW73" s="37" t="str">
        <f t="array" ref="BW73">_xludf.XLOOKUP($A73, Net!$A:$A,Net!BV:BV)/$B73</f>
        <v>#NAME?</v>
      </c>
      <c r="BX73" s="37" t="str">
        <f t="array" ref="BX73">_xludf.XLOOKUP($A73, Net!$A:$A,Net!BW:BW)/$B73</f>
        <v>#NAME?</v>
      </c>
      <c r="BY73" s="37" t="str">
        <f t="array" ref="BY73">_xludf.XLOOKUP($A73, Net!$A:$A,Net!BX:BX)/$B73</f>
        <v>#NAME?</v>
      </c>
      <c r="BZ73" s="37" t="str">
        <f t="array" ref="BZ73">_xludf.XLOOKUP($A73, Net!$A:$A,Net!BY:BY)/$B73</f>
        <v>#NAME?</v>
      </c>
      <c r="CA73" s="37" t="str">
        <f t="array" ref="CA73">_xludf.XLOOKUP($A73, Net!$A:$A,Net!BZ:BZ)/$B73</f>
        <v>#NAME?</v>
      </c>
      <c r="CB73" s="37" t="str">
        <f t="array" ref="CB73">_xludf.XLOOKUP($A73, Net!$A:$A,Net!CA:CA)/$B73</f>
        <v>#NAME?</v>
      </c>
      <c r="CC73" s="37" t="str">
        <f t="array" ref="CC73">_xludf.XLOOKUP($A73, Net!$A:$A,Net!CB:CB)/$B73</f>
        <v>#NAME?</v>
      </c>
      <c r="CD73" s="37" t="str">
        <f t="array" ref="CD73">_xludf.XLOOKUP($A73, Net!$A:$A,Net!CC:CC)/$B73</f>
        <v>#NAME?</v>
      </c>
      <c r="CE73" s="37" t="str">
        <f t="array" ref="CE73">_xludf.XLOOKUP($A73, Net!$A:$A,Net!CD:CD)/$B73</f>
        <v>#NAME?</v>
      </c>
      <c r="CF73" s="37" t="str">
        <f t="array" ref="CF73">_xludf.XLOOKUP($A73, Net!$A:$A,Net!CE:CE)/$B73</f>
        <v>#NAME?</v>
      </c>
      <c r="CG73" s="37" t="str">
        <f t="array" ref="CG73">_xludf.XLOOKUP($A73, Net!$A:$A,Net!CF:CF)/$B73</f>
        <v>#NAME?</v>
      </c>
      <c r="CH73" s="37" t="str">
        <f t="array" ref="CH73">_xludf.XLOOKUP($A73, Net!$A:$A,Net!CG:CG)/$B73</f>
        <v>#NAME?</v>
      </c>
    </row>
    <row r="74">
      <c r="A74" s="30" t="s">
        <v>57</v>
      </c>
      <c r="B74" s="36">
        <v>1.452914</v>
      </c>
      <c r="C74" s="37" t="str">
        <f t="array" ref="C74">_xludf.XLOOKUP($A74, Net!$A:$A,Net!B:B)/$B74</f>
        <v>#NAME?</v>
      </c>
      <c r="D74" s="37" t="str">
        <f t="array" ref="D74">_xludf.XLOOKUP($A74, Net!$A:$A,Net!C:C)/$B74</f>
        <v>#NAME?</v>
      </c>
      <c r="E74" s="37" t="str">
        <f t="array" ref="E74">_xludf.XLOOKUP($A74, Net!$A:$A,Net!D:D)/$B74</f>
        <v>#NAME?</v>
      </c>
      <c r="F74" s="37" t="str">
        <f t="array" ref="F74">_xludf.XLOOKUP($A74, Net!$A:$A,Net!E:E)/$B74</f>
        <v>#NAME?</v>
      </c>
      <c r="G74" s="37" t="str">
        <f t="array" ref="G74">_xludf.XLOOKUP($A74, Net!$A:$A,Net!F:F)/$B74</f>
        <v>#NAME?</v>
      </c>
      <c r="H74" s="37" t="str">
        <f t="array" ref="H74">_xludf.XLOOKUP($A74, Net!$A:$A,Net!G:G)/$B74</f>
        <v>#NAME?</v>
      </c>
      <c r="I74" s="37" t="str">
        <f t="array" ref="I74">_xludf.XLOOKUP($A74, Net!$A:$A,Net!H:H)/$B74</f>
        <v>#NAME?</v>
      </c>
      <c r="J74" s="37" t="str">
        <f t="array" ref="J74">_xludf.XLOOKUP($A74, Net!$A:$A,Net!I:I)/$B74</f>
        <v>#NAME?</v>
      </c>
      <c r="K74" s="37" t="str">
        <f t="array" ref="K74">_xludf.XLOOKUP($A74, Net!$A:$A,Net!J:J)/$B74</f>
        <v>#NAME?</v>
      </c>
      <c r="L74" s="37" t="str">
        <f t="array" ref="L74">_xludf.XLOOKUP($A74, Net!$A:$A,Net!K:K)/$B74</f>
        <v>#NAME?</v>
      </c>
      <c r="M74" s="37" t="str">
        <f t="array" ref="M74">_xludf.XLOOKUP($A74, Net!$A:$A,Net!L:L)/$B74</f>
        <v>#NAME?</v>
      </c>
      <c r="N74" s="37" t="str">
        <f t="array" ref="N74">_xludf.XLOOKUP($A74, Net!$A:$A,Net!M:M)/$B74</f>
        <v>#NAME?</v>
      </c>
      <c r="O74" s="37" t="str">
        <f t="array" ref="O74">_xludf.XLOOKUP($A74, Net!$A:$A,Net!N:N)/$B74</f>
        <v>#NAME?</v>
      </c>
      <c r="P74" s="37" t="str">
        <f t="array" ref="P74">_xludf.XLOOKUP($A74, Net!$A:$A,Net!O:O)/$B74</f>
        <v>#NAME?</v>
      </c>
      <c r="Q74" s="37" t="str">
        <f t="array" ref="Q74">_xludf.XLOOKUP($A74, Net!$A:$A,Net!P:P)/$B74</f>
        <v>#NAME?</v>
      </c>
      <c r="R74" s="37" t="str">
        <f t="array" ref="R74">_xludf.XLOOKUP($A74, Net!$A:$A,Net!Q:Q)/$B74</f>
        <v>#NAME?</v>
      </c>
      <c r="S74" s="37" t="str">
        <f t="array" ref="S74">_xludf.XLOOKUP($A74, Net!$A:$A,Net!R:R)/$B74</f>
        <v>#NAME?</v>
      </c>
      <c r="T74" s="37" t="str">
        <f t="array" ref="T74">_xludf.XLOOKUP($A74, Net!$A:$A,Net!S:S)/$B74</f>
        <v>#NAME?</v>
      </c>
      <c r="U74" s="37" t="str">
        <f t="array" ref="U74">_xludf.XLOOKUP($A74, Net!$A:$A,Net!T:T)/$B74</f>
        <v>#NAME?</v>
      </c>
      <c r="V74" s="37" t="str">
        <f t="array" ref="V74">_xludf.XLOOKUP($A74, Net!$A:$A,Net!U:U)/$B74</f>
        <v>#NAME?</v>
      </c>
      <c r="W74" s="37" t="str">
        <f t="array" ref="W74">_xludf.XLOOKUP($A74, Net!$A:$A,Net!V:V)/$B74</f>
        <v>#NAME?</v>
      </c>
      <c r="X74" s="37" t="str">
        <f t="array" ref="X74">_xludf.XLOOKUP($A74, Net!$A:$A,Net!W:W)/$B74</f>
        <v>#NAME?</v>
      </c>
      <c r="Y74" s="37" t="str">
        <f t="array" ref="Y74">_xludf.XLOOKUP($A74, Net!$A:$A,Net!X:X)/$B74</f>
        <v>#NAME?</v>
      </c>
      <c r="Z74" s="37" t="str">
        <f t="array" ref="Z74">_xludf.XLOOKUP($A74, Net!$A:$A,Net!Y:Y)/$B74</f>
        <v>#NAME?</v>
      </c>
      <c r="AA74" s="37" t="str">
        <f t="array" ref="AA74">_xludf.XLOOKUP($A74, Net!$A:$A,Net!Z:Z)/$B74</f>
        <v>#NAME?</v>
      </c>
      <c r="AB74" s="37" t="str">
        <f t="array" ref="AB74">_xludf.XLOOKUP($A74, Net!$A:$A,Net!AA:AA)/$B74</f>
        <v>#NAME?</v>
      </c>
      <c r="AC74" s="37" t="str">
        <f t="array" ref="AC74">_xludf.XLOOKUP($A74, Net!$A:$A,Net!AB:AB)/$B74</f>
        <v>#NAME?</v>
      </c>
      <c r="AD74" s="37" t="str">
        <f t="array" ref="AD74">_xludf.XLOOKUP($A74, Net!$A:$A,Net!AC:AC)/$B74</f>
        <v>#NAME?</v>
      </c>
      <c r="AE74" s="37" t="str">
        <f t="array" ref="AE74">_xludf.XLOOKUP($A74, Net!$A:$A,Net!AD:AD)/$B74</f>
        <v>#NAME?</v>
      </c>
      <c r="AF74" s="37" t="str">
        <f t="array" ref="AF74">_xludf.XLOOKUP($A74, Net!$A:$A,Net!AE:AE)/$B74</f>
        <v>#NAME?</v>
      </c>
      <c r="AG74" s="37" t="str">
        <f t="array" ref="AG74">_xludf.XLOOKUP($A74, Net!$A:$A,Net!AF:AF)/$B74</f>
        <v>#NAME?</v>
      </c>
      <c r="AH74" s="37" t="str">
        <f t="array" ref="AH74">_xludf.XLOOKUP($A74, Net!$A:$A,Net!AG:AG)/$B74</f>
        <v>#NAME?</v>
      </c>
      <c r="AI74" s="37" t="str">
        <f t="array" ref="AI74">_xludf.XLOOKUP($A74, Net!$A:$A,Net!AH:AH)/$B74</f>
        <v>#NAME?</v>
      </c>
      <c r="AJ74" s="37" t="str">
        <f t="array" ref="AJ74">_xludf.XLOOKUP($A74, Net!$A:$A,Net!AI:AI)/$B74</f>
        <v>#NAME?</v>
      </c>
      <c r="AK74" s="37" t="str">
        <f t="array" ref="AK74">_xludf.XLOOKUP($A74, Net!$A:$A,Net!AJ:AJ)/$B74</f>
        <v>#NAME?</v>
      </c>
      <c r="AL74" s="37" t="str">
        <f t="array" ref="AL74">_xludf.XLOOKUP($A74, Net!$A:$A,Net!AK:AK)/$B74</f>
        <v>#NAME?</v>
      </c>
      <c r="AM74" s="37" t="str">
        <f t="array" ref="AM74">_xludf.XLOOKUP($A74, Net!$A:$A,Net!AL:AL)/$B74</f>
        <v>#NAME?</v>
      </c>
      <c r="AN74" s="37" t="str">
        <f t="array" ref="AN74">_xludf.XLOOKUP($A74, Net!$A:$A,Net!AM:AM)/$B74</f>
        <v>#NAME?</v>
      </c>
      <c r="AO74" s="37" t="str">
        <f t="array" ref="AO74">_xludf.XLOOKUP($A74, Net!$A:$A,Net!AN:AN)/$B74</f>
        <v>#NAME?</v>
      </c>
      <c r="AP74" s="37" t="str">
        <f t="array" ref="AP74">_xludf.XLOOKUP($A74, Net!$A:$A,Net!AO:AO)/$B74</f>
        <v>#NAME?</v>
      </c>
      <c r="AQ74" s="37" t="str">
        <f t="array" ref="AQ74">_xludf.XLOOKUP($A74, Net!$A:$A,Net!AP:AP)/$B74</f>
        <v>#NAME?</v>
      </c>
      <c r="AR74" s="37" t="str">
        <f t="array" ref="AR74">_xludf.XLOOKUP($A74, Net!$A:$A,Net!AQ:AQ)/$B74</f>
        <v>#NAME?</v>
      </c>
      <c r="AS74" s="37" t="str">
        <f t="array" ref="AS74">_xludf.XLOOKUP($A74, Net!$A:$A,Net!AR:AR)/$B74</f>
        <v>#NAME?</v>
      </c>
      <c r="AT74" s="37" t="str">
        <f t="array" ref="AT74">_xludf.XLOOKUP($A74, Net!$A:$A,Net!AS:AS)/$B74</f>
        <v>#NAME?</v>
      </c>
      <c r="AU74" s="37" t="str">
        <f t="array" ref="AU74">_xludf.XLOOKUP($A74, Net!$A:$A,Net!AT:AT)/$B74</f>
        <v>#NAME?</v>
      </c>
      <c r="AV74" s="37" t="str">
        <f t="array" ref="AV74">_xludf.XLOOKUP($A74, Net!$A:$A,Net!AU:AU)/$B74</f>
        <v>#NAME?</v>
      </c>
      <c r="AW74" s="37" t="str">
        <f t="array" ref="AW74">_xludf.XLOOKUP($A74, Net!$A:$A,Net!AV:AV)/$B74</f>
        <v>#NAME?</v>
      </c>
      <c r="AX74" s="37" t="str">
        <f t="array" ref="AX74">_xludf.XLOOKUP($A74, Net!$A:$A,Net!AW:AW)/$B74</f>
        <v>#NAME?</v>
      </c>
      <c r="AY74" s="37" t="str">
        <f t="array" ref="AY74">_xludf.XLOOKUP($A74, Net!$A:$A,Net!AX:AX)/$B74</f>
        <v>#NAME?</v>
      </c>
      <c r="AZ74" s="37" t="str">
        <f t="array" ref="AZ74">_xludf.XLOOKUP($A74, Net!$A:$A,Net!AY:AY)/$B74</f>
        <v>#NAME?</v>
      </c>
      <c r="BA74" s="37" t="str">
        <f t="array" ref="BA74">_xludf.XLOOKUP($A74, Net!$A:$A,Net!AZ:AZ)/$B74</f>
        <v>#NAME?</v>
      </c>
      <c r="BB74" s="37" t="str">
        <f t="array" ref="BB74">_xludf.XLOOKUP($A74, Net!$A:$A,Net!BA:BA)/$B74</f>
        <v>#NAME?</v>
      </c>
      <c r="BC74" s="37" t="str">
        <f t="array" ref="BC74">_xludf.XLOOKUP($A74, Net!$A:$A,Net!BB:BB)/$B74</f>
        <v>#NAME?</v>
      </c>
      <c r="BD74" s="37" t="str">
        <f t="array" ref="BD74">_xludf.XLOOKUP($A74, Net!$A:$A,Net!BC:BC)/$B74</f>
        <v>#NAME?</v>
      </c>
      <c r="BE74" s="37" t="str">
        <f t="array" ref="BE74">_xludf.XLOOKUP($A74, Net!$A:$A,Net!BD:BD)/$B74</f>
        <v>#NAME?</v>
      </c>
      <c r="BF74" s="37" t="str">
        <f t="array" ref="BF74">_xludf.XLOOKUP($A74, Net!$A:$A,Net!BE:BE)/$B74</f>
        <v>#NAME?</v>
      </c>
      <c r="BG74" s="37" t="str">
        <f t="array" ref="BG74">_xludf.XLOOKUP($A74, Net!$A:$A,Net!BF:BF)/$B74</f>
        <v>#NAME?</v>
      </c>
      <c r="BH74" s="37" t="str">
        <f t="array" ref="BH74">_xludf.XLOOKUP($A74, Net!$A:$A,Net!BG:BG)/$B74</f>
        <v>#NAME?</v>
      </c>
      <c r="BI74" s="37" t="str">
        <f t="array" ref="BI74">_xludf.XLOOKUP($A74, Net!$A:$A,Net!BH:BH)/$B74</f>
        <v>#NAME?</v>
      </c>
      <c r="BJ74" s="37" t="str">
        <f t="array" ref="BJ74">_xludf.XLOOKUP($A74, Net!$A:$A,Net!BI:BI)/$B74</f>
        <v>#NAME?</v>
      </c>
      <c r="BK74" s="37" t="str">
        <f t="array" ref="BK74">_xludf.XLOOKUP($A74, Net!$A:$A,Net!BJ:BJ)/$B74</f>
        <v>#NAME?</v>
      </c>
      <c r="BL74" s="37" t="str">
        <f t="array" ref="BL74">_xludf.XLOOKUP($A74, Net!$A:$A,Net!BK:BK)/$B74</f>
        <v>#NAME?</v>
      </c>
      <c r="BM74" s="37" t="str">
        <f t="array" ref="BM74">_xludf.XLOOKUP($A74, Net!$A:$A,Net!BL:BL)/$B74</f>
        <v>#NAME?</v>
      </c>
      <c r="BN74" s="37" t="str">
        <f t="array" ref="BN74">_xludf.XLOOKUP($A74, Net!$A:$A,Net!BM:BM)/$B74</f>
        <v>#NAME?</v>
      </c>
      <c r="BO74" s="37" t="str">
        <f t="array" ref="BO74">_xludf.XLOOKUP($A74, Net!$A:$A,Net!BN:BN)/$B74</f>
        <v>#NAME?</v>
      </c>
      <c r="BP74" s="37" t="str">
        <f t="array" ref="BP74">_xludf.XLOOKUP($A74, Net!$A:$A,Net!BO:BO)/$B74</f>
        <v>#NAME?</v>
      </c>
      <c r="BQ74" s="37" t="str">
        <f t="array" ref="BQ74">_xludf.XLOOKUP($A74, Net!$A:$A,Net!BP:BP)/$B74</f>
        <v>#NAME?</v>
      </c>
      <c r="BR74" s="37" t="str">
        <f t="array" ref="BR74">_xludf.XLOOKUP($A74, Net!$A:$A,Net!BQ:BQ)/$B74</f>
        <v>#NAME?</v>
      </c>
      <c r="BS74" s="37" t="str">
        <f t="array" ref="BS74">_xludf.XLOOKUP($A74, Net!$A:$A,Net!BR:BR)/$B74</f>
        <v>#NAME?</v>
      </c>
      <c r="BT74" s="37" t="str">
        <f t="array" ref="BT74">_xludf.XLOOKUP($A74, Net!$A:$A,Net!BS:BS)/$B74</f>
        <v>#NAME?</v>
      </c>
      <c r="BU74" s="37" t="str">
        <f t="array" ref="BU74">_xludf.XLOOKUP($A74, Net!$A:$A,Net!BT:BT)/$B74</f>
        <v>#NAME?</v>
      </c>
      <c r="BV74" s="37" t="str">
        <f t="array" ref="BV74">_xludf.XLOOKUP($A74, Net!$A:$A,Net!BU:BU)/$B74</f>
        <v>#NAME?</v>
      </c>
      <c r="BW74" s="37" t="str">
        <f t="array" ref="BW74">_xludf.XLOOKUP($A74, Net!$A:$A,Net!BV:BV)/$B74</f>
        <v>#NAME?</v>
      </c>
      <c r="BX74" s="37" t="str">
        <f t="array" ref="BX74">_xludf.XLOOKUP($A74, Net!$A:$A,Net!BW:BW)/$B74</f>
        <v>#NAME?</v>
      </c>
      <c r="BY74" s="37" t="str">
        <f t="array" ref="BY74">_xludf.XLOOKUP($A74, Net!$A:$A,Net!BX:BX)/$B74</f>
        <v>#NAME?</v>
      </c>
      <c r="BZ74" s="37" t="str">
        <f t="array" ref="BZ74">_xludf.XLOOKUP($A74, Net!$A:$A,Net!BY:BY)/$B74</f>
        <v>#NAME?</v>
      </c>
      <c r="CA74" s="37" t="str">
        <f t="array" ref="CA74">_xludf.XLOOKUP($A74, Net!$A:$A,Net!BZ:BZ)/$B74</f>
        <v>#NAME?</v>
      </c>
      <c r="CB74" s="37" t="str">
        <f t="array" ref="CB74">_xludf.XLOOKUP($A74, Net!$A:$A,Net!CA:CA)/$B74</f>
        <v>#NAME?</v>
      </c>
      <c r="CC74" s="37" t="str">
        <f t="array" ref="CC74">_xludf.XLOOKUP($A74, Net!$A:$A,Net!CB:CB)/$B74</f>
        <v>#NAME?</v>
      </c>
      <c r="CD74" s="37" t="str">
        <f t="array" ref="CD74">_xludf.XLOOKUP($A74, Net!$A:$A,Net!CC:CC)/$B74</f>
        <v>#NAME?</v>
      </c>
      <c r="CE74" s="37" t="str">
        <f t="array" ref="CE74">_xludf.XLOOKUP($A74, Net!$A:$A,Net!CD:CD)/$B74</f>
        <v>#NAME?</v>
      </c>
      <c r="CF74" s="37" t="str">
        <f t="array" ref="CF74">_xludf.XLOOKUP($A74, Net!$A:$A,Net!CE:CE)/$B74</f>
        <v>#NAME?</v>
      </c>
      <c r="CG74" s="37" t="str">
        <f t="array" ref="CG74">_xludf.XLOOKUP($A74, Net!$A:$A,Net!CF:CF)/$B74</f>
        <v>#NAME?</v>
      </c>
      <c r="CH74" s="37" t="str">
        <f t="array" ref="CH74">_xludf.XLOOKUP($A74, Net!$A:$A,Net!CG:CG)/$B74</f>
        <v>#NAME?</v>
      </c>
    </row>
    <row r="75">
      <c r="A75" s="30" t="s">
        <v>33</v>
      </c>
      <c r="B75" s="36">
        <v>1.196745</v>
      </c>
      <c r="C75" s="37" t="str">
        <f t="array" ref="C75">_xludf.XLOOKUP($A75, Net!$A:$A,Net!B:B)/$B75</f>
        <v>#NAME?</v>
      </c>
      <c r="D75" s="37" t="str">
        <f t="array" ref="D75">_xludf.XLOOKUP($A75, Net!$A:$A,Net!C:C)/$B75</f>
        <v>#NAME?</v>
      </c>
      <c r="E75" s="37" t="str">
        <f t="array" ref="E75">_xludf.XLOOKUP($A75, Net!$A:$A,Net!D:D)/$B75</f>
        <v>#NAME?</v>
      </c>
      <c r="F75" s="37" t="str">
        <f t="array" ref="F75">_xludf.XLOOKUP($A75, Net!$A:$A,Net!E:E)/$B75</f>
        <v>#NAME?</v>
      </c>
      <c r="G75" s="37" t="str">
        <f t="array" ref="G75">_xludf.XLOOKUP($A75, Net!$A:$A,Net!F:F)/$B75</f>
        <v>#NAME?</v>
      </c>
      <c r="H75" s="37" t="str">
        <f t="array" ref="H75">_xludf.XLOOKUP($A75, Net!$A:$A,Net!G:G)/$B75</f>
        <v>#NAME?</v>
      </c>
      <c r="I75" s="37" t="str">
        <f t="array" ref="I75">_xludf.XLOOKUP($A75, Net!$A:$A,Net!H:H)/$B75</f>
        <v>#NAME?</v>
      </c>
      <c r="J75" s="37" t="str">
        <f t="array" ref="J75">_xludf.XLOOKUP($A75, Net!$A:$A,Net!I:I)/$B75</f>
        <v>#NAME?</v>
      </c>
      <c r="K75" s="37" t="str">
        <f t="array" ref="K75">_xludf.XLOOKUP($A75, Net!$A:$A,Net!J:J)/$B75</f>
        <v>#NAME?</v>
      </c>
      <c r="L75" s="37" t="str">
        <f t="array" ref="L75">_xludf.XLOOKUP($A75, Net!$A:$A,Net!K:K)/$B75</f>
        <v>#NAME?</v>
      </c>
      <c r="M75" s="37" t="str">
        <f t="array" ref="M75">_xludf.XLOOKUP($A75, Net!$A:$A,Net!L:L)/$B75</f>
        <v>#NAME?</v>
      </c>
      <c r="N75" s="37" t="str">
        <f t="array" ref="N75">_xludf.XLOOKUP($A75, Net!$A:$A,Net!M:M)/$B75</f>
        <v>#NAME?</v>
      </c>
      <c r="O75" s="37" t="str">
        <f t="array" ref="O75">_xludf.XLOOKUP($A75, Net!$A:$A,Net!N:N)/$B75</f>
        <v>#NAME?</v>
      </c>
      <c r="P75" s="37" t="str">
        <f t="array" ref="P75">_xludf.XLOOKUP($A75, Net!$A:$A,Net!O:O)/$B75</f>
        <v>#NAME?</v>
      </c>
      <c r="Q75" s="37" t="str">
        <f t="array" ref="Q75">_xludf.XLOOKUP($A75, Net!$A:$A,Net!P:P)/$B75</f>
        <v>#NAME?</v>
      </c>
      <c r="R75" s="37" t="str">
        <f t="array" ref="R75">_xludf.XLOOKUP($A75, Net!$A:$A,Net!Q:Q)/$B75</f>
        <v>#NAME?</v>
      </c>
      <c r="S75" s="37" t="str">
        <f t="array" ref="S75">_xludf.XLOOKUP($A75, Net!$A:$A,Net!R:R)/$B75</f>
        <v>#NAME?</v>
      </c>
      <c r="T75" s="37" t="str">
        <f t="array" ref="T75">_xludf.XLOOKUP($A75, Net!$A:$A,Net!S:S)/$B75</f>
        <v>#NAME?</v>
      </c>
      <c r="U75" s="37" t="str">
        <f t="array" ref="U75">_xludf.XLOOKUP($A75, Net!$A:$A,Net!T:T)/$B75</f>
        <v>#NAME?</v>
      </c>
      <c r="V75" s="37" t="str">
        <f t="array" ref="V75">_xludf.XLOOKUP($A75, Net!$A:$A,Net!U:U)/$B75</f>
        <v>#NAME?</v>
      </c>
      <c r="W75" s="37" t="str">
        <f t="array" ref="W75">_xludf.XLOOKUP($A75, Net!$A:$A,Net!V:V)/$B75</f>
        <v>#NAME?</v>
      </c>
      <c r="X75" s="37" t="str">
        <f t="array" ref="X75">_xludf.XLOOKUP($A75, Net!$A:$A,Net!W:W)/$B75</f>
        <v>#NAME?</v>
      </c>
      <c r="Y75" s="37" t="str">
        <f t="array" ref="Y75">_xludf.XLOOKUP($A75, Net!$A:$A,Net!X:X)/$B75</f>
        <v>#NAME?</v>
      </c>
      <c r="Z75" s="37" t="str">
        <f t="array" ref="Z75">_xludf.XLOOKUP($A75, Net!$A:$A,Net!Y:Y)/$B75</f>
        <v>#NAME?</v>
      </c>
      <c r="AA75" s="37" t="str">
        <f t="array" ref="AA75">_xludf.XLOOKUP($A75, Net!$A:$A,Net!Z:Z)/$B75</f>
        <v>#NAME?</v>
      </c>
      <c r="AB75" s="37" t="str">
        <f t="array" ref="AB75">_xludf.XLOOKUP($A75, Net!$A:$A,Net!AA:AA)/$B75</f>
        <v>#NAME?</v>
      </c>
      <c r="AC75" s="37" t="str">
        <f t="array" ref="AC75">_xludf.XLOOKUP($A75, Net!$A:$A,Net!AB:AB)/$B75</f>
        <v>#NAME?</v>
      </c>
      <c r="AD75" s="37" t="str">
        <f t="array" ref="AD75">_xludf.XLOOKUP($A75, Net!$A:$A,Net!AC:AC)/$B75</f>
        <v>#NAME?</v>
      </c>
      <c r="AE75" s="37" t="str">
        <f t="array" ref="AE75">_xludf.XLOOKUP($A75, Net!$A:$A,Net!AD:AD)/$B75</f>
        <v>#NAME?</v>
      </c>
      <c r="AF75" s="37" t="str">
        <f t="array" ref="AF75">_xludf.XLOOKUP($A75, Net!$A:$A,Net!AE:AE)/$B75</f>
        <v>#NAME?</v>
      </c>
      <c r="AG75" s="37" t="str">
        <f t="array" ref="AG75">_xludf.XLOOKUP($A75, Net!$A:$A,Net!AF:AF)/$B75</f>
        <v>#NAME?</v>
      </c>
      <c r="AH75" s="37" t="str">
        <f t="array" ref="AH75">_xludf.XLOOKUP($A75, Net!$A:$A,Net!AG:AG)/$B75</f>
        <v>#NAME?</v>
      </c>
      <c r="AI75" s="37" t="str">
        <f t="array" ref="AI75">_xludf.XLOOKUP($A75, Net!$A:$A,Net!AH:AH)/$B75</f>
        <v>#NAME?</v>
      </c>
      <c r="AJ75" s="37" t="str">
        <f t="array" ref="AJ75">_xludf.XLOOKUP($A75, Net!$A:$A,Net!AI:AI)/$B75</f>
        <v>#NAME?</v>
      </c>
      <c r="AK75" s="37" t="str">
        <f t="array" ref="AK75">_xludf.XLOOKUP($A75, Net!$A:$A,Net!AJ:AJ)/$B75</f>
        <v>#NAME?</v>
      </c>
      <c r="AL75" s="37" t="str">
        <f t="array" ref="AL75">_xludf.XLOOKUP($A75, Net!$A:$A,Net!AK:AK)/$B75</f>
        <v>#NAME?</v>
      </c>
      <c r="AM75" s="37" t="str">
        <f t="array" ref="AM75">_xludf.XLOOKUP($A75, Net!$A:$A,Net!AL:AL)/$B75</f>
        <v>#NAME?</v>
      </c>
      <c r="AN75" s="37" t="str">
        <f t="array" ref="AN75">_xludf.XLOOKUP($A75, Net!$A:$A,Net!AM:AM)/$B75</f>
        <v>#NAME?</v>
      </c>
      <c r="AO75" s="37" t="str">
        <f t="array" ref="AO75">_xludf.XLOOKUP($A75, Net!$A:$A,Net!AN:AN)/$B75</f>
        <v>#NAME?</v>
      </c>
      <c r="AP75" s="37" t="str">
        <f t="array" ref="AP75">_xludf.XLOOKUP($A75, Net!$A:$A,Net!AO:AO)/$B75</f>
        <v>#NAME?</v>
      </c>
      <c r="AQ75" s="37" t="str">
        <f t="array" ref="AQ75">_xludf.XLOOKUP($A75, Net!$A:$A,Net!AP:AP)/$B75</f>
        <v>#NAME?</v>
      </c>
      <c r="AR75" s="37" t="str">
        <f t="array" ref="AR75">_xludf.XLOOKUP($A75, Net!$A:$A,Net!AQ:AQ)/$B75</f>
        <v>#NAME?</v>
      </c>
      <c r="AS75" s="37" t="str">
        <f t="array" ref="AS75">_xludf.XLOOKUP($A75, Net!$A:$A,Net!AR:AR)/$B75</f>
        <v>#NAME?</v>
      </c>
      <c r="AT75" s="37" t="str">
        <f t="array" ref="AT75">_xludf.XLOOKUP($A75, Net!$A:$A,Net!AS:AS)/$B75</f>
        <v>#NAME?</v>
      </c>
      <c r="AU75" s="37" t="str">
        <f t="array" ref="AU75">_xludf.XLOOKUP($A75, Net!$A:$A,Net!AT:AT)/$B75</f>
        <v>#NAME?</v>
      </c>
      <c r="AV75" s="37" t="str">
        <f t="array" ref="AV75">_xludf.XLOOKUP($A75, Net!$A:$A,Net!AU:AU)/$B75</f>
        <v>#NAME?</v>
      </c>
      <c r="AW75" s="37" t="str">
        <f t="array" ref="AW75">_xludf.XLOOKUP($A75, Net!$A:$A,Net!AV:AV)/$B75</f>
        <v>#NAME?</v>
      </c>
      <c r="AX75" s="37" t="str">
        <f t="array" ref="AX75">_xludf.XLOOKUP($A75, Net!$A:$A,Net!AW:AW)/$B75</f>
        <v>#NAME?</v>
      </c>
      <c r="AY75" s="37" t="str">
        <f t="array" ref="AY75">_xludf.XLOOKUP($A75, Net!$A:$A,Net!AX:AX)/$B75</f>
        <v>#NAME?</v>
      </c>
      <c r="AZ75" s="37" t="str">
        <f t="array" ref="AZ75">_xludf.XLOOKUP($A75, Net!$A:$A,Net!AY:AY)/$B75</f>
        <v>#NAME?</v>
      </c>
      <c r="BA75" s="37" t="str">
        <f t="array" ref="BA75">_xludf.XLOOKUP($A75, Net!$A:$A,Net!AZ:AZ)/$B75</f>
        <v>#NAME?</v>
      </c>
      <c r="BB75" s="37" t="str">
        <f t="array" ref="BB75">_xludf.XLOOKUP($A75, Net!$A:$A,Net!BA:BA)/$B75</f>
        <v>#NAME?</v>
      </c>
      <c r="BC75" s="37" t="str">
        <f t="array" ref="BC75">_xludf.XLOOKUP($A75, Net!$A:$A,Net!BB:BB)/$B75</f>
        <v>#NAME?</v>
      </c>
      <c r="BD75" s="37" t="str">
        <f t="array" ref="BD75">_xludf.XLOOKUP($A75, Net!$A:$A,Net!BC:BC)/$B75</f>
        <v>#NAME?</v>
      </c>
      <c r="BE75" s="37" t="str">
        <f t="array" ref="BE75">_xludf.XLOOKUP($A75, Net!$A:$A,Net!BD:BD)/$B75</f>
        <v>#NAME?</v>
      </c>
      <c r="BF75" s="37" t="str">
        <f t="array" ref="BF75">_xludf.XLOOKUP($A75, Net!$A:$A,Net!BE:BE)/$B75</f>
        <v>#NAME?</v>
      </c>
      <c r="BG75" s="37" t="str">
        <f t="array" ref="BG75">_xludf.XLOOKUP($A75, Net!$A:$A,Net!BF:BF)/$B75</f>
        <v>#NAME?</v>
      </c>
      <c r="BH75" s="37" t="str">
        <f t="array" ref="BH75">_xludf.XLOOKUP($A75, Net!$A:$A,Net!BG:BG)/$B75</f>
        <v>#NAME?</v>
      </c>
      <c r="BI75" s="37" t="str">
        <f t="array" ref="BI75">_xludf.XLOOKUP($A75, Net!$A:$A,Net!BH:BH)/$B75</f>
        <v>#NAME?</v>
      </c>
      <c r="BJ75" s="37" t="str">
        <f t="array" ref="BJ75">_xludf.XLOOKUP($A75, Net!$A:$A,Net!BI:BI)/$B75</f>
        <v>#NAME?</v>
      </c>
      <c r="BK75" s="37" t="str">
        <f t="array" ref="BK75">_xludf.XLOOKUP($A75, Net!$A:$A,Net!BJ:BJ)/$B75</f>
        <v>#NAME?</v>
      </c>
      <c r="BL75" s="37" t="str">
        <f t="array" ref="BL75">_xludf.XLOOKUP($A75, Net!$A:$A,Net!BK:BK)/$B75</f>
        <v>#NAME?</v>
      </c>
      <c r="BM75" s="37" t="str">
        <f t="array" ref="BM75">_xludf.XLOOKUP($A75, Net!$A:$A,Net!BL:BL)/$B75</f>
        <v>#NAME?</v>
      </c>
      <c r="BN75" s="37" t="str">
        <f t="array" ref="BN75">_xludf.XLOOKUP($A75, Net!$A:$A,Net!BM:BM)/$B75</f>
        <v>#NAME?</v>
      </c>
      <c r="BO75" s="37" t="str">
        <f t="array" ref="BO75">_xludf.XLOOKUP($A75, Net!$A:$A,Net!BN:BN)/$B75</f>
        <v>#NAME?</v>
      </c>
      <c r="BP75" s="37" t="str">
        <f t="array" ref="BP75">_xludf.XLOOKUP($A75, Net!$A:$A,Net!BO:BO)/$B75</f>
        <v>#NAME?</v>
      </c>
      <c r="BQ75" s="37" t="str">
        <f t="array" ref="BQ75">_xludf.XLOOKUP($A75, Net!$A:$A,Net!BP:BP)/$B75</f>
        <v>#NAME?</v>
      </c>
      <c r="BR75" s="37" t="str">
        <f t="array" ref="BR75">_xludf.XLOOKUP($A75, Net!$A:$A,Net!BQ:BQ)/$B75</f>
        <v>#NAME?</v>
      </c>
      <c r="BS75" s="37" t="str">
        <f t="array" ref="BS75">_xludf.XLOOKUP($A75, Net!$A:$A,Net!BR:BR)/$B75</f>
        <v>#NAME?</v>
      </c>
      <c r="BT75" s="37" t="str">
        <f t="array" ref="BT75">_xludf.XLOOKUP($A75, Net!$A:$A,Net!BS:BS)/$B75</f>
        <v>#NAME?</v>
      </c>
      <c r="BU75" s="37" t="str">
        <f t="array" ref="BU75">_xludf.XLOOKUP($A75, Net!$A:$A,Net!BT:BT)/$B75</f>
        <v>#NAME?</v>
      </c>
      <c r="BV75" s="37" t="str">
        <f t="array" ref="BV75">_xludf.XLOOKUP($A75, Net!$A:$A,Net!BU:BU)/$B75</f>
        <v>#NAME?</v>
      </c>
      <c r="BW75" s="37" t="str">
        <f t="array" ref="BW75">_xludf.XLOOKUP($A75, Net!$A:$A,Net!BV:BV)/$B75</f>
        <v>#NAME?</v>
      </c>
      <c r="BX75" s="37" t="str">
        <f t="array" ref="BX75">_xludf.XLOOKUP($A75, Net!$A:$A,Net!BW:BW)/$B75</f>
        <v>#NAME?</v>
      </c>
      <c r="BY75" s="37" t="str">
        <f t="array" ref="BY75">_xludf.XLOOKUP($A75, Net!$A:$A,Net!BX:BX)/$B75</f>
        <v>#NAME?</v>
      </c>
      <c r="BZ75" s="37" t="str">
        <f t="array" ref="BZ75">_xludf.XLOOKUP($A75, Net!$A:$A,Net!BY:BY)/$B75</f>
        <v>#NAME?</v>
      </c>
      <c r="CA75" s="37" t="str">
        <f t="array" ref="CA75">_xludf.XLOOKUP($A75, Net!$A:$A,Net!BZ:BZ)/$B75</f>
        <v>#NAME?</v>
      </c>
      <c r="CB75" s="37" t="str">
        <f t="array" ref="CB75">_xludf.XLOOKUP($A75, Net!$A:$A,Net!CA:CA)/$B75</f>
        <v>#NAME?</v>
      </c>
      <c r="CC75" s="37" t="str">
        <f t="array" ref="CC75">_xludf.XLOOKUP($A75, Net!$A:$A,Net!CB:CB)/$B75</f>
        <v>#NAME?</v>
      </c>
      <c r="CD75" s="37" t="str">
        <f t="array" ref="CD75">_xludf.XLOOKUP($A75, Net!$A:$A,Net!CC:CC)/$B75</f>
        <v>#NAME?</v>
      </c>
      <c r="CE75" s="37" t="str">
        <f t="array" ref="CE75">_xludf.XLOOKUP($A75, Net!$A:$A,Net!CD:CD)/$B75</f>
        <v>#NAME?</v>
      </c>
      <c r="CF75" s="37" t="str">
        <f t="array" ref="CF75">_xludf.XLOOKUP($A75, Net!$A:$A,Net!CE:CE)/$B75</f>
        <v>#NAME?</v>
      </c>
      <c r="CG75" s="37" t="str">
        <f t="array" ref="CG75">_xludf.XLOOKUP($A75, Net!$A:$A,Net!CF:CF)/$B75</f>
        <v>#NAME?</v>
      </c>
      <c r="CH75" s="37" t="str">
        <f t="array" ref="CH75">_xludf.XLOOKUP($A75, Net!$A:$A,Net!CG:CG)/$B75</f>
        <v>#NAME?</v>
      </c>
    </row>
    <row r="76">
      <c r="A76" s="30" t="s">
        <v>69</v>
      </c>
      <c r="B76" s="36">
        <v>1.2929439999999999</v>
      </c>
      <c r="C76" s="37" t="str">
        <f t="array" ref="C76">_xludf.XLOOKUP($A76, Net!$A:$A,Net!B:B)/$B76</f>
        <v>#NAME?</v>
      </c>
      <c r="D76" s="37" t="str">
        <f t="array" ref="D76">_xludf.XLOOKUP($A76, Net!$A:$A,Net!C:C)/$B76</f>
        <v>#NAME?</v>
      </c>
      <c r="E76" s="37" t="str">
        <f t="array" ref="E76">_xludf.XLOOKUP($A76, Net!$A:$A,Net!D:D)/$B76</f>
        <v>#NAME?</v>
      </c>
      <c r="F76" s="37" t="str">
        <f t="array" ref="F76">_xludf.XLOOKUP($A76, Net!$A:$A,Net!E:E)/$B76</f>
        <v>#NAME?</v>
      </c>
      <c r="G76" s="37" t="str">
        <f t="array" ref="G76">_xludf.XLOOKUP($A76, Net!$A:$A,Net!F:F)/$B76</f>
        <v>#NAME?</v>
      </c>
      <c r="H76" s="37" t="str">
        <f t="array" ref="H76">_xludf.XLOOKUP($A76, Net!$A:$A,Net!G:G)/$B76</f>
        <v>#NAME?</v>
      </c>
      <c r="I76" s="37" t="str">
        <f t="array" ref="I76">_xludf.XLOOKUP($A76, Net!$A:$A,Net!H:H)/$B76</f>
        <v>#NAME?</v>
      </c>
      <c r="J76" s="37" t="str">
        <f t="array" ref="J76">_xludf.XLOOKUP($A76, Net!$A:$A,Net!I:I)/$B76</f>
        <v>#NAME?</v>
      </c>
      <c r="K76" s="37" t="str">
        <f t="array" ref="K76">_xludf.XLOOKUP($A76, Net!$A:$A,Net!J:J)/$B76</f>
        <v>#NAME?</v>
      </c>
      <c r="L76" s="37" t="str">
        <f t="array" ref="L76">_xludf.XLOOKUP($A76, Net!$A:$A,Net!K:K)/$B76</f>
        <v>#NAME?</v>
      </c>
      <c r="M76" s="37" t="str">
        <f t="array" ref="M76">_xludf.XLOOKUP($A76, Net!$A:$A,Net!L:L)/$B76</f>
        <v>#NAME?</v>
      </c>
      <c r="N76" s="37" t="str">
        <f t="array" ref="N76">_xludf.XLOOKUP($A76, Net!$A:$A,Net!M:M)/$B76</f>
        <v>#NAME?</v>
      </c>
      <c r="O76" s="37" t="str">
        <f t="array" ref="O76">_xludf.XLOOKUP($A76, Net!$A:$A,Net!N:N)/$B76</f>
        <v>#NAME?</v>
      </c>
      <c r="P76" s="37" t="str">
        <f t="array" ref="P76">_xludf.XLOOKUP($A76, Net!$A:$A,Net!O:O)/$B76</f>
        <v>#NAME?</v>
      </c>
      <c r="Q76" s="37" t="str">
        <f t="array" ref="Q76">_xludf.XLOOKUP($A76, Net!$A:$A,Net!P:P)/$B76</f>
        <v>#NAME?</v>
      </c>
      <c r="R76" s="37" t="str">
        <f t="array" ref="R76">_xludf.XLOOKUP($A76, Net!$A:$A,Net!Q:Q)/$B76</f>
        <v>#NAME?</v>
      </c>
      <c r="S76" s="37" t="str">
        <f t="array" ref="S76">_xludf.XLOOKUP($A76, Net!$A:$A,Net!R:R)/$B76</f>
        <v>#NAME?</v>
      </c>
      <c r="T76" s="37" t="str">
        <f t="array" ref="T76">_xludf.XLOOKUP($A76, Net!$A:$A,Net!S:S)/$B76</f>
        <v>#NAME?</v>
      </c>
      <c r="U76" s="37" t="str">
        <f t="array" ref="U76">_xludf.XLOOKUP($A76, Net!$A:$A,Net!T:T)/$B76</f>
        <v>#NAME?</v>
      </c>
      <c r="V76" s="37" t="str">
        <f t="array" ref="V76">_xludf.XLOOKUP($A76, Net!$A:$A,Net!U:U)/$B76</f>
        <v>#NAME?</v>
      </c>
      <c r="W76" s="37" t="str">
        <f t="array" ref="W76">_xludf.XLOOKUP($A76, Net!$A:$A,Net!V:V)/$B76</f>
        <v>#NAME?</v>
      </c>
      <c r="X76" s="37" t="str">
        <f t="array" ref="X76">_xludf.XLOOKUP($A76, Net!$A:$A,Net!W:W)/$B76</f>
        <v>#NAME?</v>
      </c>
      <c r="Y76" s="37" t="str">
        <f t="array" ref="Y76">_xludf.XLOOKUP($A76, Net!$A:$A,Net!X:X)/$B76</f>
        <v>#NAME?</v>
      </c>
      <c r="Z76" s="37" t="str">
        <f t="array" ref="Z76">_xludf.XLOOKUP($A76, Net!$A:$A,Net!Y:Y)/$B76</f>
        <v>#NAME?</v>
      </c>
      <c r="AA76" s="37" t="str">
        <f t="array" ref="AA76">_xludf.XLOOKUP($A76, Net!$A:$A,Net!Z:Z)/$B76</f>
        <v>#NAME?</v>
      </c>
      <c r="AB76" s="37" t="str">
        <f t="array" ref="AB76">_xludf.XLOOKUP($A76, Net!$A:$A,Net!AA:AA)/$B76</f>
        <v>#NAME?</v>
      </c>
      <c r="AC76" s="37" t="str">
        <f t="array" ref="AC76">_xludf.XLOOKUP($A76, Net!$A:$A,Net!AB:AB)/$B76</f>
        <v>#NAME?</v>
      </c>
      <c r="AD76" s="37" t="str">
        <f t="array" ref="AD76">_xludf.XLOOKUP($A76, Net!$A:$A,Net!AC:AC)/$B76</f>
        <v>#NAME?</v>
      </c>
      <c r="AE76" s="37" t="str">
        <f t="array" ref="AE76">_xludf.XLOOKUP($A76, Net!$A:$A,Net!AD:AD)/$B76</f>
        <v>#NAME?</v>
      </c>
      <c r="AF76" s="37" t="str">
        <f t="array" ref="AF76">_xludf.XLOOKUP($A76, Net!$A:$A,Net!AE:AE)/$B76</f>
        <v>#NAME?</v>
      </c>
      <c r="AG76" s="37" t="str">
        <f t="array" ref="AG76">_xludf.XLOOKUP($A76, Net!$A:$A,Net!AF:AF)/$B76</f>
        <v>#NAME?</v>
      </c>
      <c r="AH76" s="37" t="str">
        <f t="array" ref="AH76">_xludf.XLOOKUP($A76, Net!$A:$A,Net!AG:AG)/$B76</f>
        <v>#NAME?</v>
      </c>
      <c r="AI76" s="37" t="str">
        <f t="array" ref="AI76">_xludf.XLOOKUP($A76, Net!$A:$A,Net!AH:AH)/$B76</f>
        <v>#NAME?</v>
      </c>
      <c r="AJ76" s="37" t="str">
        <f t="array" ref="AJ76">_xludf.XLOOKUP($A76, Net!$A:$A,Net!AI:AI)/$B76</f>
        <v>#NAME?</v>
      </c>
      <c r="AK76" s="37" t="str">
        <f t="array" ref="AK76">_xludf.XLOOKUP($A76, Net!$A:$A,Net!AJ:AJ)/$B76</f>
        <v>#NAME?</v>
      </c>
      <c r="AL76" s="37" t="str">
        <f t="array" ref="AL76">_xludf.XLOOKUP($A76, Net!$A:$A,Net!AK:AK)/$B76</f>
        <v>#NAME?</v>
      </c>
      <c r="AM76" s="37" t="str">
        <f t="array" ref="AM76">_xludf.XLOOKUP($A76, Net!$A:$A,Net!AL:AL)/$B76</f>
        <v>#NAME?</v>
      </c>
      <c r="AN76" s="37" t="str">
        <f t="array" ref="AN76">_xludf.XLOOKUP($A76, Net!$A:$A,Net!AM:AM)/$B76</f>
        <v>#NAME?</v>
      </c>
      <c r="AO76" s="37" t="str">
        <f t="array" ref="AO76">_xludf.XLOOKUP($A76, Net!$A:$A,Net!AN:AN)/$B76</f>
        <v>#NAME?</v>
      </c>
      <c r="AP76" s="37" t="str">
        <f t="array" ref="AP76">_xludf.XLOOKUP($A76, Net!$A:$A,Net!AO:AO)/$B76</f>
        <v>#NAME?</v>
      </c>
      <c r="AQ76" s="37" t="str">
        <f t="array" ref="AQ76">_xludf.XLOOKUP($A76, Net!$A:$A,Net!AP:AP)/$B76</f>
        <v>#NAME?</v>
      </c>
      <c r="AR76" s="37" t="str">
        <f t="array" ref="AR76">_xludf.XLOOKUP($A76, Net!$A:$A,Net!AQ:AQ)/$B76</f>
        <v>#NAME?</v>
      </c>
      <c r="AS76" s="37" t="str">
        <f t="array" ref="AS76">_xludf.XLOOKUP($A76, Net!$A:$A,Net!AR:AR)/$B76</f>
        <v>#NAME?</v>
      </c>
      <c r="AT76" s="37" t="str">
        <f t="array" ref="AT76">_xludf.XLOOKUP($A76, Net!$A:$A,Net!AS:AS)/$B76</f>
        <v>#NAME?</v>
      </c>
      <c r="AU76" s="37" t="str">
        <f t="array" ref="AU76">_xludf.XLOOKUP($A76, Net!$A:$A,Net!AT:AT)/$B76</f>
        <v>#NAME?</v>
      </c>
      <c r="AV76" s="37" t="str">
        <f t="array" ref="AV76">_xludf.XLOOKUP($A76, Net!$A:$A,Net!AU:AU)/$B76</f>
        <v>#NAME?</v>
      </c>
      <c r="AW76" s="37" t="str">
        <f t="array" ref="AW76">_xludf.XLOOKUP($A76, Net!$A:$A,Net!AV:AV)/$B76</f>
        <v>#NAME?</v>
      </c>
      <c r="AX76" s="37" t="str">
        <f t="array" ref="AX76">_xludf.XLOOKUP($A76, Net!$A:$A,Net!AW:AW)/$B76</f>
        <v>#NAME?</v>
      </c>
      <c r="AY76" s="37" t="str">
        <f t="array" ref="AY76">_xludf.XLOOKUP($A76, Net!$A:$A,Net!AX:AX)/$B76</f>
        <v>#NAME?</v>
      </c>
      <c r="AZ76" s="37" t="str">
        <f t="array" ref="AZ76">_xludf.XLOOKUP($A76, Net!$A:$A,Net!AY:AY)/$B76</f>
        <v>#NAME?</v>
      </c>
      <c r="BA76" s="37" t="str">
        <f t="array" ref="BA76">_xludf.XLOOKUP($A76, Net!$A:$A,Net!AZ:AZ)/$B76</f>
        <v>#NAME?</v>
      </c>
      <c r="BB76" s="37" t="str">
        <f t="array" ref="BB76">_xludf.XLOOKUP($A76, Net!$A:$A,Net!BA:BA)/$B76</f>
        <v>#NAME?</v>
      </c>
      <c r="BC76" s="37" t="str">
        <f t="array" ref="BC76">_xludf.XLOOKUP($A76, Net!$A:$A,Net!BB:BB)/$B76</f>
        <v>#NAME?</v>
      </c>
      <c r="BD76" s="37" t="str">
        <f t="array" ref="BD76">_xludf.XLOOKUP($A76, Net!$A:$A,Net!BC:BC)/$B76</f>
        <v>#NAME?</v>
      </c>
      <c r="BE76" s="37" t="str">
        <f t="array" ref="BE76">_xludf.XLOOKUP($A76, Net!$A:$A,Net!BD:BD)/$B76</f>
        <v>#NAME?</v>
      </c>
      <c r="BF76" s="37" t="str">
        <f t="array" ref="BF76">_xludf.XLOOKUP($A76, Net!$A:$A,Net!BE:BE)/$B76</f>
        <v>#NAME?</v>
      </c>
      <c r="BG76" s="37" t="str">
        <f t="array" ref="BG76">_xludf.XLOOKUP($A76, Net!$A:$A,Net!BF:BF)/$B76</f>
        <v>#NAME?</v>
      </c>
      <c r="BH76" s="37" t="str">
        <f t="array" ref="BH76">_xludf.XLOOKUP($A76, Net!$A:$A,Net!BG:BG)/$B76</f>
        <v>#NAME?</v>
      </c>
      <c r="BI76" s="37" t="str">
        <f t="array" ref="BI76">_xludf.XLOOKUP($A76, Net!$A:$A,Net!BH:BH)/$B76</f>
        <v>#NAME?</v>
      </c>
      <c r="BJ76" s="37" t="str">
        <f t="array" ref="BJ76">_xludf.XLOOKUP($A76, Net!$A:$A,Net!BI:BI)/$B76</f>
        <v>#NAME?</v>
      </c>
      <c r="BK76" s="37" t="str">
        <f t="array" ref="BK76">_xludf.XLOOKUP($A76, Net!$A:$A,Net!BJ:BJ)/$B76</f>
        <v>#NAME?</v>
      </c>
      <c r="BL76" s="37" t="str">
        <f t="array" ref="BL76">_xludf.XLOOKUP($A76, Net!$A:$A,Net!BK:BK)/$B76</f>
        <v>#NAME?</v>
      </c>
      <c r="BM76" s="37" t="str">
        <f t="array" ref="BM76">_xludf.XLOOKUP($A76, Net!$A:$A,Net!BL:BL)/$B76</f>
        <v>#NAME?</v>
      </c>
      <c r="BN76" s="37" t="str">
        <f t="array" ref="BN76">_xludf.XLOOKUP($A76, Net!$A:$A,Net!BM:BM)/$B76</f>
        <v>#NAME?</v>
      </c>
      <c r="BO76" s="37" t="str">
        <f t="array" ref="BO76">_xludf.XLOOKUP($A76, Net!$A:$A,Net!BN:BN)/$B76</f>
        <v>#NAME?</v>
      </c>
      <c r="BP76" s="37" t="str">
        <f t="array" ref="BP76">_xludf.XLOOKUP($A76, Net!$A:$A,Net!BO:BO)/$B76</f>
        <v>#NAME?</v>
      </c>
      <c r="BQ76" s="37" t="str">
        <f t="array" ref="BQ76">_xludf.XLOOKUP($A76, Net!$A:$A,Net!BP:BP)/$B76</f>
        <v>#NAME?</v>
      </c>
      <c r="BR76" s="37" t="str">
        <f t="array" ref="BR76">_xludf.XLOOKUP($A76, Net!$A:$A,Net!BQ:BQ)/$B76</f>
        <v>#NAME?</v>
      </c>
      <c r="BS76" s="37" t="str">
        <f t="array" ref="BS76">_xludf.XLOOKUP($A76, Net!$A:$A,Net!BR:BR)/$B76</f>
        <v>#NAME?</v>
      </c>
      <c r="BT76" s="37" t="str">
        <f t="array" ref="BT76">_xludf.XLOOKUP($A76, Net!$A:$A,Net!BS:BS)/$B76</f>
        <v>#NAME?</v>
      </c>
      <c r="BU76" s="37" t="str">
        <f t="array" ref="BU76">_xludf.XLOOKUP($A76, Net!$A:$A,Net!BT:BT)/$B76</f>
        <v>#NAME?</v>
      </c>
      <c r="BV76" s="37" t="str">
        <f t="array" ref="BV76">_xludf.XLOOKUP($A76, Net!$A:$A,Net!BU:BU)/$B76</f>
        <v>#NAME?</v>
      </c>
      <c r="BW76" s="37" t="str">
        <f t="array" ref="BW76">_xludf.XLOOKUP($A76, Net!$A:$A,Net!BV:BV)/$B76</f>
        <v>#NAME?</v>
      </c>
      <c r="BX76" s="37" t="str">
        <f t="array" ref="BX76">_xludf.XLOOKUP($A76, Net!$A:$A,Net!BW:BW)/$B76</f>
        <v>#NAME?</v>
      </c>
      <c r="BY76" s="37" t="str">
        <f t="array" ref="BY76">_xludf.XLOOKUP($A76, Net!$A:$A,Net!BX:BX)/$B76</f>
        <v>#NAME?</v>
      </c>
      <c r="BZ76" s="37" t="str">
        <f t="array" ref="BZ76">_xludf.XLOOKUP($A76, Net!$A:$A,Net!BY:BY)/$B76</f>
        <v>#NAME?</v>
      </c>
      <c r="CA76" s="37" t="str">
        <f t="array" ref="CA76">_xludf.XLOOKUP($A76, Net!$A:$A,Net!BZ:BZ)/$B76</f>
        <v>#NAME?</v>
      </c>
      <c r="CB76" s="37" t="str">
        <f t="array" ref="CB76">_xludf.XLOOKUP($A76, Net!$A:$A,Net!CA:CA)/$B76</f>
        <v>#NAME?</v>
      </c>
      <c r="CC76" s="37" t="str">
        <f t="array" ref="CC76">_xludf.XLOOKUP($A76, Net!$A:$A,Net!CB:CB)/$B76</f>
        <v>#NAME?</v>
      </c>
      <c r="CD76" s="37" t="str">
        <f t="array" ref="CD76">_xludf.XLOOKUP($A76, Net!$A:$A,Net!CC:CC)/$B76</f>
        <v>#NAME?</v>
      </c>
      <c r="CE76" s="37" t="str">
        <f t="array" ref="CE76">_xludf.XLOOKUP($A76, Net!$A:$A,Net!CD:CD)/$B76</f>
        <v>#NAME?</v>
      </c>
      <c r="CF76" s="37" t="str">
        <f t="array" ref="CF76">_xludf.XLOOKUP($A76, Net!$A:$A,Net!CE:CE)/$B76</f>
        <v>#NAME?</v>
      </c>
      <c r="CG76" s="37" t="str">
        <f t="array" ref="CG76">_xludf.XLOOKUP($A76, Net!$A:$A,Net!CF:CF)/$B76</f>
        <v>#NAME?</v>
      </c>
      <c r="CH76" s="37" t="str">
        <f t="array" ref="CH76">_xludf.XLOOKUP($A76, Net!$A:$A,Net!CG:CG)/$B76</f>
        <v>#NAME?</v>
      </c>
    </row>
    <row r="77">
      <c r="A77" s="30" t="s">
        <v>83</v>
      </c>
      <c r="B77" s="36">
        <v>3.4312240000000003</v>
      </c>
      <c r="C77" s="37" t="str">
        <f t="array" ref="C77">_xludf.XLOOKUP($A77, Net!$A:$A,Net!B:B)/$B77</f>
        <v>#NAME?</v>
      </c>
      <c r="D77" s="37" t="str">
        <f t="array" ref="D77">_xludf.XLOOKUP($A77, Net!$A:$A,Net!C:C)/$B77</f>
        <v>#NAME?</v>
      </c>
      <c r="E77" s="37" t="str">
        <f t="array" ref="E77">_xludf.XLOOKUP($A77, Net!$A:$A,Net!D:D)/$B77</f>
        <v>#NAME?</v>
      </c>
      <c r="F77" s="37" t="str">
        <f t="array" ref="F77">_xludf.XLOOKUP($A77, Net!$A:$A,Net!E:E)/$B77</f>
        <v>#NAME?</v>
      </c>
      <c r="G77" s="37" t="str">
        <f t="array" ref="G77">_xludf.XLOOKUP($A77, Net!$A:$A,Net!F:F)/$B77</f>
        <v>#NAME?</v>
      </c>
      <c r="H77" s="37" t="str">
        <f t="array" ref="H77">_xludf.XLOOKUP($A77, Net!$A:$A,Net!G:G)/$B77</f>
        <v>#NAME?</v>
      </c>
      <c r="I77" s="37" t="str">
        <f t="array" ref="I77">_xludf.XLOOKUP($A77, Net!$A:$A,Net!H:H)/$B77</f>
        <v>#NAME?</v>
      </c>
      <c r="J77" s="37" t="str">
        <f t="array" ref="J77">_xludf.XLOOKUP($A77, Net!$A:$A,Net!I:I)/$B77</f>
        <v>#NAME?</v>
      </c>
      <c r="K77" s="37" t="str">
        <f t="array" ref="K77">_xludf.XLOOKUP($A77, Net!$A:$A,Net!J:J)/$B77</f>
        <v>#NAME?</v>
      </c>
      <c r="L77" s="37" t="str">
        <f t="array" ref="L77">_xludf.XLOOKUP($A77, Net!$A:$A,Net!K:K)/$B77</f>
        <v>#NAME?</v>
      </c>
      <c r="M77" s="37" t="str">
        <f t="array" ref="M77">_xludf.XLOOKUP($A77, Net!$A:$A,Net!L:L)/$B77</f>
        <v>#NAME?</v>
      </c>
      <c r="N77" s="37" t="str">
        <f t="array" ref="N77">_xludf.XLOOKUP($A77, Net!$A:$A,Net!M:M)/$B77</f>
        <v>#NAME?</v>
      </c>
      <c r="O77" s="37" t="str">
        <f t="array" ref="O77">_xludf.XLOOKUP($A77, Net!$A:$A,Net!N:N)/$B77</f>
        <v>#NAME?</v>
      </c>
      <c r="P77" s="37" t="str">
        <f t="array" ref="P77">_xludf.XLOOKUP($A77, Net!$A:$A,Net!O:O)/$B77</f>
        <v>#NAME?</v>
      </c>
      <c r="Q77" s="37" t="str">
        <f t="array" ref="Q77">_xludf.XLOOKUP($A77, Net!$A:$A,Net!P:P)/$B77</f>
        <v>#NAME?</v>
      </c>
      <c r="R77" s="37" t="str">
        <f t="array" ref="R77">_xludf.XLOOKUP($A77, Net!$A:$A,Net!Q:Q)/$B77</f>
        <v>#NAME?</v>
      </c>
      <c r="S77" s="37" t="str">
        <f t="array" ref="S77">_xludf.XLOOKUP($A77, Net!$A:$A,Net!R:R)/$B77</f>
        <v>#NAME?</v>
      </c>
      <c r="T77" s="37" t="str">
        <f t="array" ref="T77">_xludf.XLOOKUP($A77, Net!$A:$A,Net!S:S)/$B77</f>
        <v>#NAME?</v>
      </c>
      <c r="U77" s="37" t="str">
        <f t="array" ref="U77">_xludf.XLOOKUP($A77, Net!$A:$A,Net!T:T)/$B77</f>
        <v>#NAME?</v>
      </c>
      <c r="V77" s="37" t="str">
        <f t="array" ref="V77">_xludf.XLOOKUP($A77, Net!$A:$A,Net!U:U)/$B77</f>
        <v>#NAME?</v>
      </c>
      <c r="W77" s="37" t="str">
        <f t="array" ref="W77">_xludf.XLOOKUP($A77, Net!$A:$A,Net!V:V)/$B77</f>
        <v>#NAME?</v>
      </c>
      <c r="X77" s="37" t="str">
        <f t="array" ref="X77">_xludf.XLOOKUP($A77, Net!$A:$A,Net!W:W)/$B77</f>
        <v>#NAME?</v>
      </c>
      <c r="Y77" s="37" t="str">
        <f t="array" ref="Y77">_xludf.XLOOKUP($A77, Net!$A:$A,Net!X:X)/$B77</f>
        <v>#NAME?</v>
      </c>
      <c r="Z77" s="37" t="str">
        <f t="array" ref="Z77">_xludf.XLOOKUP($A77, Net!$A:$A,Net!Y:Y)/$B77</f>
        <v>#NAME?</v>
      </c>
      <c r="AA77" s="37" t="str">
        <f t="array" ref="AA77">_xludf.XLOOKUP($A77, Net!$A:$A,Net!Z:Z)/$B77</f>
        <v>#NAME?</v>
      </c>
      <c r="AB77" s="37" t="str">
        <f t="array" ref="AB77">_xludf.XLOOKUP($A77, Net!$A:$A,Net!AA:AA)/$B77</f>
        <v>#NAME?</v>
      </c>
      <c r="AC77" s="37" t="str">
        <f t="array" ref="AC77">_xludf.XLOOKUP($A77, Net!$A:$A,Net!AB:AB)/$B77</f>
        <v>#NAME?</v>
      </c>
      <c r="AD77" s="37" t="str">
        <f t="array" ref="AD77">_xludf.XLOOKUP($A77, Net!$A:$A,Net!AC:AC)/$B77</f>
        <v>#NAME?</v>
      </c>
      <c r="AE77" s="37" t="str">
        <f t="array" ref="AE77">_xludf.XLOOKUP($A77, Net!$A:$A,Net!AD:AD)/$B77</f>
        <v>#NAME?</v>
      </c>
      <c r="AF77" s="37" t="str">
        <f t="array" ref="AF77">_xludf.XLOOKUP($A77, Net!$A:$A,Net!AE:AE)/$B77</f>
        <v>#NAME?</v>
      </c>
      <c r="AG77" s="37" t="str">
        <f t="array" ref="AG77">_xludf.XLOOKUP($A77, Net!$A:$A,Net!AF:AF)/$B77</f>
        <v>#NAME?</v>
      </c>
      <c r="AH77" s="37" t="str">
        <f t="array" ref="AH77">_xludf.XLOOKUP($A77, Net!$A:$A,Net!AG:AG)/$B77</f>
        <v>#NAME?</v>
      </c>
      <c r="AI77" s="37" t="str">
        <f t="array" ref="AI77">_xludf.XLOOKUP($A77, Net!$A:$A,Net!AH:AH)/$B77</f>
        <v>#NAME?</v>
      </c>
      <c r="AJ77" s="37" t="str">
        <f t="array" ref="AJ77">_xludf.XLOOKUP($A77, Net!$A:$A,Net!AI:AI)/$B77</f>
        <v>#NAME?</v>
      </c>
      <c r="AK77" s="37" t="str">
        <f t="array" ref="AK77">_xludf.XLOOKUP($A77, Net!$A:$A,Net!AJ:AJ)/$B77</f>
        <v>#NAME?</v>
      </c>
      <c r="AL77" s="37" t="str">
        <f t="array" ref="AL77">_xludf.XLOOKUP($A77, Net!$A:$A,Net!AK:AK)/$B77</f>
        <v>#NAME?</v>
      </c>
      <c r="AM77" s="37" t="str">
        <f t="array" ref="AM77">_xludf.XLOOKUP($A77, Net!$A:$A,Net!AL:AL)/$B77</f>
        <v>#NAME?</v>
      </c>
      <c r="AN77" s="37" t="str">
        <f t="array" ref="AN77">_xludf.XLOOKUP($A77, Net!$A:$A,Net!AM:AM)/$B77</f>
        <v>#NAME?</v>
      </c>
      <c r="AO77" s="37" t="str">
        <f t="array" ref="AO77">_xludf.XLOOKUP($A77, Net!$A:$A,Net!AN:AN)/$B77</f>
        <v>#NAME?</v>
      </c>
      <c r="AP77" s="37" t="str">
        <f t="array" ref="AP77">_xludf.XLOOKUP($A77, Net!$A:$A,Net!AO:AO)/$B77</f>
        <v>#NAME?</v>
      </c>
      <c r="AQ77" s="37" t="str">
        <f t="array" ref="AQ77">_xludf.XLOOKUP($A77, Net!$A:$A,Net!AP:AP)/$B77</f>
        <v>#NAME?</v>
      </c>
      <c r="AR77" s="37" t="str">
        <f t="array" ref="AR77">_xludf.XLOOKUP($A77, Net!$A:$A,Net!AQ:AQ)/$B77</f>
        <v>#NAME?</v>
      </c>
      <c r="AS77" s="37" t="str">
        <f t="array" ref="AS77">_xludf.XLOOKUP($A77, Net!$A:$A,Net!AR:AR)/$B77</f>
        <v>#NAME?</v>
      </c>
      <c r="AT77" s="37" t="str">
        <f t="array" ref="AT77">_xludf.XLOOKUP($A77, Net!$A:$A,Net!AS:AS)/$B77</f>
        <v>#NAME?</v>
      </c>
      <c r="AU77" s="37" t="str">
        <f t="array" ref="AU77">_xludf.XLOOKUP($A77, Net!$A:$A,Net!AT:AT)/$B77</f>
        <v>#NAME?</v>
      </c>
      <c r="AV77" s="37" t="str">
        <f t="array" ref="AV77">_xludf.XLOOKUP($A77, Net!$A:$A,Net!AU:AU)/$B77</f>
        <v>#NAME?</v>
      </c>
      <c r="AW77" s="37" t="str">
        <f t="array" ref="AW77">_xludf.XLOOKUP($A77, Net!$A:$A,Net!AV:AV)/$B77</f>
        <v>#NAME?</v>
      </c>
      <c r="AX77" s="37" t="str">
        <f t="array" ref="AX77">_xludf.XLOOKUP($A77, Net!$A:$A,Net!AW:AW)/$B77</f>
        <v>#NAME?</v>
      </c>
      <c r="AY77" s="37" t="str">
        <f t="array" ref="AY77">_xludf.XLOOKUP($A77, Net!$A:$A,Net!AX:AX)/$B77</f>
        <v>#NAME?</v>
      </c>
      <c r="AZ77" s="37" t="str">
        <f t="array" ref="AZ77">_xludf.XLOOKUP($A77, Net!$A:$A,Net!AY:AY)/$B77</f>
        <v>#NAME?</v>
      </c>
      <c r="BA77" s="37" t="str">
        <f t="array" ref="BA77">_xludf.XLOOKUP($A77, Net!$A:$A,Net!AZ:AZ)/$B77</f>
        <v>#NAME?</v>
      </c>
      <c r="BB77" s="37" t="str">
        <f t="array" ref="BB77">_xludf.XLOOKUP($A77, Net!$A:$A,Net!BA:BA)/$B77</f>
        <v>#NAME?</v>
      </c>
      <c r="BC77" s="37" t="str">
        <f t="array" ref="BC77">_xludf.XLOOKUP($A77, Net!$A:$A,Net!BB:BB)/$B77</f>
        <v>#NAME?</v>
      </c>
      <c r="BD77" s="37" t="str">
        <f t="array" ref="BD77">_xludf.XLOOKUP($A77, Net!$A:$A,Net!BC:BC)/$B77</f>
        <v>#NAME?</v>
      </c>
      <c r="BE77" s="37" t="str">
        <f t="array" ref="BE77">_xludf.XLOOKUP($A77, Net!$A:$A,Net!BD:BD)/$B77</f>
        <v>#NAME?</v>
      </c>
      <c r="BF77" s="37" t="str">
        <f t="array" ref="BF77">_xludf.XLOOKUP($A77, Net!$A:$A,Net!BE:BE)/$B77</f>
        <v>#NAME?</v>
      </c>
      <c r="BG77" s="37" t="str">
        <f t="array" ref="BG77">_xludf.XLOOKUP($A77, Net!$A:$A,Net!BF:BF)/$B77</f>
        <v>#NAME?</v>
      </c>
      <c r="BH77" s="37" t="str">
        <f t="array" ref="BH77">_xludf.XLOOKUP($A77, Net!$A:$A,Net!BG:BG)/$B77</f>
        <v>#NAME?</v>
      </c>
      <c r="BI77" s="37" t="str">
        <f t="array" ref="BI77">_xludf.XLOOKUP($A77, Net!$A:$A,Net!BH:BH)/$B77</f>
        <v>#NAME?</v>
      </c>
      <c r="BJ77" s="37" t="str">
        <f t="array" ref="BJ77">_xludf.XLOOKUP($A77, Net!$A:$A,Net!BI:BI)/$B77</f>
        <v>#NAME?</v>
      </c>
      <c r="BK77" s="37" t="str">
        <f t="array" ref="BK77">_xludf.XLOOKUP($A77, Net!$A:$A,Net!BJ:BJ)/$B77</f>
        <v>#NAME?</v>
      </c>
      <c r="BL77" s="37" t="str">
        <f t="array" ref="BL77">_xludf.XLOOKUP($A77, Net!$A:$A,Net!BK:BK)/$B77</f>
        <v>#NAME?</v>
      </c>
      <c r="BM77" s="37" t="str">
        <f t="array" ref="BM77">_xludf.XLOOKUP($A77, Net!$A:$A,Net!BL:BL)/$B77</f>
        <v>#NAME?</v>
      </c>
      <c r="BN77" s="37" t="str">
        <f t="array" ref="BN77">_xludf.XLOOKUP($A77, Net!$A:$A,Net!BM:BM)/$B77</f>
        <v>#NAME?</v>
      </c>
      <c r="BO77" s="37" t="str">
        <f t="array" ref="BO77">_xludf.XLOOKUP($A77, Net!$A:$A,Net!BN:BN)/$B77</f>
        <v>#NAME?</v>
      </c>
      <c r="BP77" s="37" t="str">
        <f t="array" ref="BP77">_xludf.XLOOKUP($A77, Net!$A:$A,Net!BO:BO)/$B77</f>
        <v>#NAME?</v>
      </c>
      <c r="BQ77" s="37" t="str">
        <f t="array" ref="BQ77">_xludf.XLOOKUP($A77, Net!$A:$A,Net!BP:BP)/$B77</f>
        <v>#NAME?</v>
      </c>
      <c r="BR77" s="37" t="str">
        <f t="array" ref="BR77">_xludf.XLOOKUP($A77, Net!$A:$A,Net!BQ:BQ)/$B77</f>
        <v>#NAME?</v>
      </c>
      <c r="BS77" s="37" t="str">
        <f t="array" ref="BS77">_xludf.XLOOKUP($A77, Net!$A:$A,Net!BR:BR)/$B77</f>
        <v>#NAME?</v>
      </c>
      <c r="BT77" s="37" t="str">
        <f t="array" ref="BT77">_xludf.XLOOKUP($A77, Net!$A:$A,Net!BS:BS)/$B77</f>
        <v>#NAME?</v>
      </c>
      <c r="BU77" s="37" t="str">
        <f t="array" ref="BU77">_xludf.XLOOKUP($A77, Net!$A:$A,Net!BT:BT)/$B77</f>
        <v>#NAME?</v>
      </c>
      <c r="BV77" s="37" t="str">
        <f t="array" ref="BV77">_xludf.XLOOKUP($A77, Net!$A:$A,Net!BU:BU)/$B77</f>
        <v>#NAME?</v>
      </c>
      <c r="BW77" s="37" t="str">
        <f t="array" ref="BW77">_xludf.XLOOKUP($A77, Net!$A:$A,Net!BV:BV)/$B77</f>
        <v>#NAME?</v>
      </c>
      <c r="BX77" s="37" t="str">
        <f t="array" ref="BX77">_xludf.XLOOKUP($A77, Net!$A:$A,Net!BW:BW)/$B77</f>
        <v>#NAME?</v>
      </c>
      <c r="BY77" s="37" t="str">
        <f t="array" ref="BY77">_xludf.XLOOKUP($A77, Net!$A:$A,Net!BX:BX)/$B77</f>
        <v>#NAME?</v>
      </c>
      <c r="BZ77" s="37" t="str">
        <f t="array" ref="BZ77">_xludf.XLOOKUP($A77, Net!$A:$A,Net!BY:BY)/$B77</f>
        <v>#NAME?</v>
      </c>
      <c r="CA77" s="37" t="str">
        <f t="array" ref="CA77">_xludf.XLOOKUP($A77, Net!$A:$A,Net!BZ:BZ)/$B77</f>
        <v>#NAME?</v>
      </c>
      <c r="CB77" s="37" t="str">
        <f t="array" ref="CB77">_xludf.XLOOKUP($A77, Net!$A:$A,Net!CA:CA)/$B77</f>
        <v>#NAME?</v>
      </c>
      <c r="CC77" s="37" t="str">
        <f t="array" ref="CC77">_xludf.XLOOKUP($A77, Net!$A:$A,Net!CB:CB)/$B77</f>
        <v>#NAME?</v>
      </c>
      <c r="CD77" s="37" t="str">
        <f t="array" ref="CD77">_xludf.XLOOKUP($A77, Net!$A:$A,Net!CC:CC)/$B77</f>
        <v>#NAME?</v>
      </c>
      <c r="CE77" s="37" t="str">
        <f t="array" ref="CE77">_xludf.XLOOKUP($A77, Net!$A:$A,Net!CD:CD)/$B77</f>
        <v>#NAME?</v>
      </c>
      <c r="CF77" s="37" t="str">
        <f t="array" ref="CF77">_xludf.XLOOKUP($A77, Net!$A:$A,Net!CE:CE)/$B77</f>
        <v>#NAME?</v>
      </c>
      <c r="CG77" s="37" t="str">
        <f t="array" ref="CG77">_xludf.XLOOKUP($A77, Net!$A:$A,Net!CF:CF)/$B77</f>
        <v>#NAME?</v>
      </c>
      <c r="CH77" s="37" t="str">
        <f t="array" ref="CH77">_xludf.XLOOKUP($A77, Net!$A:$A,Net!CG:CG)/$B77</f>
        <v>#NAME?</v>
      </c>
    </row>
    <row r="78">
      <c r="A78" s="30" t="s">
        <v>20</v>
      </c>
      <c r="B78" s="36">
        <v>1.5108240000000002</v>
      </c>
      <c r="C78" s="37" t="str">
        <f t="array" ref="C78">_xludf.XLOOKUP($A78, Net!$A:$A,Net!B:B)/$B78</f>
        <v>#NAME?</v>
      </c>
      <c r="D78" s="37" t="str">
        <f t="array" ref="D78">_xludf.XLOOKUP($A78, Net!$A:$A,Net!C:C)/$B78</f>
        <v>#NAME?</v>
      </c>
      <c r="E78" s="37" t="str">
        <f t="array" ref="E78">_xludf.XLOOKUP($A78, Net!$A:$A,Net!D:D)/$B78</f>
        <v>#NAME?</v>
      </c>
      <c r="F78" s="37" t="str">
        <f t="array" ref="F78">_xludf.XLOOKUP($A78, Net!$A:$A,Net!E:E)/$B78</f>
        <v>#NAME?</v>
      </c>
      <c r="G78" s="37" t="str">
        <f t="array" ref="G78">_xludf.XLOOKUP($A78, Net!$A:$A,Net!F:F)/$B78</f>
        <v>#NAME?</v>
      </c>
      <c r="H78" s="37" t="str">
        <f t="array" ref="H78">_xludf.XLOOKUP($A78, Net!$A:$A,Net!G:G)/$B78</f>
        <v>#NAME?</v>
      </c>
      <c r="I78" s="37" t="str">
        <f t="array" ref="I78">_xludf.XLOOKUP($A78, Net!$A:$A,Net!H:H)/$B78</f>
        <v>#NAME?</v>
      </c>
      <c r="J78" s="37" t="str">
        <f t="array" ref="J78">_xludf.XLOOKUP($A78, Net!$A:$A,Net!I:I)/$B78</f>
        <v>#NAME?</v>
      </c>
      <c r="K78" s="37" t="str">
        <f t="array" ref="K78">_xludf.XLOOKUP($A78, Net!$A:$A,Net!J:J)/$B78</f>
        <v>#NAME?</v>
      </c>
      <c r="L78" s="37" t="str">
        <f t="array" ref="L78">_xludf.XLOOKUP($A78, Net!$A:$A,Net!K:K)/$B78</f>
        <v>#NAME?</v>
      </c>
      <c r="M78" s="37" t="str">
        <f t="array" ref="M78">_xludf.XLOOKUP($A78, Net!$A:$A,Net!L:L)/$B78</f>
        <v>#NAME?</v>
      </c>
      <c r="N78" s="37" t="str">
        <f t="array" ref="N78">_xludf.XLOOKUP($A78, Net!$A:$A,Net!M:M)/$B78</f>
        <v>#NAME?</v>
      </c>
      <c r="O78" s="37" t="str">
        <f t="array" ref="O78">_xludf.XLOOKUP($A78, Net!$A:$A,Net!N:N)/$B78</f>
        <v>#NAME?</v>
      </c>
      <c r="P78" s="37" t="str">
        <f t="array" ref="P78">_xludf.XLOOKUP($A78, Net!$A:$A,Net!O:O)/$B78</f>
        <v>#NAME?</v>
      </c>
      <c r="Q78" s="37" t="str">
        <f t="array" ref="Q78">_xludf.XLOOKUP($A78, Net!$A:$A,Net!P:P)/$B78</f>
        <v>#NAME?</v>
      </c>
      <c r="R78" s="37" t="str">
        <f t="array" ref="R78">_xludf.XLOOKUP($A78, Net!$A:$A,Net!Q:Q)/$B78</f>
        <v>#NAME?</v>
      </c>
      <c r="S78" s="37" t="str">
        <f t="array" ref="S78">_xludf.XLOOKUP($A78, Net!$A:$A,Net!R:R)/$B78</f>
        <v>#NAME?</v>
      </c>
      <c r="T78" s="37" t="str">
        <f t="array" ref="T78">_xludf.XLOOKUP($A78, Net!$A:$A,Net!S:S)/$B78</f>
        <v>#NAME?</v>
      </c>
      <c r="U78" s="37" t="str">
        <f t="array" ref="U78">_xludf.XLOOKUP($A78, Net!$A:$A,Net!T:T)/$B78</f>
        <v>#NAME?</v>
      </c>
      <c r="V78" s="37" t="str">
        <f t="array" ref="V78">_xludf.XLOOKUP($A78, Net!$A:$A,Net!U:U)/$B78</f>
        <v>#NAME?</v>
      </c>
      <c r="W78" s="37" t="str">
        <f t="array" ref="W78">_xludf.XLOOKUP($A78, Net!$A:$A,Net!V:V)/$B78</f>
        <v>#NAME?</v>
      </c>
      <c r="X78" s="37" t="str">
        <f t="array" ref="X78">_xludf.XLOOKUP($A78, Net!$A:$A,Net!W:W)/$B78</f>
        <v>#NAME?</v>
      </c>
      <c r="Y78" s="37" t="str">
        <f t="array" ref="Y78">_xludf.XLOOKUP($A78, Net!$A:$A,Net!X:X)/$B78</f>
        <v>#NAME?</v>
      </c>
      <c r="Z78" s="37" t="str">
        <f t="array" ref="Z78">_xludf.XLOOKUP($A78, Net!$A:$A,Net!Y:Y)/$B78</f>
        <v>#NAME?</v>
      </c>
      <c r="AA78" s="37" t="str">
        <f t="array" ref="AA78">_xludf.XLOOKUP($A78, Net!$A:$A,Net!Z:Z)/$B78</f>
        <v>#NAME?</v>
      </c>
      <c r="AB78" s="37" t="str">
        <f t="array" ref="AB78">_xludf.XLOOKUP($A78, Net!$A:$A,Net!AA:AA)/$B78</f>
        <v>#NAME?</v>
      </c>
      <c r="AC78" s="37" t="str">
        <f t="array" ref="AC78">_xludf.XLOOKUP($A78, Net!$A:$A,Net!AB:AB)/$B78</f>
        <v>#NAME?</v>
      </c>
      <c r="AD78" s="37" t="str">
        <f t="array" ref="AD78">_xludf.XLOOKUP($A78, Net!$A:$A,Net!AC:AC)/$B78</f>
        <v>#NAME?</v>
      </c>
      <c r="AE78" s="37" t="str">
        <f t="array" ref="AE78">_xludf.XLOOKUP($A78, Net!$A:$A,Net!AD:AD)/$B78</f>
        <v>#NAME?</v>
      </c>
      <c r="AF78" s="37" t="str">
        <f t="array" ref="AF78">_xludf.XLOOKUP($A78, Net!$A:$A,Net!AE:AE)/$B78</f>
        <v>#NAME?</v>
      </c>
      <c r="AG78" s="37" t="str">
        <f t="array" ref="AG78">_xludf.XLOOKUP($A78, Net!$A:$A,Net!AF:AF)/$B78</f>
        <v>#NAME?</v>
      </c>
      <c r="AH78" s="37" t="str">
        <f t="array" ref="AH78">_xludf.XLOOKUP($A78, Net!$A:$A,Net!AG:AG)/$B78</f>
        <v>#NAME?</v>
      </c>
      <c r="AI78" s="37" t="str">
        <f t="array" ref="AI78">_xludf.XLOOKUP($A78, Net!$A:$A,Net!AH:AH)/$B78</f>
        <v>#NAME?</v>
      </c>
      <c r="AJ78" s="37" t="str">
        <f t="array" ref="AJ78">_xludf.XLOOKUP($A78, Net!$A:$A,Net!AI:AI)/$B78</f>
        <v>#NAME?</v>
      </c>
      <c r="AK78" s="37" t="str">
        <f t="array" ref="AK78">_xludf.XLOOKUP($A78, Net!$A:$A,Net!AJ:AJ)/$B78</f>
        <v>#NAME?</v>
      </c>
      <c r="AL78" s="37" t="str">
        <f t="array" ref="AL78">_xludf.XLOOKUP($A78, Net!$A:$A,Net!AK:AK)/$B78</f>
        <v>#NAME?</v>
      </c>
      <c r="AM78" s="37" t="str">
        <f t="array" ref="AM78">_xludf.XLOOKUP($A78, Net!$A:$A,Net!AL:AL)/$B78</f>
        <v>#NAME?</v>
      </c>
      <c r="AN78" s="37" t="str">
        <f t="array" ref="AN78">_xludf.XLOOKUP($A78, Net!$A:$A,Net!AM:AM)/$B78</f>
        <v>#NAME?</v>
      </c>
      <c r="AO78" s="37" t="str">
        <f t="array" ref="AO78">_xludf.XLOOKUP($A78, Net!$A:$A,Net!AN:AN)/$B78</f>
        <v>#NAME?</v>
      </c>
      <c r="AP78" s="37" t="str">
        <f t="array" ref="AP78">_xludf.XLOOKUP($A78, Net!$A:$A,Net!AO:AO)/$B78</f>
        <v>#NAME?</v>
      </c>
      <c r="AQ78" s="37" t="str">
        <f t="array" ref="AQ78">_xludf.XLOOKUP($A78, Net!$A:$A,Net!AP:AP)/$B78</f>
        <v>#NAME?</v>
      </c>
      <c r="AR78" s="37" t="str">
        <f t="array" ref="AR78">_xludf.XLOOKUP($A78, Net!$A:$A,Net!AQ:AQ)/$B78</f>
        <v>#NAME?</v>
      </c>
      <c r="AS78" s="37" t="str">
        <f t="array" ref="AS78">_xludf.XLOOKUP($A78, Net!$A:$A,Net!AR:AR)/$B78</f>
        <v>#NAME?</v>
      </c>
      <c r="AT78" s="37" t="str">
        <f t="array" ref="AT78">_xludf.XLOOKUP($A78, Net!$A:$A,Net!AS:AS)/$B78</f>
        <v>#NAME?</v>
      </c>
      <c r="AU78" s="37" t="str">
        <f t="array" ref="AU78">_xludf.XLOOKUP($A78, Net!$A:$A,Net!AT:AT)/$B78</f>
        <v>#NAME?</v>
      </c>
      <c r="AV78" s="37" t="str">
        <f t="array" ref="AV78">_xludf.XLOOKUP($A78, Net!$A:$A,Net!AU:AU)/$B78</f>
        <v>#NAME?</v>
      </c>
      <c r="AW78" s="37" t="str">
        <f t="array" ref="AW78">_xludf.XLOOKUP($A78, Net!$A:$A,Net!AV:AV)/$B78</f>
        <v>#NAME?</v>
      </c>
      <c r="AX78" s="37" t="str">
        <f t="array" ref="AX78">_xludf.XLOOKUP($A78, Net!$A:$A,Net!AW:AW)/$B78</f>
        <v>#NAME?</v>
      </c>
      <c r="AY78" s="37" t="str">
        <f t="array" ref="AY78">_xludf.XLOOKUP($A78, Net!$A:$A,Net!AX:AX)/$B78</f>
        <v>#NAME?</v>
      </c>
      <c r="AZ78" s="37" t="str">
        <f t="array" ref="AZ78">_xludf.XLOOKUP($A78, Net!$A:$A,Net!AY:AY)/$B78</f>
        <v>#NAME?</v>
      </c>
      <c r="BA78" s="37" t="str">
        <f t="array" ref="BA78">_xludf.XLOOKUP($A78, Net!$A:$A,Net!AZ:AZ)/$B78</f>
        <v>#NAME?</v>
      </c>
      <c r="BB78" s="37" t="str">
        <f t="array" ref="BB78">_xludf.XLOOKUP($A78, Net!$A:$A,Net!BA:BA)/$B78</f>
        <v>#NAME?</v>
      </c>
      <c r="BC78" s="37" t="str">
        <f t="array" ref="BC78">_xludf.XLOOKUP($A78, Net!$A:$A,Net!BB:BB)/$B78</f>
        <v>#NAME?</v>
      </c>
      <c r="BD78" s="37" t="str">
        <f t="array" ref="BD78">_xludf.XLOOKUP($A78, Net!$A:$A,Net!BC:BC)/$B78</f>
        <v>#NAME?</v>
      </c>
      <c r="BE78" s="37" t="str">
        <f t="array" ref="BE78">_xludf.XLOOKUP($A78, Net!$A:$A,Net!BD:BD)/$B78</f>
        <v>#NAME?</v>
      </c>
      <c r="BF78" s="37" t="str">
        <f t="array" ref="BF78">_xludf.XLOOKUP($A78, Net!$A:$A,Net!BE:BE)/$B78</f>
        <v>#NAME?</v>
      </c>
      <c r="BG78" s="37" t="str">
        <f t="array" ref="BG78">_xludf.XLOOKUP($A78, Net!$A:$A,Net!BF:BF)/$B78</f>
        <v>#NAME?</v>
      </c>
      <c r="BH78" s="37" t="str">
        <f t="array" ref="BH78">_xludf.XLOOKUP($A78, Net!$A:$A,Net!BG:BG)/$B78</f>
        <v>#NAME?</v>
      </c>
      <c r="BI78" s="37" t="str">
        <f t="array" ref="BI78">_xludf.XLOOKUP($A78, Net!$A:$A,Net!BH:BH)/$B78</f>
        <v>#NAME?</v>
      </c>
      <c r="BJ78" s="37" t="str">
        <f t="array" ref="BJ78">_xludf.XLOOKUP($A78, Net!$A:$A,Net!BI:BI)/$B78</f>
        <v>#NAME?</v>
      </c>
      <c r="BK78" s="37" t="str">
        <f t="array" ref="BK78">_xludf.XLOOKUP($A78, Net!$A:$A,Net!BJ:BJ)/$B78</f>
        <v>#NAME?</v>
      </c>
      <c r="BL78" s="37" t="str">
        <f t="array" ref="BL78">_xludf.XLOOKUP($A78, Net!$A:$A,Net!BK:BK)/$B78</f>
        <v>#NAME?</v>
      </c>
      <c r="BM78" s="37" t="str">
        <f t="array" ref="BM78">_xludf.XLOOKUP($A78, Net!$A:$A,Net!BL:BL)/$B78</f>
        <v>#NAME?</v>
      </c>
      <c r="BN78" s="37" t="str">
        <f t="array" ref="BN78">_xludf.XLOOKUP($A78, Net!$A:$A,Net!BM:BM)/$B78</f>
        <v>#NAME?</v>
      </c>
      <c r="BO78" s="37" t="str">
        <f t="array" ref="BO78">_xludf.XLOOKUP($A78, Net!$A:$A,Net!BN:BN)/$B78</f>
        <v>#NAME?</v>
      </c>
      <c r="BP78" s="37" t="str">
        <f t="array" ref="BP78">_xludf.XLOOKUP($A78, Net!$A:$A,Net!BO:BO)/$B78</f>
        <v>#NAME?</v>
      </c>
      <c r="BQ78" s="37" t="str">
        <f t="array" ref="BQ78">_xludf.XLOOKUP($A78, Net!$A:$A,Net!BP:BP)/$B78</f>
        <v>#NAME?</v>
      </c>
      <c r="BR78" s="37" t="str">
        <f t="array" ref="BR78">_xludf.XLOOKUP($A78, Net!$A:$A,Net!BQ:BQ)/$B78</f>
        <v>#NAME?</v>
      </c>
      <c r="BS78" s="37" t="str">
        <f t="array" ref="BS78">_xludf.XLOOKUP($A78, Net!$A:$A,Net!BR:BR)/$B78</f>
        <v>#NAME?</v>
      </c>
      <c r="BT78" s="37" t="str">
        <f t="array" ref="BT78">_xludf.XLOOKUP($A78, Net!$A:$A,Net!BS:BS)/$B78</f>
        <v>#NAME?</v>
      </c>
      <c r="BU78" s="37" t="str">
        <f t="array" ref="BU78">_xludf.XLOOKUP($A78, Net!$A:$A,Net!BT:BT)/$B78</f>
        <v>#NAME?</v>
      </c>
      <c r="BV78" s="37" t="str">
        <f t="array" ref="BV78">_xludf.XLOOKUP($A78, Net!$A:$A,Net!BU:BU)/$B78</f>
        <v>#NAME?</v>
      </c>
      <c r="BW78" s="37" t="str">
        <f t="array" ref="BW78">_xludf.XLOOKUP($A78, Net!$A:$A,Net!BV:BV)/$B78</f>
        <v>#NAME?</v>
      </c>
      <c r="BX78" s="37" t="str">
        <f t="array" ref="BX78">_xludf.XLOOKUP($A78, Net!$A:$A,Net!BW:BW)/$B78</f>
        <v>#NAME?</v>
      </c>
      <c r="BY78" s="37" t="str">
        <f t="array" ref="BY78">_xludf.XLOOKUP($A78, Net!$A:$A,Net!BX:BX)/$B78</f>
        <v>#NAME?</v>
      </c>
      <c r="BZ78" s="37" t="str">
        <f t="array" ref="BZ78">_xludf.XLOOKUP($A78, Net!$A:$A,Net!BY:BY)/$B78</f>
        <v>#NAME?</v>
      </c>
      <c r="CA78" s="37" t="str">
        <f t="array" ref="CA78">_xludf.XLOOKUP($A78, Net!$A:$A,Net!BZ:BZ)/$B78</f>
        <v>#NAME?</v>
      </c>
      <c r="CB78" s="37" t="str">
        <f t="array" ref="CB78">_xludf.XLOOKUP($A78, Net!$A:$A,Net!CA:CA)/$B78</f>
        <v>#NAME?</v>
      </c>
      <c r="CC78" s="37" t="str">
        <f t="array" ref="CC78">_xludf.XLOOKUP($A78, Net!$A:$A,Net!CB:CB)/$B78</f>
        <v>#NAME?</v>
      </c>
      <c r="CD78" s="37" t="str">
        <f t="array" ref="CD78">_xludf.XLOOKUP($A78, Net!$A:$A,Net!CC:CC)/$B78</f>
        <v>#NAME?</v>
      </c>
      <c r="CE78" s="37" t="str">
        <f t="array" ref="CE78">_xludf.XLOOKUP($A78, Net!$A:$A,Net!CD:CD)/$B78</f>
        <v>#NAME?</v>
      </c>
      <c r="CF78" s="37" t="str">
        <f t="array" ref="CF78">_xludf.XLOOKUP($A78, Net!$A:$A,Net!CE:CE)/$B78</f>
        <v>#NAME?</v>
      </c>
      <c r="CG78" s="37" t="str">
        <f t="array" ref="CG78">_xludf.XLOOKUP($A78, Net!$A:$A,Net!CF:CF)/$B78</f>
        <v>#NAME?</v>
      </c>
      <c r="CH78" s="37" t="str">
        <f t="array" ref="CH78">_xludf.XLOOKUP($A78, Net!$A:$A,Net!CG:CG)/$B78</f>
        <v>#NAME?</v>
      </c>
    </row>
    <row r="79">
      <c r="A79" s="30" t="s">
        <v>55</v>
      </c>
      <c r="B79" s="36">
        <v>1.1869090000000002</v>
      </c>
      <c r="C79" s="37" t="str">
        <f t="array" ref="C79">_xludf.XLOOKUP($A79, Net!$A:$A,Net!B:B)/$B79</f>
        <v>#NAME?</v>
      </c>
      <c r="D79" s="37" t="str">
        <f t="array" ref="D79">_xludf.XLOOKUP($A79, Net!$A:$A,Net!C:C)/$B79</f>
        <v>#NAME?</v>
      </c>
      <c r="E79" s="37" t="str">
        <f t="array" ref="E79">_xludf.XLOOKUP($A79, Net!$A:$A,Net!D:D)/$B79</f>
        <v>#NAME?</v>
      </c>
      <c r="F79" s="37" t="str">
        <f t="array" ref="F79">_xludf.XLOOKUP($A79, Net!$A:$A,Net!E:E)/$B79</f>
        <v>#NAME?</v>
      </c>
      <c r="G79" s="37" t="str">
        <f t="array" ref="G79">_xludf.XLOOKUP($A79, Net!$A:$A,Net!F:F)/$B79</f>
        <v>#NAME?</v>
      </c>
      <c r="H79" s="37" t="str">
        <f t="array" ref="H79">_xludf.XLOOKUP($A79, Net!$A:$A,Net!G:G)/$B79</f>
        <v>#NAME?</v>
      </c>
      <c r="I79" s="37" t="str">
        <f t="array" ref="I79">_xludf.XLOOKUP($A79, Net!$A:$A,Net!H:H)/$B79</f>
        <v>#NAME?</v>
      </c>
      <c r="J79" s="37" t="str">
        <f t="array" ref="J79">_xludf.XLOOKUP($A79, Net!$A:$A,Net!I:I)/$B79</f>
        <v>#NAME?</v>
      </c>
      <c r="K79" s="37" t="str">
        <f t="array" ref="K79">_xludf.XLOOKUP($A79, Net!$A:$A,Net!J:J)/$B79</f>
        <v>#NAME?</v>
      </c>
      <c r="L79" s="37" t="str">
        <f t="array" ref="L79">_xludf.XLOOKUP($A79, Net!$A:$A,Net!K:K)/$B79</f>
        <v>#NAME?</v>
      </c>
      <c r="M79" s="37" t="str">
        <f t="array" ref="M79">_xludf.XLOOKUP($A79, Net!$A:$A,Net!L:L)/$B79</f>
        <v>#NAME?</v>
      </c>
      <c r="N79" s="37" t="str">
        <f t="array" ref="N79">_xludf.XLOOKUP($A79, Net!$A:$A,Net!M:M)/$B79</f>
        <v>#NAME?</v>
      </c>
      <c r="O79" s="37" t="str">
        <f t="array" ref="O79">_xludf.XLOOKUP($A79, Net!$A:$A,Net!N:N)/$B79</f>
        <v>#NAME?</v>
      </c>
      <c r="P79" s="37" t="str">
        <f t="array" ref="P79">_xludf.XLOOKUP($A79, Net!$A:$A,Net!O:O)/$B79</f>
        <v>#NAME?</v>
      </c>
      <c r="Q79" s="37" t="str">
        <f t="array" ref="Q79">_xludf.XLOOKUP($A79, Net!$A:$A,Net!P:P)/$B79</f>
        <v>#NAME?</v>
      </c>
      <c r="R79" s="37" t="str">
        <f t="array" ref="R79">_xludf.XLOOKUP($A79, Net!$A:$A,Net!Q:Q)/$B79</f>
        <v>#NAME?</v>
      </c>
      <c r="S79" s="37" t="str">
        <f t="array" ref="S79">_xludf.XLOOKUP($A79, Net!$A:$A,Net!R:R)/$B79</f>
        <v>#NAME?</v>
      </c>
      <c r="T79" s="37" t="str">
        <f t="array" ref="T79">_xludf.XLOOKUP($A79, Net!$A:$A,Net!S:S)/$B79</f>
        <v>#NAME?</v>
      </c>
      <c r="U79" s="37" t="str">
        <f t="array" ref="U79">_xludf.XLOOKUP($A79, Net!$A:$A,Net!T:T)/$B79</f>
        <v>#NAME?</v>
      </c>
      <c r="V79" s="37" t="str">
        <f t="array" ref="V79">_xludf.XLOOKUP($A79, Net!$A:$A,Net!U:U)/$B79</f>
        <v>#NAME?</v>
      </c>
      <c r="W79" s="37" t="str">
        <f t="array" ref="W79">_xludf.XLOOKUP($A79, Net!$A:$A,Net!V:V)/$B79</f>
        <v>#NAME?</v>
      </c>
      <c r="X79" s="37" t="str">
        <f t="array" ref="X79">_xludf.XLOOKUP($A79, Net!$A:$A,Net!W:W)/$B79</f>
        <v>#NAME?</v>
      </c>
      <c r="Y79" s="37" t="str">
        <f t="array" ref="Y79">_xludf.XLOOKUP($A79, Net!$A:$A,Net!X:X)/$B79</f>
        <v>#NAME?</v>
      </c>
      <c r="Z79" s="37" t="str">
        <f t="array" ref="Z79">_xludf.XLOOKUP($A79, Net!$A:$A,Net!Y:Y)/$B79</f>
        <v>#NAME?</v>
      </c>
      <c r="AA79" s="37" t="str">
        <f t="array" ref="AA79">_xludf.XLOOKUP($A79, Net!$A:$A,Net!Z:Z)/$B79</f>
        <v>#NAME?</v>
      </c>
      <c r="AB79" s="37" t="str">
        <f t="array" ref="AB79">_xludf.XLOOKUP($A79, Net!$A:$A,Net!AA:AA)/$B79</f>
        <v>#NAME?</v>
      </c>
      <c r="AC79" s="37" t="str">
        <f t="array" ref="AC79">_xludf.XLOOKUP($A79, Net!$A:$A,Net!AB:AB)/$B79</f>
        <v>#NAME?</v>
      </c>
      <c r="AD79" s="37" t="str">
        <f t="array" ref="AD79">_xludf.XLOOKUP($A79, Net!$A:$A,Net!AC:AC)/$B79</f>
        <v>#NAME?</v>
      </c>
      <c r="AE79" s="37" t="str">
        <f t="array" ref="AE79">_xludf.XLOOKUP($A79, Net!$A:$A,Net!AD:AD)/$B79</f>
        <v>#NAME?</v>
      </c>
      <c r="AF79" s="37" t="str">
        <f t="array" ref="AF79">_xludf.XLOOKUP($A79, Net!$A:$A,Net!AE:AE)/$B79</f>
        <v>#NAME?</v>
      </c>
      <c r="AG79" s="37" t="str">
        <f t="array" ref="AG79">_xludf.XLOOKUP($A79, Net!$A:$A,Net!AF:AF)/$B79</f>
        <v>#NAME?</v>
      </c>
      <c r="AH79" s="37" t="str">
        <f t="array" ref="AH79">_xludf.XLOOKUP($A79, Net!$A:$A,Net!AG:AG)/$B79</f>
        <v>#NAME?</v>
      </c>
      <c r="AI79" s="37" t="str">
        <f t="array" ref="AI79">_xludf.XLOOKUP($A79, Net!$A:$A,Net!AH:AH)/$B79</f>
        <v>#NAME?</v>
      </c>
      <c r="AJ79" s="37" t="str">
        <f t="array" ref="AJ79">_xludf.XLOOKUP($A79, Net!$A:$A,Net!AI:AI)/$B79</f>
        <v>#NAME?</v>
      </c>
      <c r="AK79" s="37" t="str">
        <f t="array" ref="AK79">_xludf.XLOOKUP($A79, Net!$A:$A,Net!AJ:AJ)/$B79</f>
        <v>#NAME?</v>
      </c>
      <c r="AL79" s="37" t="str">
        <f t="array" ref="AL79">_xludf.XLOOKUP($A79, Net!$A:$A,Net!AK:AK)/$B79</f>
        <v>#NAME?</v>
      </c>
      <c r="AM79" s="37" t="str">
        <f t="array" ref="AM79">_xludf.XLOOKUP($A79, Net!$A:$A,Net!AL:AL)/$B79</f>
        <v>#NAME?</v>
      </c>
      <c r="AN79" s="37" t="str">
        <f t="array" ref="AN79">_xludf.XLOOKUP($A79, Net!$A:$A,Net!AM:AM)/$B79</f>
        <v>#NAME?</v>
      </c>
      <c r="AO79" s="37" t="str">
        <f t="array" ref="AO79">_xludf.XLOOKUP($A79, Net!$A:$A,Net!AN:AN)/$B79</f>
        <v>#NAME?</v>
      </c>
      <c r="AP79" s="37" t="str">
        <f t="array" ref="AP79">_xludf.XLOOKUP($A79, Net!$A:$A,Net!AO:AO)/$B79</f>
        <v>#NAME?</v>
      </c>
      <c r="AQ79" s="37" t="str">
        <f t="array" ref="AQ79">_xludf.XLOOKUP($A79, Net!$A:$A,Net!AP:AP)/$B79</f>
        <v>#NAME?</v>
      </c>
      <c r="AR79" s="37" t="str">
        <f t="array" ref="AR79">_xludf.XLOOKUP($A79, Net!$A:$A,Net!AQ:AQ)/$B79</f>
        <v>#NAME?</v>
      </c>
      <c r="AS79" s="37" t="str">
        <f t="array" ref="AS79">_xludf.XLOOKUP($A79, Net!$A:$A,Net!AR:AR)/$B79</f>
        <v>#NAME?</v>
      </c>
      <c r="AT79" s="37" t="str">
        <f t="array" ref="AT79">_xludf.XLOOKUP($A79, Net!$A:$A,Net!AS:AS)/$B79</f>
        <v>#NAME?</v>
      </c>
      <c r="AU79" s="37" t="str">
        <f t="array" ref="AU79">_xludf.XLOOKUP($A79, Net!$A:$A,Net!AT:AT)/$B79</f>
        <v>#NAME?</v>
      </c>
      <c r="AV79" s="37" t="str">
        <f t="array" ref="AV79">_xludf.XLOOKUP($A79, Net!$A:$A,Net!AU:AU)/$B79</f>
        <v>#NAME?</v>
      </c>
      <c r="AW79" s="37" t="str">
        <f t="array" ref="AW79">_xludf.XLOOKUP($A79, Net!$A:$A,Net!AV:AV)/$B79</f>
        <v>#NAME?</v>
      </c>
      <c r="AX79" s="37" t="str">
        <f t="array" ref="AX79">_xludf.XLOOKUP($A79, Net!$A:$A,Net!AW:AW)/$B79</f>
        <v>#NAME?</v>
      </c>
      <c r="AY79" s="37" t="str">
        <f t="array" ref="AY79">_xludf.XLOOKUP($A79, Net!$A:$A,Net!AX:AX)/$B79</f>
        <v>#NAME?</v>
      </c>
      <c r="AZ79" s="37" t="str">
        <f t="array" ref="AZ79">_xludf.XLOOKUP($A79, Net!$A:$A,Net!AY:AY)/$B79</f>
        <v>#NAME?</v>
      </c>
      <c r="BA79" s="37" t="str">
        <f t="array" ref="BA79">_xludf.XLOOKUP($A79, Net!$A:$A,Net!AZ:AZ)/$B79</f>
        <v>#NAME?</v>
      </c>
      <c r="BB79" s="37" t="str">
        <f t="array" ref="BB79">_xludf.XLOOKUP($A79, Net!$A:$A,Net!BA:BA)/$B79</f>
        <v>#NAME?</v>
      </c>
      <c r="BC79" s="37" t="str">
        <f t="array" ref="BC79">_xludf.XLOOKUP($A79, Net!$A:$A,Net!BB:BB)/$B79</f>
        <v>#NAME?</v>
      </c>
      <c r="BD79" s="37" t="str">
        <f t="array" ref="BD79">_xludf.XLOOKUP($A79, Net!$A:$A,Net!BC:BC)/$B79</f>
        <v>#NAME?</v>
      </c>
      <c r="BE79" s="37" t="str">
        <f t="array" ref="BE79">_xludf.XLOOKUP($A79, Net!$A:$A,Net!BD:BD)/$B79</f>
        <v>#NAME?</v>
      </c>
      <c r="BF79" s="37" t="str">
        <f t="array" ref="BF79">_xludf.XLOOKUP($A79, Net!$A:$A,Net!BE:BE)/$B79</f>
        <v>#NAME?</v>
      </c>
      <c r="BG79" s="37" t="str">
        <f t="array" ref="BG79">_xludf.XLOOKUP($A79, Net!$A:$A,Net!BF:BF)/$B79</f>
        <v>#NAME?</v>
      </c>
      <c r="BH79" s="37" t="str">
        <f t="array" ref="BH79">_xludf.XLOOKUP($A79, Net!$A:$A,Net!BG:BG)/$B79</f>
        <v>#NAME?</v>
      </c>
      <c r="BI79" s="37" t="str">
        <f t="array" ref="BI79">_xludf.XLOOKUP($A79, Net!$A:$A,Net!BH:BH)/$B79</f>
        <v>#NAME?</v>
      </c>
      <c r="BJ79" s="37" t="str">
        <f t="array" ref="BJ79">_xludf.XLOOKUP($A79, Net!$A:$A,Net!BI:BI)/$B79</f>
        <v>#NAME?</v>
      </c>
      <c r="BK79" s="37" t="str">
        <f t="array" ref="BK79">_xludf.XLOOKUP($A79, Net!$A:$A,Net!BJ:BJ)/$B79</f>
        <v>#NAME?</v>
      </c>
      <c r="BL79" s="37" t="str">
        <f t="array" ref="BL79">_xludf.XLOOKUP($A79, Net!$A:$A,Net!BK:BK)/$B79</f>
        <v>#NAME?</v>
      </c>
      <c r="BM79" s="37" t="str">
        <f t="array" ref="BM79">_xludf.XLOOKUP($A79, Net!$A:$A,Net!BL:BL)/$B79</f>
        <v>#NAME?</v>
      </c>
      <c r="BN79" s="37" t="str">
        <f t="array" ref="BN79">_xludf.XLOOKUP($A79, Net!$A:$A,Net!BM:BM)/$B79</f>
        <v>#NAME?</v>
      </c>
      <c r="BO79" s="37" t="str">
        <f t="array" ref="BO79">_xludf.XLOOKUP($A79, Net!$A:$A,Net!BN:BN)/$B79</f>
        <v>#NAME?</v>
      </c>
      <c r="BP79" s="37" t="str">
        <f t="array" ref="BP79">_xludf.XLOOKUP($A79, Net!$A:$A,Net!BO:BO)/$B79</f>
        <v>#NAME?</v>
      </c>
      <c r="BQ79" s="37" t="str">
        <f t="array" ref="BQ79">_xludf.XLOOKUP($A79, Net!$A:$A,Net!BP:BP)/$B79</f>
        <v>#NAME?</v>
      </c>
      <c r="BR79" s="37" t="str">
        <f t="array" ref="BR79">_xludf.XLOOKUP($A79, Net!$A:$A,Net!BQ:BQ)/$B79</f>
        <v>#NAME?</v>
      </c>
      <c r="BS79" s="37" t="str">
        <f t="array" ref="BS79">_xludf.XLOOKUP($A79, Net!$A:$A,Net!BR:BR)/$B79</f>
        <v>#NAME?</v>
      </c>
      <c r="BT79" s="37" t="str">
        <f t="array" ref="BT79">_xludf.XLOOKUP($A79, Net!$A:$A,Net!BS:BS)/$B79</f>
        <v>#NAME?</v>
      </c>
      <c r="BU79" s="37" t="str">
        <f t="array" ref="BU79">_xludf.XLOOKUP($A79, Net!$A:$A,Net!BT:BT)/$B79</f>
        <v>#NAME?</v>
      </c>
      <c r="BV79" s="37" t="str">
        <f t="array" ref="BV79">_xludf.XLOOKUP($A79, Net!$A:$A,Net!BU:BU)/$B79</f>
        <v>#NAME?</v>
      </c>
      <c r="BW79" s="37" t="str">
        <f t="array" ref="BW79">_xludf.XLOOKUP($A79, Net!$A:$A,Net!BV:BV)/$B79</f>
        <v>#NAME?</v>
      </c>
      <c r="BX79" s="37" t="str">
        <f t="array" ref="BX79">_xludf.XLOOKUP($A79, Net!$A:$A,Net!BW:BW)/$B79</f>
        <v>#NAME?</v>
      </c>
      <c r="BY79" s="37" t="str">
        <f t="array" ref="BY79">_xludf.XLOOKUP($A79, Net!$A:$A,Net!BX:BX)/$B79</f>
        <v>#NAME?</v>
      </c>
      <c r="BZ79" s="37" t="str">
        <f t="array" ref="BZ79">_xludf.XLOOKUP($A79, Net!$A:$A,Net!BY:BY)/$B79</f>
        <v>#NAME?</v>
      </c>
      <c r="CA79" s="37" t="str">
        <f t="array" ref="CA79">_xludf.XLOOKUP($A79, Net!$A:$A,Net!BZ:BZ)/$B79</f>
        <v>#NAME?</v>
      </c>
      <c r="CB79" s="37" t="str">
        <f t="array" ref="CB79">_xludf.XLOOKUP($A79, Net!$A:$A,Net!CA:CA)/$B79</f>
        <v>#NAME?</v>
      </c>
      <c r="CC79" s="37" t="str">
        <f t="array" ref="CC79">_xludf.XLOOKUP($A79, Net!$A:$A,Net!CB:CB)/$B79</f>
        <v>#NAME?</v>
      </c>
      <c r="CD79" s="37" t="str">
        <f t="array" ref="CD79">_xludf.XLOOKUP($A79, Net!$A:$A,Net!CC:CC)/$B79</f>
        <v>#NAME?</v>
      </c>
      <c r="CE79" s="37" t="str">
        <f t="array" ref="CE79">_xludf.XLOOKUP($A79, Net!$A:$A,Net!CD:CD)/$B79</f>
        <v>#NAME?</v>
      </c>
      <c r="CF79" s="37" t="str">
        <f t="array" ref="CF79">_xludf.XLOOKUP($A79, Net!$A:$A,Net!CE:CE)/$B79</f>
        <v>#NAME?</v>
      </c>
      <c r="CG79" s="37" t="str">
        <f t="array" ref="CG79">_xludf.XLOOKUP($A79, Net!$A:$A,Net!CF:CF)/$B79</f>
        <v>#NAME?</v>
      </c>
      <c r="CH79" s="37" t="str">
        <f t="array" ref="CH79">_xludf.XLOOKUP($A79, Net!$A:$A,Net!CG:CG)/$B79</f>
        <v>#NAME?</v>
      </c>
    </row>
    <row r="80">
      <c r="A80" s="30" t="s">
        <v>49</v>
      </c>
      <c r="B80" s="36">
        <v>1.209811</v>
      </c>
      <c r="C80" s="37" t="str">
        <f t="array" ref="C80">_xludf.XLOOKUP($A80, Net!$A:$A,Net!B:B)/$B80</f>
        <v>#NAME?</v>
      </c>
      <c r="D80" s="37" t="str">
        <f t="array" ref="D80">_xludf.XLOOKUP($A80, Net!$A:$A,Net!C:C)/$B80</f>
        <v>#NAME?</v>
      </c>
      <c r="E80" s="37" t="str">
        <f t="array" ref="E80">_xludf.XLOOKUP($A80, Net!$A:$A,Net!D:D)/$B80</f>
        <v>#NAME?</v>
      </c>
      <c r="F80" s="37" t="str">
        <f t="array" ref="F80">_xludf.XLOOKUP($A80, Net!$A:$A,Net!E:E)/$B80</f>
        <v>#NAME?</v>
      </c>
      <c r="G80" s="37" t="str">
        <f t="array" ref="G80">_xludf.XLOOKUP($A80, Net!$A:$A,Net!F:F)/$B80</f>
        <v>#NAME?</v>
      </c>
      <c r="H80" s="37" t="str">
        <f t="array" ref="H80">_xludf.XLOOKUP($A80, Net!$A:$A,Net!G:G)/$B80</f>
        <v>#NAME?</v>
      </c>
      <c r="I80" s="37" t="str">
        <f t="array" ref="I80">_xludf.XLOOKUP($A80, Net!$A:$A,Net!H:H)/$B80</f>
        <v>#NAME?</v>
      </c>
      <c r="J80" s="37" t="str">
        <f t="array" ref="J80">_xludf.XLOOKUP($A80, Net!$A:$A,Net!I:I)/$B80</f>
        <v>#NAME?</v>
      </c>
      <c r="K80" s="37" t="str">
        <f t="array" ref="K80">_xludf.XLOOKUP($A80, Net!$A:$A,Net!J:J)/$B80</f>
        <v>#NAME?</v>
      </c>
      <c r="L80" s="37" t="str">
        <f t="array" ref="L80">_xludf.XLOOKUP($A80, Net!$A:$A,Net!K:K)/$B80</f>
        <v>#NAME?</v>
      </c>
      <c r="M80" s="37" t="str">
        <f t="array" ref="M80">_xludf.XLOOKUP($A80, Net!$A:$A,Net!L:L)/$B80</f>
        <v>#NAME?</v>
      </c>
      <c r="N80" s="37" t="str">
        <f t="array" ref="N80">_xludf.XLOOKUP($A80, Net!$A:$A,Net!M:M)/$B80</f>
        <v>#NAME?</v>
      </c>
      <c r="O80" s="37" t="str">
        <f t="array" ref="O80">_xludf.XLOOKUP($A80, Net!$A:$A,Net!N:N)/$B80</f>
        <v>#NAME?</v>
      </c>
      <c r="P80" s="37" t="str">
        <f t="array" ref="P80">_xludf.XLOOKUP($A80, Net!$A:$A,Net!O:O)/$B80</f>
        <v>#NAME?</v>
      </c>
      <c r="Q80" s="37" t="str">
        <f t="array" ref="Q80">_xludf.XLOOKUP($A80, Net!$A:$A,Net!P:P)/$B80</f>
        <v>#NAME?</v>
      </c>
      <c r="R80" s="37" t="str">
        <f t="array" ref="R80">_xludf.XLOOKUP($A80, Net!$A:$A,Net!Q:Q)/$B80</f>
        <v>#NAME?</v>
      </c>
      <c r="S80" s="37" t="str">
        <f t="array" ref="S80">_xludf.XLOOKUP($A80, Net!$A:$A,Net!R:R)/$B80</f>
        <v>#NAME?</v>
      </c>
      <c r="T80" s="37" t="str">
        <f t="array" ref="T80">_xludf.XLOOKUP($A80, Net!$A:$A,Net!S:S)/$B80</f>
        <v>#NAME?</v>
      </c>
      <c r="U80" s="37" t="str">
        <f t="array" ref="U80">_xludf.XLOOKUP($A80, Net!$A:$A,Net!T:T)/$B80</f>
        <v>#NAME?</v>
      </c>
      <c r="V80" s="37" t="str">
        <f t="array" ref="V80">_xludf.XLOOKUP($A80, Net!$A:$A,Net!U:U)/$B80</f>
        <v>#NAME?</v>
      </c>
      <c r="W80" s="37" t="str">
        <f t="array" ref="W80">_xludf.XLOOKUP($A80, Net!$A:$A,Net!V:V)/$B80</f>
        <v>#NAME?</v>
      </c>
      <c r="X80" s="37" t="str">
        <f t="array" ref="X80">_xludf.XLOOKUP($A80, Net!$A:$A,Net!W:W)/$B80</f>
        <v>#NAME?</v>
      </c>
      <c r="Y80" s="37" t="str">
        <f t="array" ref="Y80">_xludf.XLOOKUP($A80, Net!$A:$A,Net!X:X)/$B80</f>
        <v>#NAME?</v>
      </c>
      <c r="Z80" s="37" t="str">
        <f t="array" ref="Z80">_xludf.XLOOKUP($A80, Net!$A:$A,Net!Y:Y)/$B80</f>
        <v>#NAME?</v>
      </c>
      <c r="AA80" s="37" t="str">
        <f t="array" ref="AA80">_xludf.XLOOKUP($A80, Net!$A:$A,Net!Z:Z)/$B80</f>
        <v>#NAME?</v>
      </c>
      <c r="AB80" s="37" t="str">
        <f t="array" ref="AB80">_xludf.XLOOKUP($A80, Net!$A:$A,Net!AA:AA)/$B80</f>
        <v>#NAME?</v>
      </c>
      <c r="AC80" s="37" t="str">
        <f t="array" ref="AC80">_xludf.XLOOKUP($A80, Net!$A:$A,Net!AB:AB)/$B80</f>
        <v>#NAME?</v>
      </c>
      <c r="AD80" s="37" t="str">
        <f t="array" ref="AD80">_xludf.XLOOKUP($A80, Net!$A:$A,Net!AC:AC)/$B80</f>
        <v>#NAME?</v>
      </c>
      <c r="AE80" s="37" t="str">
        <f t="array" ref="AE80">_xludf.XLOOKUP($A80, Net!$A:$A,Net!AD:AD)/$B80</f>
        <v>#NAME?</v>
      </c>
      <c r="AF80" s="37" t="str">
        <f t="array" ref="AF80">_xludf.XLOOKUP($A80, Net!$A:$A,Net!AE:AE)/$B80</f>
        <v>#NAME?</v>
      </c>
      <c r="AG80" s="37" t="str">
        <f t="array" ref="AG80">_xludf.XLOOKUP($A80, Net!$A:$A,Net!AF:AF)/$B80</f>
        <v>#NAME?</v>
      </c>
      <c r="AH80" s="37" t="str">
        <f t="array" ref="AH80">_xludf.XLOOKUP($A80, Net!$A:$A,Net!AG:AG)/$B80</f>
        <v>#NAME?</v>
      </c>
      <c r="AI80" s="37" t="str">
        <f t="array" ref="AI80">_xludf.XLOOKUP($A80, Net!$A:$A,Net!AH:AH)/$B80</f>
        <v>#NAME?</v>
      </c>
      <c r="AJ80" s="37" t="str">
        <f t="array" ref="AJ80">_xludf.XLOOKUP($A80, Net!$A:$A,Net!AI:AI)/$B80</f>
        <v>#NAME?</v>
      </c>
      <c r="AK80" s="37" t="str">
        <f t="array" ref="AK80">_xludf.XLOOKUP($A80, Net!$A:$A,Net!AJ:AJ)/$B80</f>
        <v>#NAME?</v>
      </c>
      <c r="AL80" s="37" t="str">
        <f t="array" ref="AL80">_xludf.XLOOKUP($A80, Net!$A:$A,Net!AK:AK)/$B80</f>
        <v>#NAME?</v>
      </c>
      <c r="AM80" s="37" t="str">
        <f t="array" ref="AM80">_xludf.XLOOKUP($A80, Net!$A:$A,Net!AL:AL)/$B80</f>
        <v>#NAME?</v>
      </c>
      <c r="AN80" s="37" t="str">
        <f t="array" ref="AN80">_xludf.XLOOKUP($A80, Net!$A:$A,Net!AM:AM)/$B80</f>
        <v>#NAME?</v>
      </c>
      <c r="AO80" s="37" t="str">
        <f t="array" ref="AO80">_xludf.XLOOKUP($A80, Net!$A:$A,Net!AN:AN)/$B80</f>
        <v>#NAME?</v>
      </c>
      <c r="AP80" s="37" t="str">
        <f t="array" ref="AP80">_xludf.XLOOKUP($A80, Net!$A:$A,Net!AO:AO)/$B80</f>
        <v>#NAME?</v>
      </c>
      <c r="AQ80" s="37" t="str">
        <f t="array" ref="AQ80">_xludf.XLOOKUP($A80, Net!$A:$A,Net!AP:AP)/$B80</f>
        <v>#NAME?</v>
      </c>
      <c r="AR80" s="37" t="str">
        <f t="array" ref="AR80">_xludf.XLOOKUP($A80, Net!$A:$A,Net!AQ:AQ)/$B80</f>
        <v>#NAME?</v>
      </c>
      <c r="AS80" s="37" t="str">
        <f t="array" ref="AS80">_xludf.XLOOKUP($A80, Net!$A:$A,Net!AR:AR)/$B80</f>
        <v>#NAME?</v>
      </c>
      <c r="AT80" s="37" t="str">
        <f t="array" ref="AT80">_xludf.XLOOKUP($A80, Net!$A:$A,Net!AS:AS)/$B80</f>
        <v>#NAME?</v>
      </c>
      <c r="AU80" s="37" t="str">
        <f t="array" ref="AU80">_xludf.XLOOKUP($A80, Net!$A:$A,Net!AT:AT)/$B80</f>
        <v>#NAME?</v>
      </c>
      <c r="AV80" s="37" t="str">
        <f t="array" ref="AV80">_xludf.XLOOKUP($A80, Net!$A:$A,Net!AU:AU)/$B80</f>
        <v>#NAME?</v>
      </c>
      <c r="AW80" s="37" t="str">
        <f t="array" ref="AW80">_xludf.XLOOKUP($A80, Net!$A:$A,Net!AV:AV)/$B80</f>
        <v>#NAME?</v>
      </c>
      <c r="AX80" s="37" t="str">
        <f t="array" ref="AX80">_xludf.XLOOKUP($A80, Net!$A:$A,Net!AW:AW)/$B80</f>
        <v>#NAME?</v>
      </c>
      <c r="AY80" s="37" t="str">
        <f t="array" ref="AY80">_xludf.XLOOKUP($A80, Net!$A:$A,Net!AX:AX)/$B80</f>
        <v>#NAME?</v>
      </c>
      <c r="AZ80" s="37" t="str">
        <f t="array" ref="AZ80">_xludf.XLOOKUP($A80, Net!$A:$A,Net!AY:AY)/$B80</f>
        <v>#NAME?</v>
      </c>
      <c r="BA80" s="37" t="str">
        <f t="array" ref="BA80">_xludf.XLOOKUP($A80, Net!$A:$A,Net!AZ:AZ)/$B80</f>
        <v>#NAME?</v>
      </c>
      <c r="BB80" s="37" t="str">
        <f t="array" ref="BB80">_xludf.XLOOKUP($A80, Net!$A:$A,Net!BA:BA)/$B80</f>
        <v>#NAME?</v>
      </c>
      <c r="BC80" s="37" t="str">
        <f t="array" ref="BC80">_xludf.XLOOKUP($A80, Net!$A:$A,Net!BB:BB)/$B80</f>
        <v>#NAME?</v>
      </c>
      <c r="BD80" s="37" t="str">
        <f t="array" ref="BD80">_xludf.XLOOKUP($A80, Net!$A:$A,Net!BC:BC)/$B80</f>
        <v>#NAME?</v>
      </c>
      <c r="BE80" s="37" t="str">
        <f t="array" ref="BE80">_xludf.XLOOKUP($A80, Net!$A:$A,Net!BD:BD)/$B80</f>
        <v>#NAME?</v>
      </c>
      <c r="BF80" s="37" t="str">
        <f t="array" ref="BF80">_xludf.XLOOKUP($A80, Net!$A:$A,Net!BE:BE)/$B80</f>
        <v>#NAME?</v>
      </c>
      <c r="BG80" s="37" t="str">
        <f t="array" ref="BG80">_xludf.XLOOKUP($A80, Net!$A:$A,Net!BF:BF)/$B80</f>
        <v>#NAME?</v>
      </c>
      <c r="BH80" s="37" t="str">
        <f t="array" ref="BH80">_xludf.XLOOKUP($A80, Net!$A:$A,Net!BG:BG)/$B80</f>
        <v>#NAME?</v>
      </c>
      <c r="BI80" s="37" t="str">
        <f t="array" ref="BI80">_xludf.XLOOKUP($A80, Net!$A:$A,Net!BH:BH)/$B80</f>
        <v>#NAME?</v>
      </c>
      <c r="BJ80" s="37" t="str">
        <f t="array" ref="BJ80">_xludf.XLOOKUP($A80, Net!$A:$A,Net!BI:BI)/$B80</f>
        <v>#NAME?</v>
      </c>
      <c r="BK80" s="37" t="str">
        <f t="array" ref="BK80">_xludf.XLOOKUP($A80, Net!$A:$A,Net!BJ:BJ)/$B80</f>
        <v>#NAME?</v>
      </c>
      <c r="BL80" s="37" t="str">
        <f t="array" ref="BL80">_xludf.XLOOKUP($A80, Net!$A:$A,Net!BK:BK)/$B80</f>
        <v>#NAME?</v>
      </c>
      <c r="BM80" s="37" t="str">
        <f t="array" ref="BM80">_xludf.XLOOKUP($A80, Net!$A:$A,Net!BL:BL)/$B80</f>
        <v>#NAME?</v>
      </c>
      <c r="BN80" s="37" t="str">
        <f t="array" ref="BN80">_xludf.XLOOKUP($A80, Net!$A:$A,Net!BM:BM)/$B80</f>
        <v>#NAME?</v>
      </c>
      <c r="BO80" s="37" t="str">
        <f t="array" ref="BO80">_xludf.XLOOKUP($A80, Net!$A:$A,Net!BN:BN)/$B80</f>
        <v>#NAME?</v>
      </c>
      <c r="BP80" s="37" t="str">
        <f t="array" ref="BP80">_xludf.XLOOKUP($A80, Net!$A:$A,Net!BO:BO)/$B80</f>
        <v>#NAME?</v>
      </c>
      <c r="BQ80" s="37" t="str">
        <f t="array" ref="BQ80">_xludf.XLOOKUP($A80, Net!$A:$A,Net!BP:BP)/$B80</f>
        <v>#NAME?</v>
      </c>
      <c r="BR80" s="37" t="str">
        <f t="array" ref="BR80">_xludf.XLOOKUP($A80, Net!$A:$A,Net!BQ:BQ)/$B80</f>
        <v>#NAME?</v>
      </c>
      <c r="BS80" s="37" t="str">
        <f t="array" ref="BS80">_xludf.XLOOKUP($A80, Net!$A:$A,Net!BR:BR)/$B80</f>
        <v>#NAME?</v>
      </c>
      <c r="BT80" s="37" t="str">
        <f t="array" ref="BT80">_xludf.XLOOKUP($A80, Net!$A:$A,Net!BS:BS)/$B80</f>
        <v>#NAME?</v>
      </c>
      <c r="BU80" s="37" t="str">
        <f t="array" ref="BU80">_xludf.XLOOKUP($A80, Net!$A:$A,Net!BT:BT)/$B80</f>
        <v>#NAME?</v>
      </c>
      <c r="BV80" s="37" t="str">
        <f t="array" ref="BV80">_xludf.XLOOKUP($A80, Net!$A:$A,Net!BU:BU)/$B80</f>
        <v>#NAME?</v>
      </c>
      <c r="BW80" s="37" t="str">
        <f t="array" ref="BW80">_xludf.XLOOKUP($A80, Net!$A:$A,Net!BV:BV)/$B80</f>
        <v>#NAME?</v>
      </c>
      <c r="BX80" s="37" t="str">
        <f t="array" ref="BX80">_xludf.XLOOKUP($A80, Net!$A:$A,Net!BW:BW)/$B80</f>
        <v>#NAME?</v>
      </c>
      <c r="BY80" s="37" t="str">
        <f t="array" ref="BY80">_xludf.XLOOKUP($A80, Net!$A:$A,Net!BX:BX)/$B80</f>
        <v>#NAME?</v>
      </c>
      <c r="BZ80" s="37" t="str">
        <f t="array" ref="BZ80">_xludf.XLOOKUP($A80, Net!$A:$A,Net!BY:BY)/$B80</f>
        <v>#NAME?</v>
      </c>
      <c r="CA80" s="37" t="str">
        <f t="array" ref="CA80">_xludf.XLOOKUP($A80, Net!$A:$A,Net!BZ:BZ)/$B80</f>
        <v>#NAME?</v>
      </c>
      <c r="CB80" s="37" t="str">
        <f t="array" ref="CB80">_xludf.XLOOKUP($A80, Net!$A:$A,Net!CA:CA)/$B80</f>
        <v>#NAME?</v>
      </c>
      <c r="CC80" s="37" t="str">
        <f t="array" ref="CC80">_xludf.XLOOKUP($A80, Net!$A:$A,Net!CB:CB)/$B80</f>
        <v>#NAME?</v>
      </c>
      <c r="CD80" s="37" t="str">
        <f t="array" ref="CD80">_xludf.XLOOKUP($A80, Net!$A:$A,Net!CC:CC)/$B80</f>
        <v>#NAME?</v>
      </c>
      <c r="CE80" s="37" t="str">
        <f t="array" ref="CE80">_xludf.XLOOKUP($A80, Net!$A:$A,Net!CD:CD)/$B80</f>
        <v>#NAME?</v>
      </c>
      <c r="CF80" s="37" t="str">
        <f t="array" ref="CF80">_xludf.XLOOKUP($A80, Net!$A:$A,Net!CE:CE)/$B80</f>
        <v>#NAME?</v>
      </c>
      <c r="CG80" s="37" t="str">
        <f t="array" ref="CG80">_xludf.XLOOKUP($A80, Net!$A:$A,Net!CF:CF)/$B80</f>
        <v>#NAME?</v>
      </c>
      <c r="CH80" s="37" t="str">
        <f t="array" ref="CH80">_xludf.XLOOKUP($A80, Net!$A:$A,Net!CG:CG)/$B80</f>
        <v>#NAME?</v>
      </c>
    </row>
    <row r="81">
      <c r="CI81" s="30" t="str">
        <f>MAX(A2:CH87)</f>
        <v>#NAME?</v>
      </c>
    </row>
    <row r="82">
      <c r="CI82" s="30" t="str">
        <f>MIN(A:CH)</f>
        <v>#NAME?</v>
      </c>
    </row>
  </sheetData>
  <conditionalFormatting sqref="C2:CH8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1.57"/>
  </cols>
  <sheetData>
    <row r="1">
      <c r="A1" s="30" t="s">
        <v>97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</row>
    <row r="2">
      <c r="A2" s="30" t="s">
        <v>78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 t="str">
        <f>CORREL(B2:CP2,'Copy of Net relative to populat'!C2:CH2)</f>
        <v>#NAME?</v>
      </c>
    </row>
    <row r="3">
      <c r="A3" s="30" t="s">
        <v>34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</row>
    <row r="4">
      <c r="A4" s="30" t="s">
        <v>52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</row>
    <row r="5">
      <c r="A5" s="30" t="s">
        <v>31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</row>
    <row r="6">
      <c r="A6" s="30" t="s">
        <v>67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</row>
    <row r="7">
      <c r="A7" s="30" t="s">
        <v>50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</row>
    <row r="8">
      <c r="A8" s="30" t="s">
        <v>43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</row>
    <row r="9">
      <c r="A9" s="30" t="s">
        <v>71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</row>
    <row r="10">
      <c r="A10" s="30" t="s">
        <v>40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</row>
    <row r="11">
      <c r="A11" s="30" t="s">
        <v>80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</row>
    <row r="12">
      <c r="A12" s="30" t="s">
        <v>93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</row>
    <row r="13">
      <c r="A13" s="30" t="s">
        <v>92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</row>
    <row r="14">
      <c r="A14" s="30" t="s">
        <v>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</row>
    <row r="15">
      <c r="A15" s="30" t="s">
        <v>35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</row>
    <row r="16">
      <c r="A16" s="30" t="s">
        <v>38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</row>
    <row r="17">
      <c r="A17" s="30" t="s">
        <v>72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</row>
    <row r="18">
      <c r="A18" s="30" t="s">
        <v>15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</row>
    <row r="19">
      <c r="A19" s="30" t="s">
        <v>63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</row>
    <row r="20">
      <c r="A20" s="30" t="s">
        <v>60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</row>
    <row r="21">
      <c r="A21" s="30" t="s">
        <v>19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</row>
    <row r="22">
      <c r="A22" s="30" t="s">
        <v>13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</row>
    <row r="23">
      <c r="A23" s="30" t="s">
        <v>74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</row>
    <row r="24">
      <c r="A24" s="30" t="s">
        <v>65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</row>
    <row r="25">
      <c r="A25" s="30" t="s">
        <v>30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</row>
    <row r="26">
      <c r="A26" s="30" t="s">
        <v>91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</row>
    <row r="27">
      <c r="A27" s="30" t="s">
        <v>88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</row>
    <row r="28">
      <c r="A28" s="30" t="s">
        <v>39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</row>
    <row r="29">
      <c r="A29" s="30" t="s">
        <v>53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</row>
    <row r="30">
      <c r="A30" s="30" t="s">
        <v>85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</row>
    <row r="31">
      <c r="A31" s="30" t="s">
        <v>48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</row>
    <row r="32">
      <c r="A32" s="30" t="s">
        <v>11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</row>
    <row r="33">
      <c r="A33" s="30" t="s">
        <v>94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</row>
    <row r="34">
      <c r="A34" s="30" t="s">
        <v>44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</row>
    <row r="35">
      <c r="A35" s="30" t="s">
        <v>76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</row>
    <row r="36">
      <c r="A36" s="30" t="s">
        <v>29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</row>
    <row r="37">
      <c r="A37" s="30" t="s">
        <v>82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</row>
    <row r="38">
      <c r="A38" s="30" t="s">
        <v>66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</row>
    <row r="39">
      <c r="A39" s="30" t="s">
        <v>68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</row>
    <row r="40">
      <c r="A40" s="30" t="s">
        <v>21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</row>
    <row r="41">
      <c r="A41" s="30" t="s">
        <v>42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</row>
    <row r="42">
      <c r="A42" s="30" t="s">
        <v>79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</row>
    <row r="43">
      <c r="A43" s="30" t="s">
        <v>77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</row>
    <row r="44">
      <c r="A44" s="30" t="s">
        <v>36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</row>
    <row r="45">
      <c r="A45" s="30" t="s">
        <v>22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</row>
    <row r="46">
      <c r="A46" s="30" t="s">
        <v>18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</row>
    <row r="47">
      <c r="A47" s="30" t="s">
        <v>89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</row>
    <row r="48">
      <c r="A48" s="30" t="s">
        <v>56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</row>
    <row r="49">
      <c r="A49" s="30" t="s">
        <v>58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</row>
    <row r="50">
      <c r="A50" s="30" t="s">
        <v>12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</row>
    <row r="51">
      <c r="A51" s="30" t="s">
        <v>17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</row>
    <row r="52">
      <c r="A52" s="30" t="s">
        <v>25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</row>
    <row r="53">
      <c r="A53" s="30" t="s">
        <v>41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</row>
    <row r="54">
      <c r="A54" s="30" t="s">
        <v>23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</row>
    <row r="55">
      <c r="A55" s="30" t="s">
        <v>27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</row>
    <row r="56">
      <c r="A56" s="30" t="s">
        <v>59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</row>
    <row r="57">
      <c r="A57" s="30" t="s">
        <v>14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</row>
    <row r="58">
      <c r="A58" s="30" t="s">
        <v>84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</row>
    <row r="59">
      <c r="A59" s="30" t="s">
        <v>16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</row>
    <row r="60">
      <c r="A60" s="30" t="s">
        <v>26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</row>
    <row r="61">
      <c r="A61" s="30" t="s">
        <v>95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 t="str">
        <f>CORREL(B61:CP61,'Net relative to population'!C2:CH2)</f>
        <v>#NAME?</v>
      </c>
    </row>
    <row r="62">
      <c r="A62" s="30" t="s">
        <v>86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</row>
    <row r="63">
      <c r="A63" s="30" t="s">
        <v>46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</row>
    <row r="64">
      <c r="A64" s="30" t="s">
        <v>75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</row>
    <row r="65">
      <c r="A65" s="30" t="s">
        <v>73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</row>
    <row r="66">
      <c r="A66" s="30" t="s">
        <v>24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</row>
    <row r="67">
      <c r="A67" s="30" t="s">
        <v>87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</row>
    <row r="68">
      <c r="A68" s="30" t="s">
        <v>47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</row>
    <row r="69">
      <c r="A69" s="30" t="s">
        <v>81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</row>
    <row r="70">
      <c r="A70" s="30" t="s">
        <v>45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</row>
    <row r="71">
      <c r="A71" s="30" t="s">
        <v>54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</row>
    <row r="72">
      <c r="A72" s="30" t="s">
        <v>51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</row>
    <row r="73">
      <c r="A73" s="30" t="s">
        <v>62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</row>
    <row r="74">
      <c r="A74" s="30" t="s">
        <v>90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</row>
    <row r="75">
      <c r="A75" s="30" t="s">
        <v>57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</row>
    <row r="76">
      <c r="A76" s="30" t="s">
        <v>33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</row>
    <row r="77">
      <c r="A77" s="30" t="s">
        <v>69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</row>
    <row r="78">
      <c r="A78" s="30" t="s">
        <v>83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</row>
    <row r="79">
      <c r="A79" s="30" t="s">
        <v>20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</row>
    <row r="80">
      <c r="A80" s="30" t="s">
        <v>55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</row>
    <row r="81">
      <c r="A81" s="30" t="s">
        <v>10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</row>
    <row r="82">
      <c r="A82" s="30" t="s">
        <v>32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</row>
    <row r="83">
      <c r="A83" s="30" t="s">
        <v>49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1.57"/>
  </cols>
  <sheetData>
    <row r="1">
      <c r="A1" s="30" t="s">
        <v>97</v>
      </c>
      <c r="B1" s="30" t="s">
        <v>99</v>
      </c>
      <c r="C1" s="30" t="s">
        <v>100</v>
      </c>
      <c r="D1" s="30" t="s">
        <v>101</v>
      </c>
      <c r="E1" s="30" t="s">
        <v>102</v>
      </c>
      <c r="F1" s="30" t="s">
        <v>103</v>
      </c>
      <c r="G1" s="30" t="s">
        <v>104</v>
      </c>
      <c r="H1" s="30" t="s">
        <v>105</v>
      </c>
      <c r="I1" s="30" t="s">
        <v>106</v>
      </c>
      <c r="J1" s="30" t="s">
        <v>107</v>
      </c>
      <c r="K1" s="30" t="s">
        <v>108</v>
      </c>
      <c r="L1" s="30" t="s">
        <v>109</v>
      </c>
      <c r="M1" s="30" t="s">
        <v>110</v>
      </c>
      <c r="N1" s="30" t="s">
        <v>111</v>
      </c>
      <c r="O1" s="30" t="s">
        <v>112</v>
      </c>
      <c r="P1" s="30" t="s">
        <v>113</v>
      </c>
      <c r="Q1" s="30" t="s">
        <v>114</v>
      </c>
      <c r="R1" s="30" t="s">
        <v>115</v>
      </c>
      <c r="S1" s="30" t="s">
        <v>116</v>
      </c>
      <c r="T1" s="30" t="s">
        <v>117</v>
      </c>
      <c r="U1" s="30" t="s">
        <v>118</v>
      </c>
      <c r="V1" s="30" t="s">
        <v>119</v>
      </c>
      <c r="W1" s="30" t="s">
        <v>120</v>
      </c>
      <c r="X1" s="30" t="s">
        <v>121</v>
      </c>
      <c r="Y1" s="30" t="s">
        <v>122</v>
      </c>
      <c r="Z1" s="30" t="s">
        <v>123</v>
      </c>
      <c r="AA1" s="30" t="s">
        <v>124</v>
      </c>
      <c r="AB1" s="30" t="s">
        <v>125</v>
      </c>
      <c r="AC1" s="30" t="s">
        <v>126</v>
      </c>
      <c r="AD1" s="30" t="s">
        <v>127</v>
      </c>
      <c r="AE1" s="30" t="s">
        <v>128</v>
      </c>
      <c r="AF1" s="30" t="s">
        <v>129</v>
      </c>
      <c r="AG1" s="30" t="s">
        <v>130</v>
      </c>
      <c r="AH1" s="30" t="s">
        <v>131</v>
      </c>
      <c r="AI1" s="30" t="s">
        <v>132</v>
      </c>
      <c r="AJ1" s="30" t="s">
        <v>133</v>
      </c>
      <c r="AK1" s="30" t="s">
        <v>134</v>
      </c>
      <c r="AL1" s="30" t="s">
        <v>135</v>
      </c>
      <c r="AM1" s="30" t="s">
        <v>136</v>
      </c>
      <c r="AN1" s="30" t="s">
        <v>137</v>
      </c>
      <c r="AO1" s="30" t="s">
        <v>138</v>
      </c>
      <c r="AP1" s="30" t="s">
        <v>139</v>
      </c>
      <c r="AQ1" s="30" t="s">
        <v>140</v>
      </c>
      <c r="AR1" s="30" t="s">
        <v>141</v>
      </c>
      <c r="AS1" s="30" t="s">
        <v>142</v>
      </c>
      <c r="AT1" s="30" t="s">
        <v>143</v>
      </c>
      <c r="AU1" s="30" t="s">
        <v>144</v>
      </c>
      <c r="AV1" s="30" t="s">
        <v>145</v>
      </c>
      <c r="AW1" s="30" t="s">
        <v>146</v>
      </c>
      <c r="AX1" s="30" t="s">
        <v>147</v>
      </c>
      <c r="AY1" s="30" t="s">
        <v>148</v>
      </c>
      <c r="AZ1" s="30" t="s">
        <v>149</v>
      </c>
      <c r="BA1" s="30" t="s">
        <v>150</v>
      </c>
      <c r="BB1" s="30" t="s">
        <v>151</v>
      </c>
      <c r="BC1" s="30" t="s">
        <v>152</v>
      </c>
      <c r="BD1" s="30" t="s">
        <v>153</v>
      </c>
      <c r="BE1" s="30" t="s">
        <v>154</v>
      </c>
      <c r="BF1" s="30" t="s">
        <v>155</v>
      </c>
      <c r="BG1" s="30" t="s">
        <v>156</v>
      </c>
      <c r="BH1" s="30" t="s">
        <v>157</v>
      </c>
      <c r="BI1" s="30" t="s">
        <v>158</v>
      </c>
      <c r="BJ1" s="30" t="s">
        <v>159</v>
      </c>
      <c r="BK1" s="30" t="s">
        <v>160</v>
      </c>
      <c r="BL1" s="30" t="s">
        <v>161</v>
      </c>
      <c r="BM1" s="30" t="s">
        <v>162</v>
      </c>
      <c r="BN1" s="30" t="s">
        <v>163</v>
      </c>
      <c r="BO1" s="30" t="s">
        <v>164</v>
      </c>
      <c r="BP1" s="30" t="s">
        <v>165</v>
      </c>
      <c r="BQ1" s="30" t="s">
        <v>166</v>
      </c>
      <c r="BR1" s="30" t="s">
        <v>167</v>
      </c>
      <c r="BS1" s="30" t="s">
        <v>168</v>
      </c>
      <c r="BT1" s="30" t="s">
        <v>169</v>
      </c>
      <c r="BU1" s="30" t="s">
        <v>170</v>
      </c>
      <c r="BV1" s="30" t="s">
        <v>170</v>
      </c>
      <c r="BW1" s="30" t="s">
        <v>171</v>
      </c>
      <c r="BX1" s="30" t="s">
        <v>172</v>
      </c>
      <c r="BY1" s="30" t="s">
        <v>173</v>
      </c>
      <c r="BZ1" s="30" t="s">
        <v>174</v>
      </c>
      <c r="CA1" s="30" t="s">
        <v>175</v>
      </c>
      <c r="CB1" s="30" t="s">
        <v>176</v>
      </c>
      <c r="CC1" s="30" t="s">
        <v>177</v>
      </c>
      <c r="CD1" s="30" t="s">
        <v>178</v>
      </c>
      <c r="CE1" s="30" t="s">
        <v>179</v>
      </c>
      <c r="CF1" s="30" t="s">
        <v>180</v>
      </c>
      <c r="CG1" s="30" t="s">
        <v>181</v>
      </c>
      <c r="CH1" s="30" t="s">
        <v>182</v>
      </c>
      <c r="CI1" s="30" t="s">
        <v>182</v>
      </c>
      <c r="CJ1" s="30" t="s">
        <v>183</v>
      </c>
      <c r="CK1" s="30" t="s">
        <v>184</v>
      </c>
      <c r="CL1" s="30" t="s">
        <v>185</v>
      </c>
      <c r="CM1" s="30" t="s">
        <v>186</v>
      </c>
      <c r="CN1" s="30" t="s">
        <v>187</v>
      </c>
      <c r="CO1" s="30" t="s">
        <v>188</v>
      </c>
      <c r="CP1" s="30" t="s">
        <v>189</v>
      </c>
      <c r="CQ1" s="30"/>
    </row>
    <row r="2">
      <c r="A2" s="30" t="s">
        <v>78</v>
      </c>
      <c r="B2" s="38">
        <v>17319.0</v>
      </c>
      <c r="C2" s="38">
        <v>18597.0</v>
      </c>
      <c r="D2" s="38">
        <v>18732.0</v>
      </c>
      <c r="E2" s="38">
        <v>19356.0</v>
      </c>
      <c r="F2" s="38">
        <v>20593.0</v>
      </c>
      <c r="G2" s="38">
        <v>19515.0</v>
      </c>
      <c r="H2" s="38">
        <v>18621.0</v>
      </c>
      <c r="I2" s="38">
        <v>19451.0</v>
      </c>
      <c r="J2" s="38">
        <v>19532.0</v>
      </c>
      <c r="K2" s="38">
        <v>19679.0</v>
      </c>
      <c r="L2" s="38">
        <v>24280.0</v>
      </c>
      <c r="M2" s="38">
        <v>18184.0</v>
      </c>
      <c r="N2" s="38">
        <v>19307.0</v>
      </c>
      <c r="O2" s="38">
        <v>19375.0</v>
      </c>
      <c r="P2" s="38">
        <v>19993.0</v>
      </c>
      <c r="Q2" s="38">
        <v>20781.0</v>
      </c>
      <c r="R2" s="38">
        <v>20239.0</v>
      </c>
      <c r="S2" s="38">
        <v>19184.0</v>
      </c>
      <c r="T2" s="38">
        <v>19582.0</v>
      </c>
      <c r="U2" s="38">
        <v>19875.0</v>
      </c>
      <c r="V2" s="38">
        <v>19669.0</v>
      </c>
      <c r="W2" s="38">
        <v>19241.0</v>
      </c>
      <c r="X2" s="38">
        <v>20048.0</v>
      </c>
      <c r="Y2" s="38">
        <v>20188.0</v>
      </c>
      <c r="Z2" s="38">
        <v>20802.0</v>
      </c>
      <c r="AA2" s="38">
        <v>22318.0</v>
      </c>
      <c r="AB2" s="38">
        <v>20918.0</v>
      </c>
      <c r="AC2" s="38">
        <v>20069.0</v>
      </c>
      <c r="AD2" s="38">
        <v>20873.0</v>
      </c>
      <c r="AE2" s="38">
        <v>20778.0</v>
      </c>
      <c r="AF2" s="38">
        <v>20821.0</v>
      </c>
      <c r="AG2" s="38">
        <v>27208.0</v>
      </c>
      <c r="AH2" s="38">
        <v>20091.0</v>
      </c>
      <c r="AI2" s="38">
        <v>21807.0</v>
      </c>
      <c r="AJ2" s="38">
        <v>21953.0</v>
      </c>
      <c r="AK2" s="38">
        <v>22504.0</v>
      </c>
      <c r="AL2" s="38">
        <v>23720.0</v>
      </c>
      <c r="AM2" s="38">
        <v>22389.0</v>
      </c>
      <c r="AN2" s="38">
        <v>21913.0</v>
      </c>
      <c r="AO2" s="38">
        <v>22885.0</v>
      </c>
      <c r="AP2" s="38">
        <v>22609.0</v>
      </c>
      <c r="AQ2" s="38">
        <v>22955.0</v>
      </c>
      <c r="AR2" s="38">
        <v>29469.0</v>
      </c>
      <c r="AS2" s="38">
        <v>23071.0</v>
      </c>
      <c r="AT2" s="38">
        <v>24156.0</v>
      </c>
      <c r="AU2" s="38">
        <v>24330.0</v>
      </c>
      <c r="AV2" s="38">
        <v>25136.0</v>
      </c>
      <c r="AW2" s="38">
        <v>26860.0</v>
      </c>
      <c r="AX2" s="38">
        <v>25774.0</v>
      </c>
      <c r="AY2" s="38">
        <v>25091.0</v>
      </c>
      <c r="AZ2" s="38">
        <v>25657.0</v>
      </c>
      <c r="BA2" s="38">
        <v>25621.0</v>
      </c>
      <c r="BB2" s="38">
        <v>25960.0</v>
      </c>
      <c r="BC2" s="38">
        <v>32187.0</v>
      </c>
      <c r="BD2" s="38">
        <v>24613.0</v>
      </c>
      <c r="BE2" s="38">
        <v>26150.0</v>
      </c>
      <c r="BF2" s="38">
        <v>27027.0</v>
      </c>
      <c r="BG2" s="38">
        <v>27822.0</v>
      </c>
      <c r="BH2" s="38">
        <v>29053.0</v>
      </c>
      <c r="BI2" s="38">
        <v>27612.0</v>
      </c>
      <c r="BJ2" s="38">
        <v>27077.0</v>
      </c>
      <c r="BK2" s="38">
        <v>27708.0</v>
      </c>
      <c r="BL2" s="38">
        <v>28266.0</v>
      </c>
      <c r="BM2" s="38">
        <v>27886.0</v>
      </c>
      <c r="BN2" s="38">
        <v>37152.0</v>
      </c>
      <c r="BO2" s="38">
        <v>27039.0</v>
      </c>
      <c r="BP2" s="38">
        <v>28849.0</v>
      </c>
      <c r="BQ2" s="38">
        <v>28513.0</v>
      </c>
      <c r="BR2" s="38">
        <v>29936.0</v>
      </c>
      <c r="BS2" s="38">
        <v>30932.0</v>
      </c>
      <c r="BT2" s="38">
        <v>29300.0</v>
      </c>
      <c r="BU2" s="38">
        <v>27924.0</v>
      </c>
      <c r="BV2" s="38">
        <v>27924.0</v>
      </c>
      <c r="BW2" s="38">
        <v>28734.0</v>
      </c>
      <c r="BX2" s="38">
        <v>30208.0</v>
      </c>
      <c r="BY2" s="38">
        <v>28952.0</v>
      </c>
      <c r="BZ2" s="38">
        <v>30649.0</v>
      </c>
      <c r="CA2" s="38">
        <v>32051.0</v>
      </c>
      <c r="CB2" s="38">
        <v>32299.0</v>
      </c>
      <c r="CC2" s="38">
        <v>34635.0</v>
      </c>
      <c r="CD2" s="38">
        <v>32377.0</v>
      </c>
      <c r="CE2" s="38">
        <v>30910.0</v>
      </c>
      <c r="CF2" s="38">
        <v>32415.0</v>
      </c>
      <c r="CG2" s="38">
        <v>32921.0</v>
      </c>
      <c r="CH2" s="38">
        <v>33388.0</v>
      </c>
      <c r="CI2" s="38">
        <v>33388.0</v>
      </c>
      <c r="CJ2" s="38">
        <v>43330.0</v>
      </c>
      <c r="CK2" s="38">
        <v>32007.0</v>
      </c>
      <c r="CL2" s="38">
        <v>35571.0</v>
      </c>
      <c r="CM2" s="38">
        <v>34842.0</v>
      </c>
      <c r="CN2" s="38">
        <v>36612.0</v>
      </c>
      <c r="CO2" s="38">
        <v>39930.0</v>
      </c>
      <c r="CP2" s="38">
        <v>36244.0</v>
      </c>
      <c r="CQ2" s="38" t="str">
        <f>CORREL(B2:CP2,'Copy of Net relative to populat'!C2:CH2)</f>
        <v>#NAME?</v>
      </c>
    </row>
    <row r="3">
      <c r="A3" s="30" t="s">
        <v>34</v>
      </c>
      <c r="B3" s="38">
        <v>29197.0</v>
      </c>
      <c r="C3" s="38">
        <v>30969.0</v>
      </c>
      <c r="D3" s="38">
        <v>32062.0</v>
      </c>
      <c r="E3" s="38">
        <v>32351.0</v>
      </c>
      <c r="F3" s="38">
        <v>34219.0</v>
      </c>
      <c r="G3" s="38">
        <v>31979.0</v>
      </c>
      <c r="H3" s="38">
        <v>30242.0</v>
      </c>
      <c r="I3" s="38">
        <v>31371.0</v>
      </c>
      <c r="J3" s="38">
        <v>32449.0</v>
      </c>
      <c r="K3" s="38">
        <v>31778.0</v>
      </c>
      <c r="L3" s="38">
        <v>40631.0</v>
      </c>
      <c r="M3" s="38">
        <v>28781.0</v>
      </c>
      <c r="N3" s="38">
        <v>30227.0</v>
      </c>
      <c r="O3" s="38">
        <v>31090.0</v>
      </c>
      <c r="P3" s="38">
        <v>31652.0</v>
      </c>
      <c r="Q3" s="38">
        <v>33654.0</v>
      </c>
      <c r="R3" s="38">
        <v>32206.0</v>
      </c>
      <c r="S3" s="38">
        <v>30781.0</v>
      </c>
      <c r="T3" s="38">
        <v>31134.0</v>
      </c>
      <c r="U3" s="38">
        <v>31932.0</v>
      </c>
      <c r="V3" s="38">
        <v>31803.0</v>
      </c>
      <c r="W3" s="38">
        <v>30050.0</v>
      </c>
      <c r="X3" s="38">
        <v>32365.0</v>
      </c>
      <c r="Y3" s="38">
        <v>31095.0</v>
      </c>
      <c r="Z3" s="38">
        <v>33592.0</v>
      </c>
      <c r="AA3" s="38">
        <v>34856.0</v>
      </c>
      <c r="AB3" s="38">
        <v>32023.0</v>
      </c>
      <c r="AC3" s="38">
        <v>31425.0</v>
      </c>
      <c r="AD3" s="38">
        <v>33841.0</v>
      </c>
      <c r="AE3" s="38">
        <v>32744.0</v>
      </c>
      <c r="AF3" s="38">
        <v>33029.0</v>
      </c>
      <c r="AG3" s="38">
        <v>42113.0</v>
      </c>
      <c r="AH3" s="38">
        <v>33136.0</v>
      </c>
      <c r="AI3" s="38">
        <v>35561.0</v>
      </c>
      <c r="AJ3" s="38">
        <v>35184.0</v>
      </c>
      <c r="AK3" s="38">
        <v>37522.0</v>
      </c>
      <c r="AL3" s="38">
        <v>38798.0</v>
      </c>
      <c r="AM3" s="38">
        <v>36266.0</v>
      </c>
      <c r="AN3" s="38">
        <v>36190.0</v>
      </c>
      <c r="AO3" s="38">
        <v>37324.0</v>
      </c>
      <c r="AP3" s="38">
        <v>38658.0</v>
      </c>
      <c r="AQ3" s="38">
        <v>39636.0</v>
      </c>
      <c r="AR3" s="38">
        <v>47361.0</v>
      </c>
      <c r="AS3" s="38">
        <v>38308.0</v>
      </c>
      <c r="AT3" s="38">
        <v>40591.0</v>
      </c>
      <c r="AU3" s="38">
        <v>40202.0</v>
      </c>
      <c r="AV3" s="38">
        <v>42394.0</v>
      </c>
      <c r="AW3" s="38">
        <v>42320.0</v>
      </c>
      <c r="AX3" s="38">
        <v>41071.0</v>
      </c>
      <c r="AY3" s="38">
        <v>41516.0</v>
      </c>
      <c r="AZ3" s="38">
        <v>41825.0</v>
      </c>
      <c r="BA3" s="38">
        <v>42989.0</v>
      </c>
      <c r="BB3" s="38">
        <v>43156.0</v>
      </c>
      <c r="BC3" s="38">
        <v>55112.0</v>
      </c>
      <c r="BD3" s="38">
        <v>42298.0</v>
      </c>
      <c r="BE3" s="38">
        <v>45158.0</v>
      </c>
      <c r="BF3" s="38">
        <v>45418.0</v>
      </c>
      <c r="BG3" s="38">
        <v>48145.0</v>
      </c>
      <c r="BH3" s="38">
        <v>48776.0</v>
      </c>
      <c r="BI3" s="38">
        <v>46519.0</v>
      </c>
      <c r="BJ3" s="38">
        <v>45198.0</v>
      </c>
      <c r="BK3" s="38">
        <v>45189.0</v>
      </c>
      <c r="BL3" s="38">
        <v>48242.0</v>
      </c>
      <c r="BM3" s="38">
        <v>48057.0</v>
      </c>
      <c r="BN3" s="38">
        <v>61147.0</v>
      </c>
      <c r="BO3" s="38">
        <v>47031.0</v>
      </c>
      <c r="BP3" s="38">
        <v>50195.0</v>
      </c>
      <c r="BQ3" s="38">
        <v>49991.0</v>
      </c>
      <c r="BR3" s="38">
        <v>52378.0</v>
      </c>
      <c r="BS3" s="38">
        <v>52072.0</v>
      </c>
      <c r="BT3" s="38">
        <v>52226.0</v>
      </c>
      <c r="BU3" s="38">
        <v>50248.0</v>
      </c>
      <c r="BV3" s="38">
        <v>50248.0</v>
      </c>
      <c r="BW3" s="38">
        <v>51135.0</v>
      </c>
      <c r="BX3" s="38">
        <v>51978.0</v>
      </c>
      <c r="BY3" s="38">
        <v>52088.0</v>
      </c>
      <c r="BZ3" s="38">
        <v>56966.0</v>
      </c>
      <c r="CA3" s="38">
        <v>57013.0</v>
      </c>
      <c r="CB3" s="38">
        <v>58192.0</v>
      </c>
      <c r="CC3" s="38">
        <v>59666.0</v>
      </c>
      <c r="CD3" s="38">
        <v>58707.0</v>
      </c>
      <c r="CE3" s="38">
        <v>57547.0</v>
      </c>
      <c r="CF3" s="38">
        <v>57437.0</v>
      </c>
      <c r="CG3" s="38">
        <v>59165.0</v>
      </c>
      <c r="CH3" s="38">
        <v>59772.0</v>
      </c>
      <c r="CI3" s="38">
        <v>59772.0</v>
      </c>
      <c r="CJ3" s="38">
        <v>81303.0</v>
      </c>
      <c r="CK3" s="38">
        <v>57893.0</v>
      </c>
      <c r="CL3" s="38">
        <v>64584.0</v>
      </c>
      <c r="CM3" s="38">
        <v>63468.0</v>
      </c>
      <c r="CN3" s="38">
        <v>67992.0</v>
      </c>
      <c r="CO3" s="38">
        <v>67142.0</v>
      </c>
      <c r="CP3" s="38">
        <v>63731.0</v>
      </c>
      <c r="CQ3" s="38"/>
    </row>
    <row r="4">
      <c r="A4" s="30" t="s">
        <v>52</v>
      </c>
      <c r="B4" s="38">
        <v>31975.0</v>
      </c>
      <c r="C4" s="38">
        <v>33881.0</v>
      </c>
      <c r="D4" s="38">
        <v>35696.0</v>
      </c>
      <c r="E4" s="38">
        <v>36816.0</v>
      </c>
      <c r="F4" s="38">
        <v>38286.0</v>
      </c>
      <c r="G4" s="38">
        <v>35429.0</v>
      </c>
      <c r="H4" s="38">
        <v>32134.0</v>
      </c>
      <c r="I4" s="38">
        <v>34077.0</v>
      </c>
      <c r="J4" s="38">
        <v>35081.0</v>
      </c>
      <c r="K4" s="38">
        <v>35027.0</v>
      </c>
      <c r="L4" s="38">
        <v>45634.0</v>
      </c>
      <c r="M4" s="38">
        <v>34503.0</v>
      </c>
      <c r="N4" s="38">
        <v>36831.0</v>
      </c>
      <c r="O4" s="38">
        <v>37913.0</v>
      </c>
      <c r="P4" s="38">
        <v>40632.0</v>
      </c>
      <c r="Q4" s="38">
        <v>42805.0</v>
      </c>
      <c r="R4" s="38">
        <v>37663.0</v>
      </c>
      <c r="S4" s="38">
        <v>34473.0</v>
      </c>
      <c r="T4" s="38">
        <v>36390.0</v>
      </c>
      <c r="U4" s="38">
        <v>37340.0</v>
      </c>
      <c r="V4" s="38">
        <v>36537.0</v>
      </c>
      <c r="W4" s="38">
        <v>37553.0</v>
      </c>
      <c r="X4" s="38">
        <v>39885.0</v>
      </c>
      <c r="Y4" s="38">
        <v>40275.0</v>
      </c>
      <c r="Z4" s="38">
        <v>44072.0</v>
      </c>
      <c r="AA4" s="38">
        <v>45268.0</v>
      </c>
      <c r="AB4" s="38">
        <v>40495.0</v>
      </c>
      <c r="AC4" s="38">
        <v>38251.0</v>
      </c>
      <c r="AD4" s="38">
        <v>39185.0</v>
      </c>
      <c r="AE4" s="38">
        <v>39664.0</v>
      </c>
      <c r="AF4" s="38">
        <v>39805.0</v>
      </c>
      <c r="AG4" s="38">
        <v>49152.0</v>
      </c>
      <c r="AH4" s="38">
        <v>39381.0</v>
      </c>
      <c r="AI4" s="38">
        <v>40653.0</v>
      </c>
      <c r="AJ4" s="38">
        <v>42069.0</v>
      </c>
      <c r="AK4" s="38">
        <v>46123.0</v>
      </c>
      <c r="AL4" s="38">
        <v>47331.0</v>
      </c>
      <c r="AM4" s="38">
        <v>41914.0</v>
      </c>
      <c r="AN4" s="38">
        <v>40173.0</v>
      </c>
      <c r="AO4" s="38">
        <v>41771.0</v>
      </c>
      <c r="AP4" s="38">
        <v>41434.0</v>
      </c>
      <c r="AQ4" s="38">
        <v>43478.0</v>
      </c>
      <c r="AR4" s="38">
        <v>53335.0</v>
      </c>
      <c r="AS4" s="38">
        <v>44594.0</v>
      </c>
      <c r="AT4" s="38">
        <v>45508.0</v>
      </c>
      <c r="AU4" s="38">
        <v>47039.0</v>
      </c>
      <c r="AV4" s="38">
        <v>50403.0</v>
      </c>
      <c r="AW4" s="38">
        <v>53286.0</v>
      </c>
      <c r="AX4" s="38">
        <v>46833.0</v>
      </c>
      <c r="AY4" s="38">
        <v>44736.0</v>
      </c>
      <c r="AZ4" s="38">
        <v>46190.0</v>
      </c>
      <c r="BA4" s="38">
        <v>46750.0</v>
      </c>
      <c r="BB4" s="38">
        <v>47526.0</v>
      </c>
      <c r="BC4" s="38">
        <v>58503.0</v>
      </c>
      <c r="BD4" s="38">
        <v>47739.0</v>
      </c>
      <c r="BE4" s="38">
        <v>48216.0</v>
      </c>
      <c r="BF4" s="38">
        <v>51233.0</v>
      </c>
      <c r="BG4" s="38">
        <v>54943.0</v>
      </c>
      <c r="BH4" s="38">
        <v>55930.0</v>
      </c>
      <c r="BI4" s="38">
        <v>51015.0</v>
      </c>
      <c r="BJ4" s="38">
        <v>48387.0</v>
      </c>
      <c r="BK4" s="38">
        <v>48744.0</v>
      </c>
      <c r="BL4" s="38">
        <v>50934.0</v>
      </c>
      <c r="BM4" s="38">
        <v>50593.0</v>
      </c>
      <c r="BN4" s="38">
        <v>65000.0</v>
      </c>
      <c r="BO4" s="38">
        <v>52104.0</v>
      </c>
      <c r="BP4" s="38">
        <v>53035.0</v>
      </c>
      <c r="BQ4" s="38">
        <v>53838.0</v>
      </c>
      <c r="BR4" s="38">
        <v>58637.0</v>
      </c>
      <c r="BS4" s="38">
        <v>59331.0</v>
      </c>
      <c r="BT4" s="38">
        <v>54798.0</v>
      </c>
      <c r="BU4" s="38">
        <v>51972.0</v>
      </c>
      <c r="BV4" s="38">
        <v>51972.0</v>
      </c>
      <c r="BW4" s="38">
        <v>52975.0</v>
      </c>
      <c r="BX4" s="38">
        <v>53517.0</v>
      </c>
      <c r="BY4" s="38">
        <v>54679.0</v>
      </c>
      <c r="BZ4" s="38">
        <v>57130.0</v>
      </c>
      <c r="CA4" s="38">
        <v>59057.0</v>
      </c>
      <c r="CB4" s="38">
        <v>61992.0</v>
      </c>
      <c r="CC4" s="38">
        <v>66108.0</v>
      </c>
      <c r="CD4" s="38">
        <v>58115.0</v>
      </c>
      <c r="CE4" s="38">
        <v>54914.0</v>
      </c>
      <c r="CF4" s="38">
        <v>58326.0</v>
      </c>
      <c r="CG4" s="38">
        <v>58105.0</v>
      </c>
      <c r="CH4" s="38">
        <v>58927.0</v>
      </c>
      <c r="CI4" s="38">
        <v>58927.0</v>
      </c>
      <c r="CJ4" s="38">
        <v>77240.0</v>
      </c>
      <c r="CK4" s="38">
        <v>59202.0</v>
      </c>
      <c r="CL4" s="38">
        <v>62571.0</v>
      </c>
      <c r="CM4" s="38">
        <v>64802.0</v>
      </c>
      <c r="CN4" s="38">
        <v>69186.0</v>
      </c>
      <c r="CO4" s="38">
        <v>74993.0</v>
      </c>
      <c r="CP4" s="38">
        <v>65469.0</v>
      </c>
      <c r="CQ4" s="38"/>
    </row>
    <row r="5">
      <c r="A5" s="30" t="s">
        <v>31</v>
      </c>
      <c r="B5" s="38">
        <v>22142.0</v>
      </c>
      <c r="C5" s="38">
        <v>22778.0</v>
      </c>
      <c r="D5" s="38">
        <v>25999.0</v>
      </c>
      <c r="E5" s="38">
        <v>23677.0</v>
      </c>
      <c r="F5" s="38">
        <v>24984.0</v>
      </c>
      <c r="G5" s="38">
        <v>24119.0</v>
      </c>
      <c r="H5" s="38">
        <v>24838.0</v>
      </c>
      <c r="I5" s="38">
        <v>23472.0</v>
      </c>
      <c r="J5" s="38">
        <v>24047.0</v>
      </c>
      <c r="K5" s="38">
        <v>23907.0</v>
      </c>
      <c r="L5" s="38">
        <v>31973.0</v>
      </c>
      <c r="M5" s="38">
        <v>23973.0</v>
      </c>
      <c r="N5" s="38">
        <v>24037.0</v>
      </c>
      <c r="O5" s="38">
        <v>27167.0</v>
      </c>
      <c r="P5" s="38">
        <v>25133.0</v>
      </c>
      <c r="Q5" s="38">
        <v>26861.0</v>
      </c>
      <c r="R5" s="38">
        <v>25047.0</v>
      </c>
      <c r="S5" s="38">
        <v>25605.0</v>
      </c>
      <c r="T5" s="38">
        <v>24488.0</v>
      </c>
      <c r="U5" s="38">
        <v>24127.0</v>
      </c>
      <c r="V5" s="38">
        <v>24150.0</v>
      </c>
      <c r="W5" s="38">
        <v>25083.0</v>
      </c>
      <c r="X5" s="38">
        <v>24850.0</v>
      </c>
      <c r="Y5" s="38">
        <v>26265.0</v>
      </c>
      <c r="Z5" s="38">
        <v>29178.0</v>
      </c>
      <c r="AA5" s="38">
        <v>28604.0</v>
      </c>
      <c r="AB5" s="38">
        <v>26207.0</v>
      </c>
      <c r="AC5" s="38">
        <v>27424.0</v>
      </c>
      <c r="AD5" s="38">
        <v>26324.0</v>
      </c>
      <c r="AE5" s="38">
        <v>25324.0</v>
      </c>
      <c r="AF5" s="38">
        <v>26118.0</v>
      </c>
      <c r="AG5" s="38">
        <v>33915.0</v>
      </c>
      <c r="AH5" s="38">
        <v>26040.0</v>
      </c>
      <c r="AI5" s="38">
        <v>27129.0</v>
      </c>
      <c r="AJ5" s="38">
        <v>30942.0</v>
      </c>
      <c r="AK5" s="38">
        <v>28013.0</v>
      </c>
      <c r="AL5" s="38">
        <v>31518.0</v>
      </c>
      <c r="AM5" s="38">
        <v>28204.0</v>
      </c>
      <c r="AN5" s="38">
        <v>29860.0</v>
      </c>
      <c r="AO5" s="38">
        <v>28674.0</v>
      </c>
      <c r="AP5" s="38">
        <v>28053.0</v>
      </c>
      <c r="AQ5" s="38">
        <v>28892.0</v>
      </c>
      <c r="AR5" s="38">
        <v>39893.0</v>
      </c>
      <c r="AS5" s="38">
        <v>31863.0</v>
      </c>
      <c r="AT5" s="38">
        <v>30643.0</v>
      </c>
      <c r="AU5" s="38">
        <v>32493.0</v>
      </c>
      <c r="AV5" s="38">
        <v>36459.0</v>
      </c>
      <c r="AW5" s="38">
        <v>35577.0</v>
      </c>
      <c r="AX5" s="38">
        <v>32541.0</v>
      </c>
      <c r="AY5" s="38">
        <v>34133.0</v>
      </c>
      <c r="AZ5" s="38">
        <v>32219.0</v>
      </c>
      <c r="BA5" s="38">
        <v>32172.0</v>
      </c>
      <c r="BB5" s="38">
        <v>32166.0</v>
      </c>
      <c r="BC5" s="38">
        <v>44757.0</v>
      </c>
      <c r="BD5" s="38">
        <v>32546.0</v>
      </c>
      <c r="BE5" s="38">
        <v>33297.0</v>
      </c>
      <c r="BF5" s="38">
        <v>37593.0</v>
      </c>
      <c r="BG5" s="38">
        <v>35852.0</v>
      </c>
      <c r="BH5" s="38">
        <v>36911.0</v>
      </c>
      <c r="BI5" s="38">
        <v>34126.0</v>
      </c>
      <c r="BJ5" s="38">
        <v>35615.0</v>
      </c>
      <c r="BK5" s="38">
        <v>33875.0</v>
      </c>
      <c r="BL5" s="38">
        <v>34601.0</v>
      </c>
      <c r="BM5" s="38">
        <v>35563.0</v>
      </c>
      <c r="BN5" s="38">
        <v>48355.0</v>
      </c>
      <c r="BO5" s="38">
        <v>37087.0</v>
      </c>
      <c r="BP5" s="38">
        <v>37724.0</v>
      </c>
      <c r="BQ5" s="38">
        <v>35800.0</v>
      </c>
      <c r="BR5" s="38">
        <v>43020.0</v>
      </c>
      <c r="BS5" s="38">
        <v>40067.0</v>
      </c>
      <c r="BT5" s="38">
        <v>38408.0</v>
      </c>
      <c r="BU5" s="38">
        <v>38413.0</v>
      </c>
      <c r="BV5" s="38">
        <v>38413.0</v>
      </c>
      <c r="BW5" s="38">
        <v>37367.0</v>
      </c>
      <c r="BX5" s="38">
        <v>37033.0</v>
      </c>
      <c r="BY5" s="38">
        <v>38378.0</v>
      </c>
      <c r="BZ5" s="38">
        <v>39522.0</v>
      </c>
      <c r="CA5" s="38">
        <v>39695.0</v>
      </c>
      <c r="CB5" s="38">
        <v>44604.0</v>
      </c>
      <c r="CC5" s="38">
        <v>43477.0</v>
      </c>
      <c r="CD5" s="38">
        <v>39902.0</v>
      </c>
      <c r="CE5" s="38">
        <v>39794.0</v>
      </c>
      <c r="CF5" s="38">
        <v>40105.0</v>
      </c>
      <c r="CG5" s="38">
        <v>39695.0</v>
      </c>
      <c r="CH5" s="38">
        <v>40202.0</v>
      </c>
      <c r="CI5" s="38">
        <v>40202.0</v>
      </c>
      <c r="CJ5" s="38">
        <v>57008.0</v>
      </c>
      <c r="CK5" s="38">
        <v>40764.0</v>
      </c>
      <c r="CL5" s="38">
        <v>42884.0</v>
      </c>
      <c r="CM5" s="38">
        <v>42997.0</v>
      </c>
      <c r="CN5" s="38">
        <v>49018.0</v>
      </c>
      <c r="CO5" s="38">
        <v>49338.0</v>
      </c>
      <c r="CP5" s="38">
        <v>45117.0</v>
      </c>
      <c r="CQ5" s="38"/>
    </row>
    <row r="6">
      <c r="A6" s="30" t="s">
        <v>67</v>
      </c>
      <c r="B6" s="38">
        <v>21474.0</v>
      </c>
      <c r="C6" s="38">
        <v>22816.0</v>
      </c>
      <c r="D6" s="38">
        <v>23170.0</v>
      </c>
      <c r="E6" s="38">
        <v>23546.0</v>
      </c>
      <c r="F6" s="38">
        <v>24131.0</v>
      </c>
      <c r="G6" s="38">
        <v>24620.0</v>
      </c>
      <c r="H6" s="38">
        <v>23700.0</v>
      </c>
      <c r="I6" s="38">
        <v>23682.0</v>
      </c>
      <c r="J6" s="38">
        <v>24263.0</v>
      </c>
      <c r="K6" s="38">
        <v>24016.0</v>
      </c>
      <c r="L6" s="38">
        <v>29821.0</v>
      </c>
      <c r="M6" s="38">
        <v>22825.0</v>
      </c>
      <c r="N6" s="38">
        <v>24472.0</v>
      </c>
      <c r="O6" s="38">
        <v>24488.0</v>
      </c>
      <c r="P6" s="38">
        <v>24958.0</v>
      </c>
      <c r="Q6" s="38">
        <v>25671.0</v>
      </c>
      <c r="R6" s="38">
        <v>26183.0</v>
      </c>
      <c r="S6" s="38">
        <v>25133.0</v>
      </c>
      <c r="T6" s="38">
        <v>25279.0</v>
      </c>
      <c r="U6" s="38">
        <v>25498.0</v>
      </c>
      <c r="V6" s="38">
        <v>25143.0</v>
      </c>
      <c r="W6" s="38">
        <v>24509.0</v>
      </c>
      <c r="X6" s="38">
        <v>26211.0</v>
      </c>
      <c r="Y6" s="38">
        <v>26134.0</v>
      </c>
      <c r="Z6" s="38">
        <v>26375.0</v>
      </c>
      <c r="AA6" s="38">
        <v>27292.0</v>
      </c>
      <c r="AB6" s="38">
        <v>27670.0</v>
      </c>
      <c r="AC6" s="38">
        <v>27103.0</v>
      </c>
      <c r="AD6" s="38">
        <v>26669.0</v>
      </c>
      <c r="AE6" s="38">
        <v>26836.0</v>
      </c>
      <c r="AF6" s="38">
        <v>26720.0</v>
      </c>
      <c r="AG6" s="38">
        <v>32472.0</v>
      </c>
      <c r="AH6" s="38">
        <v>26590.0</v>
      </c>
      <c r="AI6" s="38">
        <v>28697.0</v>
      </c>
      <c r="AJ6" s="38">
        <v>28968.0</v>
      </c>
      <c r="AK6" s="38">
        <v>29050.0</v>
      </c>
      <c r="AL6" s="38">
        <v>30355.0</v>
      </c>
      <c r="AM6" s="38">
        <v>30128.0</v>
      </c>
      <c r="AN6" s="38">
        <v>29371.0</v>
      </c>
      <c r="AO6" s="38">
        <v>29090.0</v>
      </c>
      <c r="AP6" s="38">
        <v>29332.0</v>
      </c>
      <c r="AQ6" s="38">
        <v>28758.0</v>
      </c>
      <c r="AR6" s="38">
        <v>35191.0</v>
      </c>
      <c r="AS6" s="38">
        <v>29456.0</v>
      </c>
      <c r="AT6" s="38">
        <v>30092.0</v>
      </c>
      <c r="AU6" s="38">
        <v>31478.0</v>
      </c>
      <c r="AV6" s="38">
        <v>31179.0</v>
      </c>
      <c r="AW6" s="38">
        <v>31947.0</v>
      </c>
      <c r="AX6" s="38">
        <v>32422.0</v>
      </c>
      <c r="AY6" s="38">
        <v>31603.0</v>
      </c>
      <c r="AZ6" s="38">
        <v>30910.0</v>
      </c>
      <c r="BA6" s="38">
        <v>31823.0</v>
      </c>
      <c r="BB6" s="38">
        <v>31163.0</v>
      </c>
      <c r="BC6" s="38">
        <v>37577.0</v>
      </c>
      <c r="BD6" s="38">
        <v>30680.0</v>
      </c>
      <c r="BE6" s="38">
        <v>32927.0</v>
      </c>
      <c r="BF6" s="38">
        <v>33617.0</v>
      </c>
      <c r="BG6" s="38">
        <v>33899.0</v>
      </c>
      <c r="BH6" s="38">
        <v>34149.0</v>
      </c>
      <c r="BI6" s="38">
        <v>35196.0</v>
      </c>
      <c r="BJ6" s="38">
        <v>34049.0</v>
      </c>
      <c r="BK6" s="38">
        <v>33949.0</v>
      </c>
      <c r="BL6" s="38">
        <v>35324.0</v>
      </c>
      <c r="BM6" s="38">
        <v>34085.0</v>
      </c>
      <c r="BN6" s="38">
        <v>42109.0</v>
      </c>
      <c r="BO6" s="38">
        <v>34485.0</v>
      </c>
      <c r="BP6" s="38">
        <v>36199.0</v>
      </c>
      <c r="BQ6" s="38">
        <v>35970.0</v>
      </c>
      <c r="BR6" s="38">
        <v>36109.0</v>
      </c>
      <c r="BS6" s="38">
        <v>37516.0</v>
      </c>
      <c r="BT6" s="38">
        <v>38916.0</v>
      </c>
      <c r="BU6" s="38">
        <v>36674.0</v>
      </c>
      <c r="BV6" s="38">
        <v>36674.0</v>
      </c>
      <c r="BW6" s="38">
        <v>36501.0</v>
      </c>
      <c r="BX6" s="38">
        <v>37601.0</v>
      </c>
      <c r="BY6" s="38">
        <v>36393.0</v>
      </c>
      <c r="BZ6" s="38">
        <v>39487.0</v>
      </c>
      <c r="CA6" s="38">
        <v>40281.0</v>
      </c>
      <c r="CB6" s="38">
        <v>39731.0</v>
      </c>
      <c r="CC6" s="38">
        <v>41620.0</v>
      </c>
      <c r="CD6" s="38">
        <v>42959.0</v>
      </c>
      <c r="CE6" s="38">
        <v>40322.0</v>
      </c>
      <c r="CF6" s="38">
        <v>40651.0</v>
      </c>
      <c r="CG6" s="38">
        <v>42444.0</v>
      </c>
      <c r="CH6" s="38">
        <v>41878.0</v>
      </c>
      <c r="CI6" s="38">
        <v>41878.0</v>
      </c>
      <c r="CJ6" s="38">
        <v>52616.0</v>
      </c>
      <c r="CK6" s="38">
        <v>42169.0</v>
      </c>
      <c r="CL6" s="38">
        <v>47559.0</v>
      </c>
      <c r="CM6" s="38">
        <v>46407.0</v>
      </c>
      <c r="CN6" s="38">
        <v>46133.0</v>
      </c>
      <c r="CO6" s="38">
        <v>47677.0</v>
      </c>
      <c r="CP6" s="38">
        <v>48266.0</v>
      </c>
      <c r="CQ6" s="38"/>
    </row>
    <row r="7">
      <c r="A7" s="30" t="s">
        <v>50</v>
      </c>
      <c r="B7" s="38">
        <v>18540.0</v>
      </c>
      <c r="C7" s="38">
        <v>19822.0</v>
      </c>
      <c r="D7" s="38">
        <v>21232.0</v>
      </c>
      <c r="E7" s="38">
        <v>20837.0</v>
      </c>
      <c r="F7" s="38">
        <v>22116.0</v>
      </c>
      <c r="G7" s="38">
        <v>20752.0</v>
      </c>
      <c r="H7" s="38">
        <v>20240.0</v>
      </c>
      <c r="I7" s="38">
        <v>21029.0</v>
      </c>
      <c r="J7" s="38">
        <v>20817.0</v>
      </c>
      <c r="K7" s="38">
        <v>20806.0</v>
      </c>
      <c r="L7" s="38">
        <v>24668.0</v>
      </c>
      <c r="M7" s="38">
        <v>19742.0</v>
      </c>
      <c r="N7" s="38">
        <v>20873.0</v>
      </c>
      <c r="O7" s="38">
        <v>21412.0</v>
      </c>
      <c r="P7" s="38">
        <v>22750.0</v>
      </c>
      <c r="Q7" s="38">
        <v>23130.0</v>
      </c>
      <c r="R7" s="38">
        <v>21773.0</v>
      </c>
      <c r="S7" s="38">
        <v>20952.0</v>
      </c>
      <c r="T7" s="38">
        <v>21317.0</v>
      </c>
      <c r="U7" s="38">
        <v>21334.0</v>
      </c>
      <c r="V7" s="38">
        <v>21427.0</v>
      </c>
      <c r="W7" s="38">
        <v>20921.0</v>
      </c>
      <c r="X7" s="38">
        <v>21677.0</v>
      </c>
      <c r="Y7" s="38">
        <v>21797.0</v>
      </c>
      <c r="Z7" s="38">
        <v>24306.0</v>
      </c>
      <c r="AA7" s="38">
        <v>24490.0</v>
      </c>
      <c r="AB7" s="38">
        <v>22465.0</v>
      </c>
      <c r="AC7" s="38">
        <v>22701.0</v>
      </c>
      <c r="AD7" s="38">
        <v>22689.0</v>
      </c>
      <c r="AE7" s="38">
        <v>22481.0</v>
      </c>
      <c r="AF7" s="38">
        <v>22661.0</v>
      </c>
      <c r="AG7" s="38">
        <v>27210.0</v>
      </c>
      <c r="AH7" s="38">
        <v>22706.0</v>
      </c>
      <c r="AI7" s="38">
        <v>23331.0</v>
      </c>
      <c r="AJ7" s="38">
        <v>23591.0</v>
      </c>
      <c r="AK7" s="38">
        <v>25192.0</v>
      </c>
      <c r="AL7" s="38">
        <v>26354.0</v>
      </c>
      <c r="AM7" s="38">
        <v>23865.0</v>
      </c>
      <c r="AN7" s="38">
        <v>24042.0</v>
      </c>
      <c r="AO7" s="38">
        <v>24244.0</v>
      </c>
      <c r="AP7" s="38">
        <v>23990.0</v>
      </c>
      <c r="AQ7" s="38">
        <v>24459.0</v>
      </c>
      <c r="AR7" s="38">
        <v>28817.0</v>
      </c>
      <c r="AS7" s="38">
        <v>25261.0</v>
      </c>
      <c r="AT7" s="38">
        <v>25773.0</v>
      </c>
      <c r="AU7" s="38">
        <v>26218.0</v>
      </c>
      <c r="AV7" s="38">
        <v>29552.0</v>
      </c>
      <c r="AW7" s="38">
        <v>29210.0</v>
      </c>
      <c r="AX7" s="38">
        <v>26892.0</v>
      </c>
      <c r="AY7" s="38">
        <v>27095.0</v>
      </c>
      <c r="AZ7" s="38">
        <v>26485.0</v>
      </c>
      <c r="BA7" s="38">
        <v>26892.0</v>
      </c>
      <c r="BB7" s="38">
        <v>27403.0</v>
      </c>
      <c r="BC7" s="38">
        <v>32255.0</v>
      </c>
      <c r="BD7" s="38">
        <v>26752.0</v>
      </c>
      <c r="BE7" s="38">
        <v>27730.0</v>
      </c>
      <c r="BF7" s="38">
        <v>29056.0</v>
      </c>
      <c r="BG7" s="38">
        <v>32207.0</v>
      </c>
      <c r="BH7" s="38">
        <v>31328.0</v>
      </c>
      <c r="BI7" s="38">
        <v>29354.0</v>
      </c>
      <c r="BJ7" s="38">
        <v>29262.0</v>
      </c>
      <c r="BK7" s="38">
        <v>29258.0</v>
      </c>
      <c r="BL7" s="38">
        <v>29285.0</v>
      </c>
      <c r="BM7" s="38">
        <v>29844.0</v>
      </c>
      <c r="BN7" s="38">
        <v>35188.0</v>
      </c>
      <c r="BO7" s="38">
        <v>29796.0</v>
      </c>
      <c r="BP7" s="38">
        <v>30498.0</v>
      </c>
      <c r="BQ7" s="38">
        <v>31636.0</v>
      </c>
      <c r="BR7" s="38">
        <v>32606.0</v>
      </c>
      <c r="BS7" s="38">
        <v>32489.0</v>
      </c>
      <c r="BT7" s="38">
        <v>32184.0</v>
      </c>
      <c r="BU7" s="38">
        <v>31226.0</v>
      </c>
      <c r="BV7" s="38">
        <v>31226.0</v>
      </c>
      <c r="BW7" s="38">
        <v>31681.0</v>
      </c>
      <c r="BX7" s="38">
        <v>31402.0</v>
      </c>
      <c r="BY7" s="38">
        <v>31510.0</v>
      </c>
      <c r="BZ7" s="38">
        <v>33006.0</v>
      </c>
      <c r="CA7" s="38">
        <v>34578.0</v>
      </c>
      <c r="CB7" s="38">
        <v>37008.0</v>
      </c>
      <c r="CC7" s="38">
        <v>38016.0</v>
      </c>
      <c r="CD7" s="38">
        <v>35233.0</v>
      </c>
      <c r="CE7" s="38">
        <v>34398.0</v>
      </c>
      <c r="CF7" s="38">
        <v>35295.0</v>
      </c>
      <c r="CG7" s="38">
        <v>35930.0</v>
      </c>
      <c r="CH7" s="38">
        <v>35913.0</v>
      </c>
      <c r="CI7" s="38">
        <v>35913.0</v>
      </c>
      <c r="CJ7" s="38">
        <v>44808.0</v>
      </c>
      <c r="CK7" s="38">
        <v>34942.0</v>
      </c>
      <c r="CL7" s="38">
        <v>38681.0</v>
      </c>
      <c r="CM7" s="38">
        <v>40238.0</v>
      </c>
      <c r="CN7" s="38">
        <v>40354.0</v>
      </c>
      <c r="CO7" s="38">
        <v>42622.0</v>
      </c>
      <c r="CP7" s="38">
        <v>39574.0</v>
      </c>
      <c r="CQ7" s="38"/>
    </row>
    <row r="8">
      <c r="A8" s="30" t="s">
        <v>43</v>
      </c>
      <c r="B8" s="38">
        <v>20429.0</v>
      </c>
      <c r="C8" s="38">
        <v>21487.0</v>
      </c>
      <c r="D8" s="38">
        <v>22078.0</v>
      </c>
      <c r="E8" s="38">
        <v>22467.0</v>
      </c>
      <c r="F8" s="38">
        <v>24203.0</v>
      </c>
      <c r="G8" s="38">
        <v>22402.0</v>
      </c>
      <c r="H8" s="38">
        <v>21541.0</v>
      </c>
      <c r="I8" s="38">
        <v>22007.0</v>
      </c>
      <c r="J8" s="38">
        <v>22429.0</v>
      </c>
      <c r="K8" s="38">
        <v>22207.0</v>
      </c>
      <c r="L8" s="38">
        <v>27398.0</v>
      </c>
      <c r="M8" s="38">
        <v>22307.0</v>
      </c>
      <c r="N8" s="38">
        <v>23243.0</v>
      </c>
      <c r="O8" s="38">
        <v>23415.0</v>
      </c>
      <c r="P8" s="38">
        <v>23800.0</v>
      </c>
      <c r="Q8" s="38">
        <v>25783.0</v>
      </c>
      <c r="R8" s="38">
        <v>23714.0</v>
      </c>
      <c r="S8" s="38">
        <v>23164.0</v>
      </c>
      <c r="T8" s="38">
        <v>23321.0</v>
      </c>
      <c r="U8" s="38">
        <v>23702.0</v>
      </c>
      <c r="V8" s="38">
        <v>23943.0</v>
      </c>
      <c r="W8" s="38">
        <v>23341.0</v>
      </c>
      <c r="X8" s="38">
        <v>24622.0</v>
      </c>
      <c r="Y8" s="38">
        <v>24595.0</v>
      </c>
      <c r="Z8" s="38">
        <v>25553.0</v>
      </c>
      <c r="AA8" s="38">
        <v>27588.0</v>
      </c>
      <c r="AB8" s="38">
        <v>25042.0</v>
      </c>
      <c r="AC8" s="38">
        <v>25582.0</v>
      </c>
      <c r="AD8" s="38">
        <v>26161.0</v>
      </c>
      <c r="AE8" s="38">
        <v>26897.0</v>
      </c>
      <c r="AF8" s="38">
        <v>26020.0</v>
      </c>
      <c r="AG8" s="38">
        <v>30852.0</v>
      </c>
      <c r="AH8" s="38">
        <v>25369.0</v>
      </c>
      <c r="AI8" s="38">
        <v>26488.0</v>
      </c>
      <c r="AJ8" s="38">
        <v>27155.0</v>
      </c>
      <c r="AK8" s="38">
        <v>27799.0</v>
      </c>
      <c r="AL8" s="38">
        <v>29618.0</v>
      </c>
      <c r="AM8" s="38">
        <v>27443.0</v>
      </c>
      <c r="AN8" s="38">
        <v>27595.0</v>
      </c>
      <c r="AO8" s="38">
        <v>27881.0</v>
      </c>
      <c r="AP8" s="38">
        <v>27591.0</v>
      </c>
      <c r="AQ8" s="38">
        <v>28094.0</v>
      </c>
      <c r="AR8" s="38">
        <v>34387.0</v>
      </c>
      <c r="AS8" s="38">
        <v>28165.0</v>
      </c>
      <c r="AT8" s="38">
        <v>29544.0</v>
      </c>
      <c r="AU8" s="38">
        <v>29425.0</v>
      </c>
      <c r="AV8" s="38">
        <v>31177.0</v>
      </c>
      <c r="AW8" s="38">
        <v>33806.0</v>
      </c>
      <c r="AX8" s="38">
        <v>31565.0</v>
      </c>
      <c r="AY8" s="38">
        <v>31511.0</v>
      </c>
      <c r="AZ8" s="38">
        <v>31432.0</v>
      </c>
      <c r="BA8" s="38">
        <v>31423.0</v>
      </c>
      <c r="BB8" s="38">
        <v>31647.0</v>
      </c>
      <c r="BC8" s="38">
        <v>38009.0</v>
      </c>
      <c r="BD8" s="38">
        <v>29984.0</v>
      </c>
      <c r="BE8" s="38">
        <v>30957.0</v>
      </c>
      <c r="BF8" s="38">
        <v>31668.0</v>
      </c>
      <c r="BG8" s="38">
        <v>32636.0</v>
      </c>
      <c r="BH8" s="38">
        <v>34235.0</v>
      </c>
      <c r="BI8" s="38">
        <v>31299.0</v>
      </c>
      <c r="BJ8" s="38">
        <v>31081.0</v>
      </c>
      <c r="BK8" s="38">
        <v>31292.0</v>
      </c>
      <c r="BL8" s="38">
        <v>31885.0</v>
      </c>
      <c r="BM8" s="38">
        <v>32206.0</v>
      </c>
      <c r="BN8" s="38">
        <v>39906.0</v>
      </c>
      <c r="BO8" s="38">
        <v>32168.0</v>
      </c>
      <c r="BP8" s="38">
        <v>33702.0</v>
      </c>
      <c r="BQ8" s="38">
        <v>32314.0</v>
      </c>
      <c r="BR8" s="38">
        <v>34326.0</v>
      </c>
      <c r="BS8" s="38">
        <v>35104.0</v>
      </c>
      <c r="BT8" s="38">
        <v>33994.0</v>
      </c>
      <c r="BU8" s="38">
        <v>32390.0</v>
      </c>
      <c r="BV8" s="38">
        <v>32390.0</v>
      </c>
      <c r="BW8" s="38">
        <v>32694.0</v>
      </c>
      <c r="BX8" s="38">
        <v>34611.0</v>
      </c>
      <c r="BY8" s="38">
        <v>34570.0</v>
      </c>
      <c r="BZ8" s="38">
        <v>36406.0</v>
      </c>
      <c r="CA8" s="38">
        <v>37154.0</v>
      </c>
      <c r="CB8" s="38">
        <v>37455.0</v>
      </c>
      <c r="CC8" s="38">
        <v>39754.0</v>
      </c>
      <c r="CD8" s="38">
        <v>37410.0</v>
      </c>
      <c r="CE8" s="38">
        <v>36360.0</v>
      </c>
      <c r="CF8" s="38">
        <v>37431.0</v>
      </c>
      <c r="CG8" s="38">
        <v>37083.0</v>
      </c>
      <c r="CH8" s="38">
        <v>37576.0</v>
      </c>
      <c r="CI8" s="38">
        <v>37576.0</v>
      </c>
      <c r="CJ8" s="38">
        <v>47486.0</v>
      </c>
      <c r="CK8" s="38">
        <v>39290.0</v>
      </c>
      <c r="CL8" s="38">
        <v>43716.0</v>
      </c>
      <c r="CM8" s="38">
        <v>43592.0</v>
      </c>
      <c r="CN8" s="38">
        <v>44188.0</v>
      </c>
      <c r="CO8" s="38">
        <v>48068.0</v>
      </c>
      <c r="CP8" s="38">
        <v>44136.0</v>
      </c>
      <c r="CQ8" s="38"/>
    </row>
    <row r="9">
      <c r="A9" s="30" t="s">
        <v>71</v>
      </c>
      <c r="B9" s="38">
        <v>21536.0</v>
      </c>
      <c r="C9" s="38">
        <v>22509.0</v>
      </c>
      <c r="D9" s="38">
        <v>23901.0</v>
      </c>
      <c r="E9" s="38">
        <v>22764.0</v>
      </c>
      <c r="F9" s="38">
        <v>25021.0</v>
      </c>
      <c r="G9" s="38">
        <v>23817.0</v>
      </c>
      <c r="H9" s="38">
        <v>22985.0</v>
      </c>
      <c r="I9" s="38">
        <v>24028.0</v>
      </c>
      <c r="J9" s="38">
        <v>23745.0</v>
      </c>
      <c r="K9" s="38">
        <v>24104.0</v>
      </c>
      <c r="L9" s="38">
        <v>31059.0</v>
      </c>
      <c r="M9" s="38">
        <v>22179.0</v>
      </c>
      <c r="N9" s="38">
        <v>23064.0</v>
      </c>
      <c r="O9" s="38">
        <v>23814.0</v>
      </c>
      <c r="P9" s="38">
        <v>23670.0</v>
      </c>
      <c r="Q9" s="38">
        <v>25470.0</v>
      </c>
      <c r="R9" s="38">
        <v>23825.0</v>
      </c>
      <c r="S9" s="38">
        <v>23209.0</v>
      </c>
      <c r="T9" s="38">
        <v>23581.0</v>
      </c>
      <c r="U9" s="38">
        <v>23554.0</v>
      </c>
      <c r="V9" s="38">
        <v>24491.0</v>
      </c>
      <c r="W9" s="38">
        <v>24077.0</v>
      </c>
      <c r="X9" s="38">
        <v>24614.0</v>
      </c>
      <c r="Y9" s="38">
        <v>24978.0</v>
      </c>
      <c r="Z9" s="38">
        <v>26217.0</v>
      </c>
      <c r="AA9" s="38">
        <v>26969.0</v>
      </c>
      <c r="AB9" s="38">
        <v>24981.0</v>
      </c>
      <c r="AC9" s="38">
        <v>25070.0</v>
      </c>
      <c r="AD9" s="38">
        <v>25179.0</v>
      </c>
      <c r="AE9" s="38">
        <v>25004.0</v>
      </c>
      <c r="AF9" s="38">
        <v>26085.0</v>
      </c>
      <c r="AG9" s="38">
        <v>32580.0</v>
      </c>
      <c r="AH9" s="38">
        <v>25546.0</v>
      </c>
      <c r="AI9" s="38">
        <v>26946.0</v>
      </c>
      <c r="AJ9" s="38">
        <v>27509.0</v>
      </c>
      <c r="AK9" s="38">
        <v>28621.0</v>
      </c>
      <c r="AL9" s="38">
        <v>29685.0</v>
      </c>
      <c r="AM9" s="38">
        <v>27382.0</v>
      </c>
      <c r="AN9" s="38">
        <v>27202.0</v>
      </c>
      <c r="AO9" s="38">
        <v>27391.0</v>
      </c>
      <c r="AP9" s="38">
        <v>27302.0</v>
      </c>
      <c r="AQ9" s="38">
        <v>28222.0</v>
      </c>
      <c r="AR9" s="38">
        <v>35311.0</v>
      </c>
      <c r="AS9" s="38">
        <v>28483.0</v>
      </c>
      <c r="AT9" s="38">
        <v>29126.0</v>
      </c>
      <c r="AU9" s="38">
        <v>30383.0</v>
      </c>
      <c r="AV9" s="38">
        <v>30626.0</v>
      </c>
      <c r="AW9" s="38">
        <v>31607.0</v>
      </c>
      <c r="AX9" s="38">
        <v>29760.0</v>
      </c>
      <c r="AY9" s="38">
        <v>29490.0</v>
      </c>
      <c r="AZ9" s="38">
        <v>29075.0</v>
      </c>
      <c r="BA9" s="38">
        <v>29391.0</v>
      </c>
      <c r="BB9" s="38">
        <v>30097.0</v>
      </c>
      <c r="BC9" s="38">
        <v>37777.0</v>
      </c>
      <c r="BD9" s="38">
        <v>30136.0</v>
      </c>
      <c r="BE9" s="38">
        <v>30806.0</v>
      </c>
      <c r="BF9" s="38">
        <v>32264.0</v>
      </c>
      <c r="BG9" s="38">
        <v>33079.0</v>
      </c>
      <c r="BH9" s="38">
        <v>34025.0</v>
      </c>
      <c r="BI9" s="38">
        <v>32690.0</v>
      </c>
      <c r="BJ9" s="38">
        <v>31953.0</v>
      </c>
      <c r="BK9" s="38">
        <v>31764.0</v>
      </c>
      <c r="BL9" s="38">
        <v>32192.0</v>
      </c>
      <c r="BM9" s="38">
        <v>32720.0</v>
      </c>
      <c r="BN9" s="38">
        <v>41197.0</v>
      </c>
      <c r="BO9" s="38">
        <v>33028.0</v>
      </c>
      <c r="BP9" s="38">
        <v>34608.0</v>
      </c>
      <c r="BQ9" s="38">
        <v>33772.0</v>
      </c>
      <c r="BR9" s="38">
        <v>35393.0</v>
      </c>
      <c r="BS9" s="38">
        <v>35835.0</v>
      </c>
      <c r="BT9" s="38">
        <v>35963.0</v>
      </c>
      <c r="BU9" s="38">
        <v>34683.0</v>
      </c>
      <c r="BV9" s="38">
        <v>34683.0</v>
      </c>
      <c r="BW9" s="38">
        <v>35088.0</v>
      </c>
      <c r="BX9" s="38">
        <v>35117.0</v>
      </c>
      <c r="BY9" s="38">
        <v>34098.0</v>
      </c>
      <c r="BZ9" s="38">
        <v>36686.0</v>
      </c>
      <c r="CA9" s="38">
        <v>37921.0</v>
      </c>
      <c r="CB9" s="38">
        <v>37915.0</v>
      </c>
      <c r="CC9" s="38">
        <v>39442.0</v>
      </c>
      <c r="CD9" s="38">
        <v>37448.0</v>
      </c>
      <c r="CE9" s="38">
        <v>36282.0</v>
      </c>
      <c r="CF9" s="38">
        <v>37268.0</v>
      </c>
      <c r="CG9" s="38">
        <v>36948.0</v>
      </c>
      <c r="CH9" s="38">
        <v>37980.0</v>
      </c>
      <c r="CI9" s="38">
        <v>37980.0</v>
      </c>
      <c r="CJ9" s="38">
        <v>49901.0</v>
      </c>
      <c r="CK9" s="38">
        <v>37158.0</v>
      </c>
      <c r="CL9" s="38">
        <v>41524.0</v>
      </c>
      <c r="CM9" s="38">
        <v>41232.0</v>
      </c>
      <c r="CN9" s="38">
        <v>41263.0</v>
      </c>
      <c r="CO9" s="38">
        <v>44264.0</v>
      </c>
      <c r="CP9" s="38">
        <v>42015.0</v>
      </c>
      <c r="CQ9" s="38"/>
    </row>
    <row r="10">
      <c r="A10" s="30" t="s">
        <v>40</v>
      </c>
      <c r="B10" s="38">
        <v>25204.0</v>
      </c>
      <c r="C10" s="38">
        <v>25314.0</v>
      </c>
      <c r="D10" s="38">
        <v>27138.0</v>
      </c>
      <c r="E10" s="38">
        <v>26323.0</v>
      </c>
      <c r="F10" s="38">
        <v>27376.0</v>
      </c>
      <c r="G10" s="38">
        <v>26119.0</v>
      </c>
      <c r="H10" s="38">
        <v>25256.0</v>
      </c>
      <c r="I10" s="38">
        <v>25732.0</v>
      </c>
      <c r="J10" s="38">
        <v>26199.0</v>
      </c>
      <c r="K10" s="38">
        <v>25889.0</v>
      </c>
      <c r="L10" s="38">
        <v>35732.0</v>
      </c>
      <c r="M10" s="38">
        <v>25747.0</v>
      </c>
      <c r="N10" s="38">
        <v>26266.0</v>
      </c>
      <c r="O10" s="38">
        <v>27935.0</v>
      </c>
      <c r="P10" s="38">
        <v>28040.0</v>
      </c>
      <c r="Q10" s="38">
        <v>28952.0</v>
      </c>
      <c r="R10" s="38">
        <v>26816.0</v>
      </c>
      <c r="S10" s="38">
        <v>26472.0</v>
      </c>
      <c r="T10" s="38">
        <v>26535.0</v>
      </c>
      <c r="U10" s="38">
        <v>27103.0</v>
      </c>
      <c r="V10" s="38">
        <v>26906.0</v>
      </c>
      <c r="W10" s="38">
        <v>29420.0</v>
      </c>
      <c r="X10" s="38">
        <v>29703.0</v>
      </c>
      <c r="Y10" s="38">
        <v>27837.0</v>
      </c>
      <c r="Z10" s="38">
        <v>29466.0</v>
      </c>
      <c r="AA10" s="38">
        <v>31225.0</v>
      </c>
      <c r="AB10" s="38">
        <v>28337.0</v>
      </c>
      <c r="AC10" s="38">
        <v>28625.0</v>
      </c>
      <c r="AD10" s="38">
        <v>28350.0</v>
      </c>
      <c r="AE10" s="38">
        <v>28829.0</v>
      </c>
      <c r="AF10" s="38">
        <v>29000.0</v>
      </c>
      <c r="AG10" s="38">
        <v>34733.0</v>
      </c>
      <c r="AH10" s="38">
        <v>31217.0</v>
      </c>
      <c r="AI10" s="38">
        <v>31794.0</v>
      </c>
      <c r="AJ10" s="38">
        <v>29647.0</v>
      </c>
      <c r="AK10" s="38">
        <v>31055.0</v>
      </c>
      <c r="AL10" s="38">
        <v>32383.0</v>
      </c>
      <c r="AM10" s="38">
        <v>30249.0</v>
      </c>
      <c r="AN10" s="38">
        <v>31023.0</v>
      </c>
      <c r="AO10" s="38">
        <v>31107.0</v>
      </c>
      <c r="AP10" s="38">
        <v>31629.0</v>
      </c>
      <c r="AQ10" s="38">
        <v>31771.0</v>
      </c>
      <c r="AR10" s="38">
        <v>39332.0</v>
      </c>
      <c r="AS10" s="38">
        <v>36050.0</v>
      </c>
      <c r="AT10" s="38">
        <v>34305.0</v>
      </c>
      <c r="AU10" s="38">
        <v>33480.0</v>
      </c>
      <c r="AV10" s="38">
        <v>35221.0</v>
      </c>
      <c r="AW10" s="38">
        <v>37364.0</v>
      </c>
      <c r="AX10" s="38">
        <v>34525.0</v>
      </c>
      <c r="AY10" s="38">
        <v>34969.0</v>
      </c>
      <c r="AZ10" s="38">
        <v>34378.0</v>
      </c>
      <c r="BA10" s="38">
        <v>35481.0</v>
      </c>
      <c r="BB10" s="38">
        <v>36081.0</v>
      </c>
      <c r="BC10" s="38">
        <v>42640.0</v>
      </c>
      <c r="BD10" s="38">
        <v>37844.0</v>
      </c>
      <c r="BE10" s="38">
        <v>39229.0</v>
      </c>
      <c r="BF10" s="38">
        <v>37228.0</v>
      </c>
      <c r="BG10" s="38">
        <v>38708.0</v>
      </c>
      <c r="BH10" s="38">
        <v>41147.0</v>
      </c>
      <c r="BI10" s="38">
        <v>37915.0</v>
      </c>
      <c r="BJ10" s="38">
        <v>38286.0</v>
      </c>
      <c r="BK10" s="38">
        <v>38062.0</v>
      </c>
      <c r="BL10" s="38">
        <v>38567.0</v>
      </c>
      <c r="BM10" s="38">
        <v>39160.0</v>
      </c>
      <c r="BN10" s="38">
        <v>48015.0</v>
      </c>
      <c r="BO10" s="38">
        <v>43973.0</v>
      </c>
      <c r="BP10" s="38">
        <v>43283.0</v>
      </c>
      <c r="BQ10" s="38">
        <v>40288.0</v>
      </c>
      <c r="BR10" s="38">
        <v>42910.0</v>
      </c>
      <c r="BS10" s="38">
        <v>43990.0</v>
      </c>
      <c r="BT10" s="38">
        <v>39372.0</v>
      </c>
      <c r="BU10" s="38">
        <v>38787.0</v>
      </c>
      <c r="BV10" s="38">
        <v>38787.0</v>
      </c>
      <c r="BW10" s="38">
        <v>41194.0</v>
      </c>
      <c r="BX10" s="38">
        <v>41975.0</v>
      </c>
      <c r="BY10" s="38">
        <v>41679.0</v>
      </c>
      <c r="BZ10" s="38">
        <v>43651.0</v>
      </c>
      <c r="CA10" s="38">
        <v>43855.0</v>
      </c>
      <c r="CB10" s="38">
        <v>45702.0</v>
      </c>
      <c r="CC10" s="38">
        <v>47785.0</v>
      </c>
      <c r="CD10" s="38">
        <v>44507.0</v>
      </c>
      <c r="CE10" s="38">
        <v>43856.0</v>
      </c>
      <c r="CF10" s="38">
        <v>44311.0</v>
      </c>
      <c r="CG10" s="38">
        <v>45568.0</v>
      </c>
      <c r="CH10" s="38">
        <v>45906.0</v>
      </c>
      <c r="CI10" s="38">
        <v>45906.0</v>
      </c>
      <c r="CJ10" s="38">
        <v>57699.0</v>
      </c>
      <c r="CK10" s="38">
        <v>56823.0</v>
      </c>
      <c r="CL10" s="38">
        <v>54200.0</v>
      </c>
      <c r="CM10" s="38">
        <v>50147.0</v>
      </c>
      <c r="CN10" s="38">
        <v>52557.0</v>
      </c>
      <c r="CO10" s="38">
        <v>55126.0</v>
      </c>
      <c r="CP10" s="38">
        <v>51407.0</v>
      </c>
      <c r="CQ10" s="38"/>
    </row>
    <row r="11">
      <c r="A11" s="30" t="s">
        <v>80</v>
      </c>
      <c r="B11" s="38">
        <v>21200.0</v>
      </c>
      <c r="C11" s="38">
        <v>22197.0</v>
      </c>
      <c r="D11" s="38">
        <v>24081.0</v>
      </c>
      <c r="E11" s="38">
        <v>24029.0</v>
      </c>
      <c r="F11" s="38">
        <v>24594.0</v>
      </c>
      <c r="G11" s="38">
        <v>24543.0</v>
      </c>
      <c r="H11" s="38">
        <v>23425.0</v>
      </c>
      <c r="I11" s="38">
        <v>23714.0</v>
      </c>
      <c r="J11" s="38">
        <v>24199.0</v>
      </c>
      <c r="K11" s="38">
        <v>24191.0</v>
      </c>
      <c r="L11" s="38">
        <v>30172.0</v>
      </c>
      <c r="M11" s="38">
        <v>23065.0</v>
      </c>
      <c r="N11" s="38">
        <v>23998.0</v>
      </c>
      <c r="O11" s="38">
        <v>24638.0</v>
      </c>
      <c r="P11" s="38">
        <v>25055.0</v>
      </c>
      <c r="Q11" s="38">
        <v>25934.0</v>
      </c>
      <c r="R11" s="38">
        <v>25239.0</v>
      </c>
      <c r="S11" s="38">
        <v>24790.0</v>
      </c>
      <c r="T11" s="38">
        <v>24366.0</v>
      </c>
      <c r="U11" s="38">
        <v>25119.0</v>
      </c>
      <c r="V11" s="38">
        <v>25001.0</v>
      </c>
      <c r="W11" s="38">
        <v>24285.0</v>
      </c>
      <c r="X11" s="38">
        <v>25486.0</v>
      </c>
      <c r="Y11" s="38">
        <v>26397.0</v>
      </c>
      <c r="Z11" s="38">
        <v>26668.0</v>
      </c>
      <c r="AA11" s="38">
        <v>28224.0</v>
      </c>
      <c r="AB11" s="38">
        <v>26623.0</v>
      </c>
      <c r="AC11" s="38">
        <v>26513.0</v>
      </c>
      <c r="AD11" s="38">
        <v>26375.0</v>
      </c>
      <c r="AE11" s="38">
        <v>26671.0</v>
      </c>
      <c r="AF11" s="38">
        <v>27395.0</v>
      </c>
      <c r="AG11" s="38">
        <v>32755.0</v>
      </c>
      <c r="AH11" s="38">
        <v>25287.0</v>
      </c>
      <c r="AI11" s="38">
        <v>27248.0</v>
      </c>
      <c r="AJ11" s="38">
        <v>28035.0</v>
      </c>
      <c r="AK11" s="38">
        <v>28144.0</v>
      </c>
      <c r="AL11" s="38">
        <v>29438.0</v>
      </c>
      <c r="AM11" s="38">
        <v>28207.0</v>
      </c>
      <c r="AN11" s="38">
        <v>27626.0</v>
      </c>
      <c r="AO11" s="38">
        <v>27940.0</v>
      </c>
      <c r="AP11" s="38">
        <v>28686.0</v>
      </c>
      <c r="AQ11" s="38">
        <v>29328.0</v>
      </c>
      <c r="AR11" s="38">
        <v>34644.0</v>
      </c>
      <c r="AS11" s="38">
        <v>29019.0</v>
      </c>
      <c r="AT11" s="38">
        <v>29661.0</v>
      </c>
      <c r="AU11" s="38">
        <v>31559.0</v>
      </c>
      <c r="AV11" s="38">
        <v>31015.0</v>
      </c>
      <c r="AW11" s="38">
        <v>32823.0</v>
      </c>
      <c r="AX11" s="38">
        <v>31283.0</v>
      </c>
      <c r="AY11" s="38">
        <v>30613.0</v>
      </c>
      <c r="AZ11" s="38">
        <v>30525.0</v>
      </c>
      <c r="BA11" s="38">
        <v>31238.0</v>
      </c>
      <c r="BB11" s="38">
        <v>31286.0</v>
      </c>
      <c r="BC11" s="38">
        <v>38213.0</v>
      </c>
      <c r="BD11" s="38">
        <v>30767.0</v>
      </c>
      <c r="BE11" s="38">
        <v>32715.0</v>
      </c>
      <c r="BF11" s="38">
        <v>33633.0</v>
      </c>
      <c r="BG11" s="38">
        <v>32906.0</v>
      </c>
      <c r="BH11" s="38">
        <v>34588.0</v>
      </c>
      <c r="BI11" s="38">
        <v>33562.0</v>
      </c>
      <c r="BJ11" s="38">
        <v>31901.0</v>
      </c>
      <c r="BK11" s="38">
        <v>32210.0</v>
      </c>
      <c r="BL11" s="38">
        <v>33704.0</v>
      </c>
      <c r="BM11" s="38">
        <v>33366.0</v>
      </c>
      <c r="BN11" s="38">
        <v>40634.0</v>
      </c>
      <c r="BO11" s="38">
        <v>33788.0</v>
      </c>
      <c r="BP11" s="38">
        <v>35032.0</v>
      </c>
      <c r="BQ11" s="38">
        <v>34177.0</v>
      </c>
      <c r="BR11" s="38">
        <v>36550.0</v>
      </c>
      <c r="BS11" s="38">
        <v>37410.0</v>
      </c>
      <c r="BT11" s="38">
        <v>36961.0</v>
      </c>
      <c r="BU11" s="38">
        <v>34731.0</v>
      </c>
      <c r="BV11" s="38">
        <v>34731.0</v>
      </c>
      <c r="BW11" s="38">
        <v>35745.0</v>
      </c>
      <c r="BX11" s="38">
        <v>36344.0</v>
      </c>
      <c r="BY11" s="38">
        <v>36539.0</v>
      </c>
      <c r="BZ11" s="38">
        <v>39365.0</v>
      </c>
      <c r="CA11" s="38">
        <v>40726.0</v>
      </c>
      <c r="CB11" s="38">
        <v>40289.0</v>
      </c>
      <c r="CC11" s="38">
        <v>42658.0</v>
      </c>
      <c r="CD11" s="38">
        <v>41372.0</v>
      </c>
      <c r="CE11" s="38">
        <v>38622.0</v>
      </c>
      <c r="CF11" s="38">
        <v>39992.0</v>
      </c>
      <c r="CG11" s="38">
        <v>40105.0</v>
      </c>
      <c r="CH11" s="38">
        <v>41115.0</v>
      </c>
      <c r="CI11" s="38">
        <v>41115.0</v>
      </c>
      <c r="CJ11" s="38">
        <v>52962.0</v>
      </c>
      <c r="CK11" s="38">
        <v>40422.0</v>
      </c>
      <c r="CL11" s="38">
        <v>45467.0</v>
      </c>
      <c r="CM11" s="38">
        <v>45424.0</v>
      </c>
      <c r="CN11" s="38">
        <v>45142.0</v>
      </c>
      <c r="CO11" s="38">
        <v>48635.0</v>
      </c>
      <c r="CP11" s="38">
        <v>45056.0</v>
      </c>
      <c r="CQ11" s="38"/>
    </row>
    <row r="12">
      <c r="A12" s="30" t="s">
        <v>93</v>
      </c>
      <c r="B12" s="38">
        <v>54673.0</v>
      </c>
      <c r="C12" s="38">
        <v>59754.0</v>
      </c>
      <c r="D12" s="38">
        <v>64338.0</v>
      </c>
      <c r="E12" s="38">
        <v>58422.0</v>
      </c>
      <c r="F12" s="38">
        <v>62608.0</v>
      </c>
      <c r="G12" s="38">
        <v>61610.0</v>
      </c>
      <c r="H12" s="38">
        <v>56683.0</v>
      </c>
      <c r="I12" s="38">
        <v>59658.0</v>
      </c>
      <c r="J12" s="38">
        <v>61132.0</v>
      </c>
      <c r="K12" s="38">
        <v>61235.0</v>
      </c>
      <c r="L12" s="38">
        <v>82593.0</v>
      </c>
      <c r="M12" s="38">
        <v>60322.0</v>
      </c>
      <c r="N12" s="38">
        <v>61040.0</v>
      </c>
      <c r="O12" s="38">
        <v>66127.0</v>
      </c>
      <c r="P12" s="38">
        <v>64908.0</v>
      </c>
      <c r="Q12" s="38">
        <v>66562.0</v>
      </c>
      <c r="R12" s="38">
        <v>64927.0</v>
      </c>
      <c r="S12" s="38">
        <v>59912.0</v>
      </c>
      <c r="T12" s="38">
        <v>60424.0</v>
      </c>
      <c r="U12" s="38">
        <v>61527.0</v>
      </c>
      <c r="V12" s="38">
        <v>62452.0</v>
      </c>
      <c r="W12" s="38">
        <v>67092.0</v>
      </c>
      <c r="X12" s="38">
        <v>70551.0</v>
      </c>
      <c r="Y12" s="38">
        <v>74733.0</v>
      </c>
      <c r="Z12" s="38">
        <v>69772.0</v>
      </c>
      <c r="AA12" s="38">
        <v>73215.0</v>
      </c>
      <c r="AB12" s="38">
        <v>69015.0</v>
      </c>
      <c r="AC12" s="38">
        <v>68728.0</v>
      </c>
      <c r="AD12" s="38">
        <v>66920.0</v>
      </c>
      <c r="AE12" s="38">
        <v>67025.0</v>
      </c>
      <c r="AF12" s="38">
        <v>67899.0</v>
      </c>
      <c r="AG12" s="38">
        <v>98436.0</v>
      </c>
      <c r="AH12" s="38">
        <v>73846.0</v>
      </c>
      <c r="AI12" s="38">
        <v>80117.0</v>
      </c>
      <c r="AJ12" s="38">
        <v>86759.0</v>
      </c>
      <c r="AK12" s="38">
        <v>76916.0</v>
      </c>
      <c r="AL12" s="38">
        <v>86469.0</v>
      </c>
      <c r="AM12" s="38">
        <v>79215.0</v>
      </c>
      <c r="AN12" s="38">
        <v>67678.0</v>
      </c>
      <c r="AO12" s="38">
        <v>69522.0</v>
      </c>
      <c r="AP12" s="38">
        <v>69847.0</v>
      </c>
      <c r="AQ12" s="38">
        <v>70993.0</v>
      </c>
      <c r="AR12" s="38">
        <v>104052.0</v>
      </c>
      <c r="AS12" s="38">
        <v>80183.0</v>
      </c>
      <c r="AT12" s="38">
        <v>84081.0</v>
      </c>
      <c r="AU12" s="38">
        <v>89318.0</v>
      </c>
      <c r="AV12" s="38">
        <v>81064.0</v>
      </c>
      <c r="AW12" s="38">
        <v>90094.0</v>
      </c>
      <c r="AX12" s="38">
        <v>80999.0</v>
      </c>
      <c r="AY12" s="38">
        <v>77618.0</v>
      </c>
      <c r="AZ12" s="38">
        <v>77274.0</v>
      </c>
      <c r="BA12" s="38">
        <v>79151.0</v>
      </c>
      <c r="BB12" s="38">
        <v>78946.0</v>
      </c>
      <c r="BC12" s="38">
        <v>113988.0</v>
      </c>
      <c r="BD12" s="38">
        <v>85370.0</v>
      </c>
      <c r="BE12" s="38">
        <v>95179.0</v>
      </c>
      <c r="BF12" s="38">
        <v>102907.0</v>
      </c>
      <c r="BG12" s="38">
        <v>89045.0</v>
      </c>
      <c r="BH12" s="38">
        <v>96030.0</v>
      </c>
      <c r="BI12" s="38">
        <v>91607.0</v>
      </c>
      <c r="BJ12" s="38">
        <v>86733.0</v>
      </c>
      <c r="BK12" s="38">
        <v>86684.0</v>
      </c>
      <c r="BL12" s="38">
        <v>89129.0</v>
      </c>
      <c r="BM12" s="38">
        <v>88657.0</v>
      </c>
      <c r="BN12" s="38">
        <v>135375.0</v>
      </c>
      <c r="BO12" s="38">
        <v>92390.0</v>
      </c>
      <c r="BP12" s="38">
        <v>105241.0</v>
      </c>
      <c r="BQ12" s="38">
        <v>101551.0</v>
      </c>
      <c r="BR12" s="38">
        <v>91823.0</v>
      </c>
      <c r="BS12" s="38">
        <v>98700.0</v>
      </c>
      <c r="BT12" s="38">
        <v>98930.0</v>
      </c>
      <c r="BU12" s="38">
        <v>90304.0</v>
      </c>
      <c r="BV12" s="38">
        <v>90304.0</v>
      </c>
      <c r="BW12" s="38">
        <v>93062.0</v>
      </c>
      <c r="BX12" s="38">
        <v>94065.0</v>
      </c>
      <c r="BY12" s="38">
        <v>104451.0</v>
      </c>
      <c r="BZ12" s="38">
        <v>116355.0</v>
      </c>
      <c r="CA12" s="38">
        <v>117769.0</v>
      </c>
      <c r="CB12" s="38">
        <v>105246.0</v>
      </c>
      <c r="CC12" s="38">
        <v>109306.0</v>
      </c>
      <c r="CD12" s="38">
        <v>108520.0</v>
      </c>
      <c r="CE12" s="38">
        <v>98974.0</v>
      </c>
      <c r="CF12" s="38">
        <v>102233.0</v>
      </c>
      <c r="CG12" s="38">
        <v>103393.0</v>
      </c>
      <c r="CH12" s="38">
        <v>104877.0</v>
      </c>
      <c r="CI12" s="38">
        <v>104877.0</v>
      </c>
      <c r="CJ12" s="38">
        <v>172553.0</v>
      </c>
      <c r="CK12" s="38">
        <v>114701.0</v>
      </c>
      <c r="CL12" s="38">
        <v>146044.0</v>
      </c>
      <c r="CM12" s="38">
        <v>120501.0</v>
      </c>
      <c r="CN12" s="38">
        <v>113671.0</v>
      </c>
      <c r="CO12" s="38">
        <v>123688.0</v>
      </c>
      <c r="CP12" s="38">
        <v>115294.0</v>
      </c>
      <c r="CQ12" s="38"/>
    </row>
    <row r="13">
      <c r="A13" s="30" t="s">
        <v>92</v>
      </c>
      <c r="B13" s="38">
        <v>36196.0</v>
      </c>
      <c r="C13" s="38">
        <v>40475.0</v>
      </c>
      <c r="D13" s="38">
        <v>40196.0</v>
      </c>
      <c r="E13" s="38">
        <v>39000.0</v>
      </c>
      <c r="F13" s="38">
        <v>41758.0</v>
      </c>
      <c r="G13" s="38">
        <v>40976.0</v>
      </c>
      <c r="H13" s="38">
        <v>37705.0</v>
      </c>
      <c r="I13" s="38">
        <v>39615.0</v>
      </c>
      <c r="J13" s="38">
        <v>40509.0</v>
      </c>
      <c r="K13" s="38">
        <v>41235.0</v>
      </c>
      <c r="L13" s="38">
        <v>54444.0</v>
      </c>
      <c r="M13" s="38">
        <v>40550.0</v>
      </c>
      <c r="N13" s="38">
        <v>42598.0</v>
      </c>
      <c r="O13" s="38">
        <v>44144.0</v>
      </c>
      <c r="P13" s="38">
        <v>42656.0</v>
      </c>
      <c r="Q13" s="38">
        <v>44813.0</v>
      </c>
      <c r="R13" s="38">
        <v>43407.0</v>
      </c>
      <c r="S13" s="38">
        <v>40520.0</v>
      </c>
      <c r="T13" s="38">
        <v>41709.0</v>
      </c>
      <c r="U13" s="38">
        <v>43215.0</v>
      </c>
      <c r="V13" s="38">
        <v>43479.0</v>
      </c>
      <c r="W13" s="38">
        <v>45919.0</v>
      </c>
      <c r="X13" s="38">
        <v>48407.0</v>
      </c>
      <c r="Y13" s="38">
        <v>46919.0</v>
      </c>
      <c r="Z13" s="38">
        <v>47370.0</v>
      </c>
      <c r="AA13" s="38">
        <v>50521.0</v>
      </c>
      <c r="AB13" s="38">
        <v>48483.0</v>
      </c>
      <c r="AC13" s="38">
        <v>46084.0</v>
      </c>
      <c r="AD13" s="38">
        <v>47192.0</v>
      </c>
      <c r="AE13" s="38">
        <v>47908.0</v>
      </c>
      <c r="AF13" s="38">
        <v>48591.0</v>
      </c>
      <c r="AG13" s="38">
        <v>65086.0</v>
      </c>
      <c r="AH13" s="38">
        <v>51024.0</v>
      </c>
      <c r="AI13" s="38">
        <v>53271.0</v>
      </c>
      <c r="AJ13" s="38">
        <v>53261.0</v>
      </c>
      <c r="AK13" s="38">
        <v>52269.0</v>
      </c>
      <c r="AL13" s="38">
        <v>57421.0</v>
      </c>
      <c r="AM13" s="38">
        <v>53586.0</v>
      </c>
      <c r="AN13" s="38">
        <v>51571.0</v>
      </c>
      <c r="AO13" s="38">
        <v>52605.0</v>
      </c>
      <c r="AP13" s="38">
        <v>53874.0</v>
      </c>
      <c r="AQ13" s="38">
        <v>54353.0</v>
      </c>
      <c r="AR13" s="38">
        <v>72342.0</v>
      </c>
      <c r="AS13" s="38">
        <v>57409.0</v>
      </c>
      <c r="AT13" s="38">
        <v>60343.0</v>
      </c>
      <c r="AU13" s="38">
        <v>59576.0</v>
      </c>
      <c r="AV13" s="38">
        <v>57190.0</v>
      </c>
      <c r="AW13" s="38">
        <v>62619.0</v>
      </c>
      <c r="AX13" s="38">
        <v>59604.0</v>
      </c>
      <c r="AY13" s="38">
        <v>56100.0</v>
      </c>
      <c r="AZ13" s="38">
        <v>57331.0</v>
      </c>
      <c r="BA13" s="38">
        <v>57951.0</v>
      </c>
      <c r="BB13" s="38">
        <v>58310.0</v>
      </c>
      <c r="BC13" s="38">
        <v>77666.0</v>
      </c>
      <c r="BD13" s="38">
        <v>58625.0</v>
      </c>
      <c r="BE13" s="38">
        <v>64413.0</v>
      </c>
      <c r="BF13" s="38">
        <v>63555.0</v>
      </c>
      <c r="BG13" s="38">
        <v>60752.0</v>
      </c>
      <c r="BH13" s="38">
        <v>65286.0</v>
      </c>
      <c r="BI13" s="38">
        <v>63207.0</v>
      </c>
      <c r="BJ13" s="38">
        <v>59249.0</v>
      </c>
      <c r="BK13" s="38">
        <v>60205.0</v>
      </c>
      <c r="BL13" s="38">
        <v>62224.0</v>
      </c>
      <c r="BM13" s="38">
        <v>61141.0</v>
      </c>
      <c r="BN13" s="38">
        <v>83582.0</v>
      </c>
      <c r="BO13" s="38">
        <v>65249.0</v>
      </c>
      <c r="BP13" s="38">
        <v>72054.0</v>
      </c>
      <c r="BQ13" s="38">
        <v>62298.0</v>
      </c>
      <c r="BR13" s="38">
        <v>64265.0</v>
      </c>
      <c r="BS13" s="38">
        <v>70494.0</v>
      </c>
      <c r="BT13" s="38">
        <v>68217.0</v>
      </c>
      <c r="BU13" s="38">
        <v>63279.0</v>
      </c>
      <c r="BV13" s="38">
        <v>63279.0</v>
      </c>
      <c r="BW13" s="38">
        <v>67935.0</v>
      </c>
      <c r="BX13" s="38">
        <v>66952.0</v>
      </c>
      <c r="BY13" s="38">
        <v>71681.0</v>
      </c>
      <c r="BZ13" s="38">
        <v>75521.0</v>
      </c>
      <c r="CA13" s="38">
        <v>76519.0</v>
      </c>
      <c r="CB13" s="38">
        <v>73944.0</v>
      </c>
      <c r="CC13" s="38">
        <v>79043.0</v>
      </c>
      <c r="CD13" s="38">
        <v>73925.0</v>
      </c>
      <c r="CE13" s="38">
        <v>69559.0</v>
      </c>
      <c r="CF13" s="38">
        <v>74608.0</v>
      </c>
      <c r="CG13" s="38">
        <v>72227.0</v>
      </c>
      <c r="CH13" s="38">
        <v>74143.0</v>
      </c>
      <c r="CI13" s="38">
        <v>74143.0</v>
      </c>
      <c r="CJ13" s="38">
        <v>103797.0</v>
      </c>
      <c r="CK13" s="38">
        <v>79363.0</v>
      </c>
      <c r="CL13" s="38">
        <v>89679.0</v>
      </c>
      <c r="CM13" s="38">
        <v>82047.0</v>
      </c>
      <c r="CN13" s="38">
        <v>80698.0</v>
      </c>
      <c r="CO13" s="38">
        <v>88482.0</v>
      </c>
      <c r="CP13" s="38">
        <v>80900.0</v>
      </c>
      <c r="CQ13" s="38"/>
    </row>
    <row r="14">
      <c r="A14" s="30" t="s">
        <v>9</v>
      </c>
      <c r="B14" s="38">
        <v>26308.0</v>
      </c>
      <c r="C14" s="38">
        <v>27712.0</v>
      </c>
      <c r="D14" s="38">
        <v>29488.0</v>
      </c>
      <c r="E14" s="38">
        <v>29926.0</v>
      </c>
      <c r="F14" s="38">
        <v>30286.0</v>
      </c>
      <c r="G14" s="38">
        <v>29691.0</v>
      </c>
      <c r="H14" s="38">
        <v>27400.0</v>
      </c>
      <c r="I14" s="38">
        <v>28062.0</v>
      </c>
      <c r="J14" s="38">
        <v>29433.0</v>
      </c>
      <c r="K14" s="38">
        <v>28470.0</v>
      </c>
      <c r="L14" s="38">
        <v>36829.0</v>
      </c>
      <c r="M14" s="38">
        <v>27759.0</v>
      </c>
      <c r="N14" s="38">
        <v>28999.0</v>
      </c>
      <c r="O14" s="38">
        <v>30884.0</v>
      </c>
      <c r="P14" s="38">
        <v>31660.0</v>
      </c>
      <c r="Q14" s="38">
        <v>32298.0</v>
      </c>
      <c r="R14" s="38">
        <v>31074.0</v>
      </c>
      <c r="S14" s="38">
        <v>29054.0</v>
      </c>
      <c r="T14" s="38">
        <v>30438.0</v>
      </c>
      <c r="U14" s="38">
        <v>30897.0</v>
      </c>
      <c r="V14" s="38">
        <v>29868.0</v>
      </c>
      <c r="W14" s="38">
        <v>29545.0</v>
      </c>
      <c r="X14" s="38">
        <v>30337.0</v>
      </c>
      <c r="Y14" s="38">
        <v>29579.0</v>
      </c>
      <c r="Z14" s="38">
        <v>33243.0</v>
      </c>
      <c r="AA14" s="38">
        <v>32305.0</v>
      </c>
      <c r="AB14" s="38">
        <v>31115.0</v>
      </c>
      <c r="AC14" s="38">
        <v>30982.0</v>
      </c>
      <c r="AD14" s="38">
        <v>31819.0</v>
      </c>
      <c r="AE14" s="38">
        <v>31479.0</v>
      </c>
      <c r="AF14" s="38">
        <v>32091.0</v>
      </c>
      <c r="AG14" s="38">
        <v>41470.0</v>
      </c>
      <c r="AH14" s="38">
        <v>31605.0</v>
      </c>
      <c r="AI14" s="38">
        <v>33042.0</v>
      </c>
      <c r="AJ14" s="38">
        <v>33862.0</v>
      </c>
      <c r="AK14" s="38">
        <v>35518.0</v>
      </c>
      <c r="AL14" s="38">
        <v>36260.0</v>
      </c>
      <c r="AM14" s="38">
        <v>33426.0</v>
      </c>
      <c r="AN14" s="38">
        <v>32016.0</v>
      </c>
      <c r="AO14" s="38">
        <v>34059.0</v>
      </c>
      <c r="AP14" s="38">
        <v>34915.0</v>
      </c>
      <c r="AQ14" s="38">
        <v>34599.0</v>
      </c>
      <c r="AR14" s="38">
        <v>43950.0</v>
      </c>
      <c r="AS14" s="38">
        <v>35792.0</v>
      </c>
      <c r="AT14" s="38">
        <v>37680.0</v>
      </c>
      <c r="AU14" s="38">
        <v>37005.0</v>
      </c>
      <c r="AV14" s="38">
        <v>39901.0</v>
      </c>
      <c r="AW14" s="38">
        <v>40316.0</v>
      </c>
      <c r="AX14" s="38">
        <v>38416.0</v>
      </c>
      <c r="AY14" s="38">
        <v>36889.0</v>
      </c>
      <c r="AZ14" s="38">
        <v>38349.0</v>
      </c>
      <c r="BA14" s="38">
        <v>38440.0</v>
      </c>
      <c r="BB14" s="38">
        <v>39797.0</v>
      </c>
      <c r="BC14" s="38">
        <v>50289.0</v>
      </c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</row>
    <row r="15">
      <c r="A15" s="30" t="s">
        <v>35</v>
      </c>
      <c r="B15" s="38">
        <v>25920.0</v>
      </c>
      <c r="C15" s="38">
        <v>27353.0</v>
      </c>
      <c r="D15" s="38">
        <v>28061.0</v>
      </c>
      <c r="E15" s="38">
        <v>29547.0</v>
      </c>
      <c r="F15" s="38">
        <v>31652.0</v>
      </c>
      <c r="G15" s="38">
        <v>28894.0</v>
      </c>
      <c r="H15" s="38">
        <v>26157.0</v>
      </c>
      <c r="I15" s="38">
        <v>28151.0</v>
      </c>
      <c r="J15" s="38">
        <v>29557.0</v>
      </c>
      <c r="K15" s="38">
        <v>29276.0</v>
      </c>
      <c r="L15" s="38">
        <v>38089.0</v>
      </c>
      <c r="M15" s="38">
        <v>27790.0</v>
      </c>
      <c r="N15" s="38">
        <v>28875.0</v>
      </c>
      <c r="O15" s="38">
        <v>31088.0</v>
      </c>
      <c r="P15" s="38">
        <v>32157.0</v>
      </c>
      <c r="Q15" s="38">
        <v>33990.0</v>
      </c>
      <c r="R15" s="38">
        <v>30285.0</v>
      </c>
      <c r="S15" s="38">
        <v>27594.0</v>
      </c>
      <c r="T15" s="38">
        <v>30403.0</v>
      </c>
      <c r="U15" s="38">
        <v>30348.0</v>
      </c>
      <c r="V15" s="38">
        <v>30421.0</v>
      </c>
      <c r="W15" s="38">
        <v>29693.0</v>
      </c>
      <c r="X15" s="38">
        <v>30516.0</v>
      </c>
      <c r="Y15" s="38">
        <v>31116.0</v>
      </c>
      <c r="Z15" s="38">
        <v>32316.0</v>
      </c>
      <c r="AA15" s="38">
        <v>36054.0</v>
      </c>
      <c r="AB15" s="38">
        <v>31150.0</v>
      </c>
      <c r="AC15" s="38">
        <v>29611.0</v>
      </c>
      <c r="AD15" s="38">
        <v>32919.0</v>
      </c>
      <c r="AE15" s="38">
        <v>32201.0</v>
      </c>
      <c r="AF15" s="38">
        <v>32710.0</v>
      </c>
      <c r="AG15" s="38">
        <v>45031.0</v>
      </c>
      <c r="AH15" s="38">
        <v>31083.0</v>
      </c>
      <c r="AI15" s="38">
        <v>32973.0</v>
      </c>
      <c r="AJ15" s="38">
        <v>33237.0</v>
      </c>
      <c r="AK15" s="38">
        <v>34905.0</v>
      </c>
      <c r="AL15" s="38">
        <v>37926.0</v>
      </c>
      <c r="AM15" s="38">
        <v>33056.0</v>
      </c>
      <c r="AN15" s="38">
        <v>32075.0</v>
      </c>
      <c r="AO15" s="38">
        <v>36085.0</v>
      </c>
      <c r="AP15" s="38">
        <v>34596.0</v>
      </c>
      <c r="AQ15" s="38">
        <v>36153.0</v>
      </c>
      <c r="AR15" s="38">
        <v>45359.0</v>
      </c>
      <c r="AS15" s="38">
        <v>36133.0</v>
      </c>
      <c r="AT15" s="38">
        <v>37039.0</v>
      </c>
      <c r="AU15" s="38">
        <v>37861.0</v>
      </c>
      <c r="AV15" s="38">
        <v>39618.0</v>
      </c>
      <c r="AW15" s="38">
        <v>42567.0</v>
      </c>
      <c r="AX15" s="38">
        <v>37872.0</v>
      </c>
      <c r="AY15" s="38">
        <v>35681.0</v>
      </c>
      <c r="AZ15" s="38">
        <v>39949.0</v>
      </c>
      <c r="BA15" s="38">
        <v>38935.0</v>
      </c>
      <c r="BB15" s="38">
        <v>40728.0</v>
      </c>
      <c r="BC15" s="38">
        <v>55264.0</v>
      </c>
      <c r="BD15" s="38">
        <v>39018.0</v>
      </c>
      <c r="BE15" s="38">
        <v>40579.0</v>
      </c>
      <c r="BF15" s="38">
        <v>41468.0</v>
      </c>
      <c r="BG15" s="38">
        <v>43641.0</v>
      </c>
      <c r="BH15" s="38">
        <v>46893.0</v>
      </c>
      <c r="BI15" s="38">
        <v>41402.0</v>
      </c>
      <c r="BJ15" s="38">
        <v>39088.0</v>
      </c>
      <c r="BK15" s="38">
        <v>43425.0</v>
      </c>
      <c r="BL15" s="38">
        <v>43975.0</v>
      </c>
      <c r="BM15" s="38">
        <v>44399.0</v>
      </c>
      <c r="BN15" s="38">
        <v>59903.0</v>
      </c>
      <c r="BO15" s="38">
        <v>41528.0</v>
      </c>
      <c r="BP15" s="38">
        <v>43823.0</v>
      </c>
      <c r="BQ15" s="38">
        <v>44613.0</v>
      </c>
      <c r="BR15" s="38">
        <v>48937.0</v>
      </c>
      <c r="BS15" s="38">
        <v>48865.0</v>
      </c>
      <c r="BT15" s="38">
        <v>44608.0</v>
      </c>
      <c r="BU15" s="38">
        <v>42612.0</v>
      </c>
      <c r="BV15" s="38">
        <v>42612.0</v>
      </c>
      <c r="BW15" s="38">
        <v>46498.0</v>
      </c>
      <c r="BX15" s="38">
        <v>45513.0</v>
      </c>
      <c r="BY15" s="38">
        <v>44461.0</v>
      </c>
      <c r="BZ15" s="38">
        <v>47233.0</v>
      </c>
      <c r="CA15" s="38">
        <v>47554.0</v>
      </c>
      <c r="CB15" s="38">
        <v>49676.0</v>
      </c>
      <c r="CC15" s="38">
        <v>53631.0</v>
      </c>
      <c r="CD15" s="38">
        <v>47200.0</v>
      </c>
      <c r="CE15" s="38">
        <v>44837.0</v>
      </c>
      <c r="CF15" s="38">
        <v>49748.0</v>
      </c>
      <c r="CG15" s="38">
        <v>49635.0</v>
      </c>
      <c r="CH15" s="38">
        <v>50801.0</v>
      </c>
      <c r="CI15" s="38">
        <v>50801.0</v>
      </c>
      <c r="CJ15" s="38">
        <v>72207.0</v>
      </c>
      <c r="CK15" s="38">
        <v>49388.0</v>
      </c>
      <c r="CL15" s="38">
        <v>56351.0</v>
      </c>
      <c r="CM15" s="38">
        <v>57546.0</v>
      </c>
      <c r="CN15" s="38">
        <v>58838.0</v>
      </c>
      <c r="CO15" s="38">
        <v>63866.0</v>
      </c>
      <c r="CP15" s="38">
        <v>57036.0</v>
      </c>
      <c r="CQ15" s="38"/>
    </row>
    <row r="16">
      <c r="A16" s="30" t="s">
        <v>38</v>
      </c>
      <c r="B16" s="38">
        <v>18601.0</v>
      </c>
      <c r="C16" s="38">
        <v>19260.0</v>
      </c>
      <c r="D16" s="38">
        <v>19871.0</v>
      </c>
      <c r="E16" s="38">
        <v>20180.0</v>
      </c>
      <c r="F16" s="38">
        <v>21951.0</v>
      </c>
      <c r="G16" s="38">
        <v>20383.0</v>
      </c>
      <c r="H16" s="38">
        <v>19380.0</v>
      </c>
      <c r="I16" s="38">
        <v>20074.0</v>
      </c>
      <c r="J16" s="38">
        <v>20662.0</v>
      </c>
      <c r="K16" s="38">
        <v>21003.0</v>
      </c>
      <c r="L16" s="38">
        <v>26508.0</v>
      </c>
      <c r="M16" s="38">
        <v>20253.0</v>
      </c>
      <c r="N16" s="38">
        <v>21074.0</v>
      </c>
      <c r="O16" s="38">
        <v>20741.0</v>
      </c>
      <c r="P16" s="38">
        <v>21209.0</v>
      </c>
      <c r="Q16" s="38">
        <v>22876.0</v>
      </c>
      <c r="R16" s="38">
        <v>21053.0</v>
      </c>
      <c r="S16" s="38">
        <v>19606.0</v>
      </c>
      <c r="T16" s="38">
        <v>20221.0</v>
      </c>
      <c r="U16" s="38">
        <v>20623.0</v>
      </c>
      <c r="V16" s="38">
        <v>20525.0</v>
      </c>
      <c r="W16" s="38">
        <v>20531.0</v>
      </c>
      <c r="X16" s="38">
        <v>21107.0</v>
      </c>
      <c r="Y16" s="38">
        <v>21490.0</v>
      </c>
      <c r="Z16" s="38">
        <v>22364.0</v>
      </c>
      <c r="AA16" s="38">
        <v>23857.0</v>
      </c>
      <c r="AB16" s="38">
        <v>21663.0</v>
      </c>
      <c r="AC16" s="38">
        <v>20975.0</v>
      </c>
      <c r="AD16" s="38">
        <v>21494.0</v>
      </c>
      <c r="AE16" s="38">
        <v>21823.0</v>
      </c>
      <c r="AF16" s="38">
        <v>22279.0</v>
      </c>
      <c r="AG16" s="38">
        <v>27911.0</v>
      </c>
      <c r="AH16" s="38">
        <v>20917.0</v>
      </c>
      <c r="AI16" s="38">
        <v>22107.0</v>
      </c>
      <c r="AJ16" s="38">
        <v>22066.0</v>
      </c>
      <c r="AK16" s="38">
        <v>23239.0</v>
      </c>
      <c r="AL16" s="38">
        <v>25486.0</v>
      </c>
      <c r="AM16" s="38">
        <v>22810.0</v>
      </c>
      <c r="AN16" s="38">
        <v>21860.0</v>
      </c>
      <c r="AO16" s="38">
        <v>23210.0</v>
      </c>
      <c r="AP16" s="38">
        <v>22939.0</v>
      </c>
      <c r="AQ16" s="38">
        <v>23167.0</v>
      </c>
      <c r="AR16" s="38">
        <v>29994.0</v>
      </c>
      <c r="AS16" s="38">
        <v>23488.0</v>
      </c>
      <c r="AT16" s="38">
        <v>24581.0</v>
      </c>
      <c r="AU16" s="38">
        <v>24353.0</v>
      </c>
      <c r="AV16" s="38">
        <v>25712.0</v>
      </c>
      <c r="AW16" s="38">
        <v>27860.0</v>
      </c>
      <c r="AX16" s="38">
        <v>25033.0</v>
      </c>
      <c r="AY16" s="38">
        <v>24941.0</v>
      </c>
      <c r="AZ16" s="38">
        <v>25109.0</v>
      </c>
      <c r="BA16" s="38">
        <v>25364.0</v>
      </c>
      <c r="BB16" s="38">
        <v>26053.0</v>
      </c>
      <c r="BC16" s="38">
        <v>32361.0</v>
      </c>
      <c r="BD16" s="38">
        <v>24875.0</v>
      </c>
      <c r="BE16" s="38">
        <v>26449.0</v>
      </c>
      <c r="BF16" s="38">
        <v>26455.0</v>
      </c>
      <c r="BG16" s="38">
        <v>27159.0</v>
      </c>
      <c r="BH16" s="38">
        <v>28976.0</v>
      </c>
      <c r="BI16" s="38">
        <v>26417.0</v>
      </c>
      <c r="BJ16" s="38">
        <v>26166.0</v>
      </c>
      <c r="BK16" s="38">
        <v>26531.0</v>
      </c>
      <c r="BL16" s="38">
        <v>27175.0</v>
      </c>
      <c r="BM16" s="38">
        <v>27191.0</v>
      </c>
      <c r="BN16" s="38">
        <v>35321.0</v>
      </c>
      <c r="BO16" s="38">
        <v>26535.0</v>
      </c>
      <c r="BP16" s="38">
        <v>27907.0</v>
      </c>
      <c r="BQ16" s="38">
        <v>26770.0</v>
      </c>
      <c r="BR16" s="38">
        <v>28626.0</v>
      </c>
      <c r="BS16" s="38">
        <v>29015.0</v>
      </c>
      <c r="BT16" s="38">
        <v>27981.0</v>
      </c>
      <c r="BU16" s="38">
        <v>26115.0</v>
      </c>
      <c r="BV16" s="38">
        <v>26115.0</v>
      </c>
      <c r="BW16" s="38">
        <v>27392.0</v>
      </c>
      <c r="BX16" s="38">
        <v>27465.0</v>
      </c>
      <c r="BY16" s="38">
        <v>27809.0</v>
      </c>
      <c r="BZ16" s="38">
        <v>29288.0</v>
      </c>
      <c r="CA16" s="38">
        <v>30102.0</v>
      </c>
      <c r="CB16" s="38">
        <v>31116.0</v>
      </c>
      <c r="CC16" s="38">
        <v>35159.0</v>
      </c>
      <c r="CD16" s="38">
        <v>30724.0</v>
      </c>
      <c r="CE16" s="38">
        <v>30379.0</v>
      </c>
      <c r="CF16" s="38">
        <v>31572.0</v>
      </c>
      <c r="CG16" s="38">
        <v>31723.0</v>
      </c>
      <c r="CH16" s="38">
        <v>32623.0</v>
      </c>
      <c r="CI16" s="38">
        <v>32623.0</v>
      </c>
      <c r="CJ16" s="38">
        <v>44832.0</v>
      </c>
      <c r="CK16" s="38">
        <v>31363.0</v>
      </c>
      <c r="CL16" s="38">
        <v>35286.0</v>
      </c>
      <c r="CM16" s="38">
        <v>34964.0</v>
      </c>
      <c r="CN16" s="38">
        <v>35232.0</v>
      </c>
      <c r="CO16" s="38">
        <v>39364.0</v>
      </c>
      <c r="CP16" s="38">
        <v>35002.0</v>
      </c>
      <c r="CQ16" s="38"/>
    </row>
    <row r="17">
      <c r="A17" s="30" t="s">
        <v>72</v>
      </c>
      <c r="B17" s="38">
        <v>28645.0</v>
      </c>
      <c r="C17" s="38">
        <v>30815.0</v>
      </c>
      <c r="D17" s="38">
        <v>31604.0</v>
      </c>
      <c r="E17" s="38">
        <v>31945.0</v>
      </c>
      <c r="F17" s="38">
        <v>31811.0</v>
      </c>
      <c r="G17" s="38">
        <v>30545.0</v>
      </c>
      <c r="H17" s="38">
        <v>29758.0</v>
      </c>
      <c r="I17" s="38">
        <v>29755.0</v>
      </c>
      <c r="J17" s="38">
        <v>31033.0</v>
      </c>
      <c r="K17" s="38">
        <v>32379.0</v>
      </c>
      <c r="L17" s="38">
        <v>38981.0</v>
      </c>
      <c r="M17" s="38">
        <v>29855.0</v>
      </c>
      <c r="N17" s="38">
        <v>31246.0</v>
      </c>
      <c r="O17" s="38">
        <v>33862.0</v>
      </c>
      <c r="P17" s="38">
        <v>33172.0</v>
      </c>
      <c r="Q17" s="38">
        <v>33636.0</v>
      </c>
      <c r="R17" s="38">
        <v>32114.0</v>
      </c>
      <c r="S17" s="38">
        <v>30792.0</v>
      </c>
      <c r="T17" s="38">
        <v>31489.0</v>
      </c>
      <c r="U17" s="38">
        <v>32561.0</v>
      </c>
      <c r="V17" s="38">
        <v>32539.0</v>
      </c>
      <c r="W17" s="38">
        <v>31767.0</v>
      </c>
      <c r="X17" s="38">
        <v>33294.0</v>
      </c>
      <c r="Y17" s="38">
        <v>33134.0</v>
      </c>
      <c r="Z17" s="38">
        <v>37463.0</v>
      </c>
      <c r="AA17" s="38">
        <v>36591.0</v>
      </c>
      <c r="AB17" s="38">
        <v>33631.0</v>
      </c>
      <c r="AC17" s="38">
        <v>33198.0</v>
      </c>
      <c r="AD17" s="38">
        <v>33829.0</v>
      </c>
      <c r="AE17" s="38">
        <v>34558.0</v>
      </c>
      <c r="AF17" s="38">
        <v>35698.0</v>
      </c>
      <c r="AG17" s="38">
        <v>42940.0</v>
      </c>
      <c r="AH17" s="38">
        <v>33813.0</v>
      </c>
      <c r="AI17" s="38">
        <v>36820.0</v>
      </c>
      <c r="AJ17" s="38">
        <v>35824.0</v>
      </c>
      <c r="AK17" s="38">
        <v>40528.0</v>
      </c>
      <c r="AL17" s="38">
        <v>39270.0</v>
      </c>
      <c r="AM17" s="38">
        <v>36090.0</v>
      </c>
      <c r="AN17" s="38">
        <v>35449.0</v>
      </c>
      <c r="AO17" s="38">
        <v>36386.0</v>
      </c>
      <c r="AP17" s="38">
        <v>37749.0</v>
      </c>
      <c r="AQ17" s="38">
        <v>37917.0</v>
      </c>
      <c r="AR17" s="38">
        <v>45928.0</v>
      </c>
      <c r="AS17" s="38">
        <v>38523.0</v>
      </c>
      <c r="AT17" s="38">
        <v>41203.0</v>
      </c>
      <c r="AU17" s="38">
        <v>40437.0</v>
      </c>
      <c r="AV17" s="38">
        <v>44734.0</v>
      </c>
      <c r="AW17" s="38">
        <v>43641.0</v>
      </c>
      <c r="AX17" s="38">
        <v>40679.0</v>
      </c>
      <c r="AY17" s="38">
        <v>39662.0</v>
      </c>
      <c r="AZ17" s="38">
        <v>40552.0</v>
      </c>
      <c r="BA17" s="38">
        <v>42229.0</v>
      </c>
      <c r="BB17" s="38">
        <v>42921.0</v>
      </c>
      <c r="BC17" s="38">
        <v>50484.0</v>
      </c>
      <c r="BD17" s="38">
        <v>41502.0</v>
      </c>
      <c r="BE17" s="38">
        <v>45086.0</v>
      </c>
      <c r="BF17" s="38">
        <v>44436.0</v>
      </c>
      <c r="BG17" s="38">
        <v>49532.0</v>
      </c>
      <c r="BH17" s="38">
        <v>48346.0</v>
      </c>
      <c r="BI17" s="38">
        <v>44130.0</v>
      </c>
      <c r="BJ17" s="38">
        <v>43350.0</v>
      </c>
      <c r="BK17" s="38">
        <v>44037.0</v>
      </c>
      <c r="BL17" s="38">
        <v>45856.0</v>
      </c>
      <c r="BM17" s="38">
        <v>45892.0</v>
      </c>
      <c r="BN17" s="38">
        <v>55847.0</v>
      </c>
      <c r="BO17" s="38">
        <v>44975.0</v>
      </c>
      <c r="BP17" s="38">
        <v>48669.0</v>
      </c>
      <c r="BQ17" s="38">
        <v>48366.0</v>
      </c>
      <c r="BR17" s="38">
        <v>52156.0</v>
      </c>
      <c r="BS17" s="38">
        <v>52372.0</v>
      </c>
      <c r="BT17" s="38">
        <v>47658.0</v>
      </c>
      <c r="BU17" s="38">
        <v>47120.0</v>
      </c>
      <c r="BV17" s="38">
        <v>47120.0</v>
      </c>
      <c r="BW17" s="38">
        <v>47593.0</v>
      </c>
      <c r="BX17" s="38">
        <v>48914.0</v>
      </c>
      <c r="BY17" s="38">
        <v>48327.0</v>
      </c>
      <c r="BZ17" s="38">
        <v>51501.0</v>
      </c>
      <c r="CA17" s="38">
        <v>51888.0</v>
      </c>
      <c r="CB17" s="38">
        <v>55135.0</v>
      </c>
      <c r="CC17" s="38">
        <v>59446.0</v>
      </c>
      <c r="CD17" s="38">
        <v>51690.0</v>
      </c>
      <c r="CE17" s="38">
        <v>51101.0</v>
      </c>
      <c r="CF17" s="38">
        <v>52912.0</v>
      </c>
      <c r="CG17" s="38">
        <v>55318.0</v>
      </c>
      <c r="CH17" s="38">
        <v>56272.0</v>
      </c>
      <c r="CI17" s="38">
        <v>56272.0</v>
      </c>
      <c r="CJ17" s="38">
        <v>69211.0</v>
      </c>
      <c r="CK17" s="38">
        <v>54316.0</v>
      </c>
      <c r="CL17" s="38">
        <v>65295.0</v>
      </c>
      <c r="CM17" s="38">
        <v>61912.0</v>
      </c>
      <c r="CN17" s="38">
        <v>62957.0</v>
      </c>
      <c r="CO17" s="38">
        <v>66687.0</v>
      </c>
      <c r="CP17" s="38">
        <v>62783.0</v>
      </c>
      <c r="CQ17" s="38"/>
    </row>
    <row r="18">
      <c r="A18" s="30" t="s">
        <v>15</v>
      </c>
      <c r="B18" s="38">
        <v>18096.0</v>
      </c>
      <c r="C18" s="38">
        <v>18813.0</v>
      </c>
      <c r="D18" s="38">
        <v>18886.0</v>
      </c>
      <c r="E18" s="38">
        <v>19545.0</v>
      </c>
      <c r="F18" s="38">
        <v>20192.0</v>
      </c>
      <c r="G18" s="38">
        <v>19713.0</v>
      </c>
      <c r="H18" s="38">
        <v>18592.0</v>
      </c>
      <c r="I18" s="38">
        <v>19328.0</v>
      </c>
      <c r="J18" s="38">
        <v>19646.0</v>
      </c>
      <c r="K18" s="38">
        <v>20695.0</v>
      </c>
      <c r="L18" s="38">
        <v>24267.0</v>
      </c>
      <c r="M18" s="38">
        <v>19456.0</v>
      </c>
      <c r="N18" s="38">
        <v>19699.0</v>
      </c>
      <c r="O18" s="38">
        <v>19720.0</v>
      </c>
      <c r="P18" s="38">
        <v>21358.0</v>
      </c>
      <c r="Q18" s="38">
        <v>21490.0</v>
      </c>
      <c r="R18" s="38">
        <v>21179.0</v>
      </c>
      <c r="S18" s="38">
        <v>19786.0</v>
      </c>
      <c r="T18" s="38">
        <v>19996.0</v>
      </c>
      <c r="U18" s="38">
        <v>19883.0</v>
      </c>
      <c r="V18" s="38">
        <v>20156.0</v>
      </c>
      <c r="W18" s="38">
        <v>20497.0</v>
      </c>
      <c r="X18" s="38">
        <v>20594.0</v>
      </c>
      <c r="Y18" s="38">
        <v>20362.0</v>
      </c>
      <c r="Z18" s="38">
        <v>21281.0</v>
      </c>
      <c r="AA18" s="38">
        <v>22568.0</v>
      </c>
      <c r="AB18" s="38">
        <v>21381.0</v>
      </c>
      <c r="AC18" s="38">
        <v>20799.0</v>
      </c>
      <c r="AD18" s="38">
        <v>21233.0</v>
      </c>
      <c r="AE18" s="38">
        <v>20914.0</v>
      </c>
      <c r="AF18" s="38">
        <v>21359.0</v>
      </c>
      <c r="AG18" s="38">
        <v>27120.0</v>
      </c>
      <c r="AH18" s="38">
        <v>20163.0</v>
      </c>
      <c r="AI18" s="38">
        <v>20691.0</v>
      </c>
      <c r="AJ18" s="38">
        <v>21188.0</v>
      </c>
      <c r="AK18" s="38">
        <v>21219.0</v>
      </c>
      <c r="AL18" s="38">
        <v>22362.0</v>
      </c>
      <c r="AM18" s="38">
        <v>22138.0</v>
      </c>
      <c r="AN18" s="38">
        <v>20980.0</v>
      </c>
      <c r="AO18" s="38">
        <v>21264.0</v>
      </c>
      <c r="AP18" s="38">
        <v>22328.0</v>
      </c>
      <c r="AQ18" s="38">
        <v>23352.0</v>
      </c>
      <c r="AR18" s="38">
        <v>29499.0</v>
      </c>
      <c r="AS18" s="38">
        <v>25161.0</v>
      </c>
      <c r="AT18" s="38">
        <v>25143.0</v>
      </c>
      <c r="AU18" s="38">
        <v>25679.0</v>
      </c>
      <c r="AV18" s="38">
        <v>25441.0</v>
      </c>
      <c r="AW18" s="38">
        <v>28313.0</v>
      </c>
      <c r="AX18" s="38">
        <v>23490.0</v>
      </c>
      <c r="AY18" s="38">
        <v>22873.0</v>
      </c>
      <c r="AZ18" s="38">
        <v>23948.0</v>
      </c>
      <c r="BA18" s="38">
        <v>24427.0</v>
      </c>
      <c r="BB18" s="38">
        <v>25318.0</v>
      </c>
      <c r="BC18" s="38">
        <v>32622.0</v>
      </c>
      <c r="BD18" s="38">
        <v>25030.0</v>
      </c>
      <c r="BE18" s="38">
        <v>25503.0</v>
      </c>
      <c r="BF18" s="38">
        <v>26603.0</v>
      </c>
      <c r="BG18" s="38">
        <v>27849.0</v>
      </c>
      <c r="BH18" s="38">
        <v>31457.0</v>
      </c>
      <c r="BI18" s="38">
        <v>26471.0</v>
      </c>
      <c r="BJ18" s="38">
        <v>25561.0</v>
      </c>
      <c r="BK18" s="38">
        <v>26689.0</v>
      </c>
      <c r="BL18" s="38">
        <v>27245.0</v>
      </c>
      <c r="BM18" s="38">
        <v>27597.0</v>
      </c>
      <c r="BN18" s="38">
        <v>36638.0</v>
      </c>
      <c r="BO18" s="38">
        <v>27761.0</v>
      </c>
      <c r="BP18" s="38">
        <v>27045.0</v>
      </c>
      <c r="BQ18" s="38">
        <v>28006.0</v>
      </c>
      <c r="BR18" s="38">
        <v>31536.0</v>
      </c>
      <c r="BS18" s="38">
        <v>35228.0</v>
      </c>
      <c r="BT18" s="38">
        <v>27222.0</v>
      </c>
      <c r="BU18" s="38">
        <v>27089.0</v>
      </c>
      <c r="BV18" s="38">
        <v>27089.0</v>
      </c>
      <c r="BW18" s="38">
        <v>28665.0</v>
      </c>
      <c r="BX18" s="38">
        <v>29742.0</v>
      </c>
      <c r="BY18" s="38">
        <v>28762.0</v>
      </c>
      <c r="BZ18" s="38">
        <v>29293.0</v>
      </c>
      <c r="CA18" s="38">
        <v>30509.0</v>
      </c>
      <c r="CB18" s="38">
        <v>32609.0</v>
      </c>
      <c r="CC18" s="38">
        <v>34417.0</v>
      </c>
      <c r="CD18" s="38">
        <v>28649.0</v>
      </c>
      <c r="CE18" s="38">
        <v>28132.0</v>
      </c>
      <c r="CF18" s="38">
        <v>30500.0</v>
      </c>
      <c r="CG18" s="38">
        <v>30633.0</v>
      </c>
      <c r="CH18" s="38">
        <v>31156.0</v>
      </c>
      <c r="CI18" s="38">
        <v>31156.0</v>
      </c>
      <c r="CJ18" s="38">
        <v>40423.0</v>
      </c>
      <c r="CK18" s="38">
        <v>31398.0</v>
      </c>
      <c r="CL18" s="38">
        <v>32073.0</v>
      </c>
      <c r="CM18" s="38">
        <v>33520.0</v>
      </c>
      <c r="CN18" s="38">
        <v>34835.0</v>
      </c>
      <c r="CO18" s="38">
        <v>39124.0</v>
      </c>
      <c r="CP18" s="38">
        <v>30875.0</v>
      </c>
      <c r="CQ18" s="38"/>
    </row>
    <row r="19">
      <c r="A19" s="30" t="s">
        <v>63</v>
      </c>
      <c r="B19" s="38">
        <v>25130.0</v>
      </c>
      <c r="C19" s="38">
        <v>26669.0</v>
      </c>
      <c r="D19" s="38">
        <v>26667.0</v>
      </c>
      <c r="E19" s="38">
        <v>25823.0</v>
      </c>
      <c r="F19" s="38">
        <v>26179.0</v>
      </c>
      <c r="G19" s="38">
        <v>26226.0</v>
      </c>
      <c r="H19" s="38">
        <v>24879.0</v>
      </c>
      <c r="I19" s="38">
        <v>26254.0</v>
      </c>
      <c r="J19" s="38">
        <v>27642.0</v>
      </c>
      <c r="K19" s="38">
        <v>26746.0</v>
      </c>
      <c r="L19" s="38">
        <v>35577.0</v>
      </c>
      <c r="M19" s="38">
        <v>26231.0</v>
      </c>
      <c r="N19" s="38">
        <v>28005.0</v>
      </c>
      <c r="O19" s="38">
        <v>27766.0</v>
      </c>
      <c r="P19" s="38">
        <v>28872.0</v>
      </c>
      <c r="Q19" s="38">
        <v>28870.0</v>
      </c>
      <c r="R19" s="38">
        <v>28868.0</v>
      </c>
      <c r="S19" s="38">
        <v>27556.0</v>
      </c>
      <c r="T19" s="38">
        <v>28011.0</v>
      </c>
      <c r="U19" s="38">
        <v>28868.0</v>
      </c>
      <c r="V19" s="38">
        <v>28075.0</v>
      </c>
      <c r="W19" s="38">
        <v>27746.0</v>
      </c>
      <c r="X19" s="38">
        <v>29088.0</v>
      </c>
      <c r="Y19" s="38">
        <v>29540.0</v>
      </c>
      <c r="Z19" s="38">
        <v>29914.0</v>
      </c>
      <c r="AA19" s="38">
        <v>30372.0</v>
      </c>
      <c r="AB19" s="38">
        <v>29514.0</v>
      </c>
      <c r="AC19" s="38">
        <v>28817.0</v>
      </c>
      <c r="AD19" s="38">
        <v>29147.0</v>
      </c>
      <c r="AE19" s="38">
        <v>28653.0</v>
      </c>
      <c r="AF19" s="38">
        <v>29342.0</v>
      </c>
      <c r="AG19" s="38">
        <v>38153.0</v>
      </c>
      <c r="AH19" s="38">
        <v>29255.0</v>
      </c>
      <c r="AI19" s="38">
        <v>30429.0</v>
      </c>
      <c r="AJ19" s="38">
        <v>31210.0</v>
      </c>
      <c r="AK19" s="38">
        <v>31157.0</v>
      </c>
      <c r="AL19" s="38">
        <v>32409.0</v>
      </c>
      <c r="AM19" s="38">
        <v>30769.0</v>
      </c>
      <c r="AN19" s="38">
        <v>30544.0</v>
      </c>
      <c r="AO19" s="38">
        <v>30628.0</v>
      </c>
      <c r="AP19" s="38">
        <v>30495.0</v>
      </c>
      <c r="AQ19" s="38">
        <v>31166.0</v>
      </c>
      <c r="AR19" s="38">
        <v>38330.0</v>
      </c>
      <c r="AS19" s="38">
        <v>29950.0</v>
      </c>
      <c r="AT19" s="38">
        <v>31326.0</v>
      </c>
      <c r="AU19" s="38">
        <v>32445.0</v>
      </c>
      <c r="AV19" s="38">
        <v>32033.0</v>
      </c>
      <c r="AW19" s="38">
        <v>32906.0</v>
      </c>
      <c r="AX19" s="38">
        <v>32579.0</v>
      </c>
      <c r="AY19" s="38">
        <v>31433.0</v>
      </c>
      <c r="AZ19" s="38">
        <v>31424.0</v>
      </c>
      <c r="BA19" s="38">
        <v>32242.0</v>
      </c>
      <c r="BB19" s="38">
        <v>32473.0</v>
      </c>
      <c r="BC19" s="38">
        <v>41466.0</v>
      </c>
      <c r="BD19" s="38">
        <v>31886.0</v>
      </c>
      <c r="BE19" s="38">
        <v>33784.0</v>
      </c>
      <c r="BF19" s="38">
        <v>33827.0</v>
      </c>
      <c r="BG19" s="38">
        <v>33838.0</v>
      </c>
      <c r="BH19" s="38">
        <v>34236.0</v>
      </c>
      <c r="BI19" s="38">
        <v>34056.0</v>
      </c>
      <c r="BJ19" s="38">
        <v>33173.0</v>
      </c>
      <c r="BK19" s="38">
        <v>33051.0</v>
      </c>
      <c r="BL19" s="38">
        <v>34323.0</v>
      </c>
      <c r="BM19" s="38">
        <v>33843.0</v>
      </c>
      <c r="BN19" s="38">
        <v>43650.0</v>
      </c>
      <c r="BO19" s="38">
        <v>34682.0</v>
      </c>
      <c r="BP19" s="38">
        <v>36200.0</v>
      </c>
      <c r="BQ19" s="38">
        <v>35112.0</v>
      </c>
      <c r="BR19" s="38">
        <v>36661.0</v>
      </c>
      <c r="BS19" s="38">
        <v>36720.0</v>
      </c>
      <c r="BT19" s="38">
        <v>37575.0</v>
      </c>
      <c r="BU19" s="38">
        <v>36102.0</v>
      </c>
      <c r="BV19" s="38">
        <v>36102.0</v>
      </c>
      <c r="BW19" s="38">
        <v>36258.0</v>
      </c>
      <c r="BX19" s="38">
        <v>37487.0</v>
      </c>
      <c r="BY19" s="38">
        <v>35978.0</v>
      </c>
      <c r="BZ19" s="38">
        <v>38138.0</v>
      </c>
      <c r="CA19" s="38">
        <v>40700.0</v>
      </c>
      <c r="CB19" s="38">
        <v>40777.0</v>
      </c>
      <c r="CC19" s="38">
        <v>41685.0</v>
      </c>
      <c r="CD19" s="38">
        <v>43202.0</v>
      </c>
      <c r="CE19" s="38">
        <v>39376.0</v>
      </c>
      <c r="CF19" s="38">
        <v>40119.0</v>
      </c>
      <c r="CG19" s="38">
        <v>40100.0</v>
      </c>
      <c r="CH19" s="38">
        <v>42698.0</v>
      </c>
      <c r="CI19" s="38">
        <v>42698.0</v>
      </c>
      <c r="CJ19" s="38">
        <v>56955.0</v>
      </c>
      <c r="CK19" s="38">
        <v>42588.0</v>
      </c>
      <c r="CL19" s="38">
        <v>47092.0</v>
      </c>
      <c r="CM19" s="38">
        <v>46424.0</v>
      </c>
      <c r="CN19" s="38">
        <v>45276.0</v>
      </c>
      <c r="CO19" s="38">
        <v>47593.0</v>
      </c>
      <c r="CP19" s="38">
        <v>46440.0</v>
      </c>
      <c r="CQ19" s="38"/>
    </row>
    <row r="20">
      <c r="A20" s="30" t="s">
        <v>60</v>
      </c>
      <c r="B20" s="38">
        <v>25439.0</v>
      </c>
      <c r="C20" s="38">
        <v>26519.0</v>
      </c>
      <c r="D20" s="38">
        <v>27478.0</v>
      </c>
      <c r="E20" s="38">
        <v>28285.0</v>
      </c>
      <c r="F20" s="38">
        <v>28260.0</v>
      </c>
      <c r="G20" s="38">
        <v>29032.0</v>
      </c>
      <c r="H20" s="38">
        <v>26520.0</v>
      </c>
      <c r="I20" s="38">
        <v>26971.0</v>
      </c>
      <c r="J20" s="38">
        <v>28241.0</v>
      </c>
      <c r="K20" s="38">
        <v>28382.0</v>
      </c>
      <c r="L20" s="38">
        <v>34752.0</v>
      </c>
      <c r="M20" s="38">
        <v>27054.0</v>
      </c>
      <c r="N20" s="38">
        <v>28207.0</v>
      </c>
      <c r="O20" s="38">
        <v>28732.0</v>
      </c>
      <c r="P20" s="38">
        <v>29026.0</v>
      </c>
      <c r="Q20" s="38">
        <v>30063.0</v>
      </c>
      <c r="R20" s="38">
        <v>31233.0</v>
      </c>
      <c r="S20" s="38">
        <v>28458.0</v>
      </c>
      <c r="T20" s="38">
        <v>28597.0</v>
      </c>
      <c r="U20" s="38">
        <v>29305.0</v>
      </c>
      <c r="V20" s="38">
        <v>29641.0</v>
      </c>
      <c r="W20" s="38">
        <v>29040.0</v>
      </c>
      <c r="X20" s="38">
        <v>30467.0</v>
      </c>
      <c r="Y20" s="38">
        <v>30878.0</v>
      </c>
      <c r="Z20" s="38">
        <v>31580.0</v>
      </c>
      <c r="AA20" s="38">
        <v>32312.0</v>
      </c>
      <c r="AB20" s="38">
        <v>31772.0</v>
      </c>
      <c r="AC20" s="38">
        <v>31248.0</v>
      </c>
      <c r="AD20" s="38">
        <v>30697.0</v>
      </c>
      <c r="AE20" s="38">
        <v>31149.0</v>
      </c>
      <c r="AF20" s="38">
        <v>32237.0</v>
      </c>
      <c r="AG20" s="38">
        <v>38121.0</v>
      </c>
      <c r="AH20" s="38">
        <v>30818.0</v>
      </c>
      <c r="AI20" s="38">
        <v>32259.0</v>
      </c>
      <c r="AJ20" s="38">
        <v>32690.0</v>
      </c>
      <c r="AK20" s="38">
        <v>33191.0</v>
      </c>
      <c r="AL20" s="38">
        <v>35017.0</v>
      </c>
      <c r="AM20" s="38">
        <v>33583.0</v>
      </c>
      <c r="AN20" s="38">
        <v>33545.0</v>
      </c>
      <c r="AO20" s="38">
        <v>33840.0</v>
      </c>
      <c r="AP20" s="38">
        <v>33874.0</v>
      </c>
      <c r="AQ20" s="38">
        <v>35055.0</v>
      </c>
      <c r="AR20" s="38">
        <v>42472.0</v>
      </c>
      <c r="AS20" s="38">
        <v>34436.0</v>
      </c>
      <c r="AT20" s="38">
        <v>37353.0</v>
      </c>
      <c r="AU20" s="38">
        <v>36773.0</v>
      </c>
      <c r="AV20" s="38">
        <v>37350.0</v>
      </c>
      <c r="AW20" s="38">
        <v>39068.0</v>
      </c>
      <c r="AX20" s="38">
        <v>37416.0</v>
      </c>
      <c r="AY20" s="38">
        <v>36357.0</v>
      </c>
      <c r="AZ20" s="38">
        <v>36764.0</v>
      </c>
      <c r="BA20" s="38">
        <v>37687.0</v>
      </c>
      <c r="BB20" s="38">
        <v>38005.0</v>
      </c>
      <c r="BC20" s="38">
        <v>47151.0</v>
      </c>
      <c r="BD20" s="38">
        <v>36868.0</v>
      </c>
      <c r="BE20" s="38">
        <v>39578.0</v>
      </c>
      <c r="BF20" s="38">
        <v>40955.0</v>
      </c>
      <c r="BG20" s="38">
        <v>40335.0</v>
      </c>
      <c r="BH20" s="38">
        <v>43648.0</v>
      </c>
      <c r="BI20" s="38">
        <v>40315.0</v>
      </c>
      <c r="BJ20" s="38">
        <v>39109.0</v>
      </c>
      <c r="BK20" s="38">
        <v>40427.0</v>
      </c>
      <c r="BL20" s="38">
        <v>41051.0</v>
      </c>
      <c r="BM20" s="38">
        <v>41119.0</v>
      </c>
      <c r="BN20" s="38">
        <v>51969.0</v>
      </c>
      <c r="BO20" s="38">
        <v>39867.0</v>
      </c>
      <c r="BP20" s="38">
        <v>42283.0</v>
      </c>
      <c r="BQ20" s="38">
        <v>40645.0</v>
      </c>
      <c r="BR20" s="38">
        <v>43969.0</v>
      </c>
      <c r="BS20" s="38">
        <v>44158.0</v>
      </c>
      <c r="BT20" s="38">
        <v>45363.0</v>
      </c>
      <c r="BU20" s="38">
        <v>40492.0</v>
      </c>
      <c r="BV20" s="38">
        <v>40492.0</v>
      </c>
      <c r="BW20" s="38">
        <v>42596.0</v>
      </c>
      <c r="BX20" s="38">
        <v>43818.0</v>
      </c>
      <c r="BY20" s="38">
        <v>42958.0</v>
      </c>
      <c r="BZ20" s="38">
        <v>46762.0</v>
      </c>
      <c r="CA20" s="38">
        <v>47383.0</v>
      </c>
      <c r="CB20" s="38">
        <v>47419.0</v>
      </c>
      <c r="CC20" s="38">
        <v>50547.0</v>
      </c>
      <c r="CD20" s="38">
        <v>47837.0</v>
      </c>
      <c r="CE20" s="38">
        <v>44388.0</v>
      </c>
      <c r="CF20" s="38">
        <v>46839.0</v>
      </c>
      <c r="CG20" s="38">
        <v>47950.0</v>
      </c>
      <c r="CH20" s="38">
        <v>47736.0</v>
      </c>
      <c r="CI20" s="38">
        <v>47736.0</v>
      </c>
      <c r="CJ20" s="38">
        <v>60483.0</v>
      </c>
      <c r="CK20" s="38">
        <v>46983.0</v>
      </c>
      <c r="CL20" s="38">
        <v>53150.0</v>
      </c>
      <c r="CM20" s="38">
        <v>52000.0</v>
      </c>
      <c r="CN20" s="38">
        <v>51426.0</v>
      </c>
      <c r="CO20" s="38">
        <v>54751.0</v>
      </c>
      <c r="CP20" s="38">
        <v>52659.0</v>
      </c>
      <c r="CQ20" s="38"/>
    </row>
    <row r="21">
      <c r="A21" s="30" t="s">
        <v>19</v>
      </c>
      <c r="B21" s="38">
        <v>46043.0</v>
      </c>
      <c r="C21" s="38">
        <v>51912.0</v>
      </c>
      <c r="D21" s="38">
        <v>52351.0</v>
      </c>
      <c r="E21" s="38">
        <v>57941.0</v>
      </c>
      <c r="F21" s="38">
        <v>53608.0</v>
      </c>
      <c r="G21" s="38">
        <v>51055.0</v>
      </c>
      <c r="H21" s="38">
        <v>49252.0</v>
      </c>
      <c r="I21" s="38">
        <v>49667.0</v>
      </c>
      <c r="J21" s="38">
        <v>52388.0</v>
      </c>
      <c r="K21" s="38">
        <v>51156.0</v>
      </c>
      <c r="L21" s="38">
        <v>68829.0</v>
      </c>
      <c r="M21" s="38">
        <v>49879.0</v>
      </c>
      <c r="N21" s="38">
        <v>55027.0</v>
      </c>
      <c r="O21" s="38">
        <v>58849.0</v>
      </c>
      <c r="P21" s="38">
        <v>63684.0</v>
      </c>
      <c r="Q21" s="38">
        <v>57808.0</v>
      </c>
      <c r="R21" s="38">
        <v>53781.0</v>
      </c>
      <c r="S21" s="38">
        <v>52514.0</v>
      </c>
      <c r="T21" s="38">
        <v>49842.0</v>
      </c>
      <c r="U21" s="38">
        <v>55487.0</v>
      </c>
      <c r="V21" s="38">
        <v>53974.0</v>
      </c>
      <c r="W21" s="38">
        <v>52769.0</v>
      </c>
      <c r="X21" s="38">
        <v>55189.0</v>
      </c>
      <c r="Y21" s="38">
        <v>60048.0</v>
      </c>
      <c r="Z21" s="38">
        <v>66731.0</v>
      </c>
      <c r="AA21" s="38">
        <v>61531.0</v>
      </c>
      <c r="AB21" s="38">
        <v>62826.0</v>
      </c>
      <c r="AC21" s="38">
        <v>56691.0</v>
      </c>
      <c r="AD21" s="38">
        <v>58716.0</v>
      </c>
      <c r="AE21" s="38">
        <v>62221.0</v>
      </c>
      <c r="AF21" s="38">
        <v>58402.0</v>
      </c>
      <c r="AG21" s="38">
        <v>76437.0</v>
      </c>
      <c r="AH21" s="38">
        <v>57638.0</v>
      </c>
      <c r="AI21" s="38">
        <v>60183.0</v>
      </c>
      <c r="AJ21" s="38">
        <v>66878.0</v>
      </c>
      <c r="AK21" s="38">
        <v>77043.0</v>
      </c>
      <c r="AL21" s="38">
        <v>69550.0</v>
      </c>
      <c r="AM21" s="38">
        <v>65186.0</v>
      </c>
      <c r="AN21" s="38">
        <v>63761.0</v>
      </c>
      <c r="AO21" s="38">
        <v>65100.0</v>
      </c>
      <c r="AP21" s="38">
        <v>67622.0</v>
      </c>
      <c r="AQ21" s="38">
        <v>64025.0</v>
      </c>
      <c r="AR21" s="38">
        <v>84855.0</v>
      </c>
      <c r="AS21" s="38">
        <v>62621.0</v>
      </c>
      <c r="AT21" s="38">
        <v>69777.0</v>
      </c>
      <c r="AU21" s="38">
        <v>76748.0</v>
      </c>
      <c r="AV21" s="38">
        <v>82355.0</v>
      </c>
      <c r="AW21" s="38">
        <v>71677.0</v>
      </c>
      <c r="AX21" s="38">
        <v>69386.0</v>
      </c>
      <c r="AY21" s="38">
        <v>72891.0</v>
      </c>
      <c r="AZ21" s="38">
        <v>72423.0</v>
      </c>
      <c r="BA21" s="38">
        <v>69673.0</v>
      </c>
      <c r="BB21" s="38">
        <v>71553.0</v>
      </c>
      <c r="BC21" s="38">
        <v>94708.0</v>
      </c>
      <c r="BD21" s="38">
        <v>67858.0</v>
      </c>
      <c r="BE21" s="38">
        <v>71698.0</v>
      </c>
      <c r="BF21" s="38">
        <v>76721.0</v>
      </c>
      <c r="BG21" s="38">
        <v>93423.0</v>
      </c>
      <c r="BH21" s="38">
        <v>76917.0</v>
      </c>
      <c r="BI21" s="38">
        <v>71786.0</v>
      </c>
      <c r="BJ21" s="38">
        <v>81307.0</v>
      </c>
      <c r="BK21" s="38">
        <v>86470.0</v>
      </c>
      <c r="BL21" s="38">
        <v>79796.0</v>
      </c>
      <c r="BM21" s="38">
        <v>74842.0</v>
      </c>
      <c r="BN21" s="38">
        <v>101047.0</v>
      </c>
      <c r="BO21" s="38">
        <v>70396.0</v>
      </c>
      <c r="BP21" s="38">
        <v>76384.0</v>
      </c>
      <c r="BQ21" s="38">
        <v>75197.0</v>
      </c>
      <c r="BR21" s="38">
        <v>100637.0</v>
      </c>
      <c r="BS21" s="38">
        <v>85052.0</v>
      </c>
      <c r="BT21" s="38">
        <v>75915.0</v>
      </c>
      <c r="BU21" s="38">
        <v>78699.0</v>
      </c>
      <c r="BV21" s="38">
        <v>78699.0</v>
      </c>
      <c r="BW21" s="38">
        <v>89188.0</v>
      </c>
      <c r="BX21" s="38">
        <v>79566.0</v>
      </c>
      <c r="BY21" s="38">
        <v>76944.0</v>
      </c>
      <c r="BZ21" s="38">
        <v>81293.0</v>
      </c>
      <c r="CA21" s="38">
        <v>88456.0</v>
      </c>
      <c r="CB21" s="38">
        <v>107076.0</v>
      </c>
      <c r="CC21" s="38">
        <v>92878.0</v>
      </c>
      <c r="CD21" s="38">
        <v>80685.0</v>
      </c>
      <c r="CE21" s="38">
        <v>84510.0</v>
      </c>
      <c r="CF21" s="38">
        <v>116449.0</v>
      </c>
      <c r="CG21" s="38">
        <v>96334.0</v>
      </c>
      <c r="CH21" s="38">
        <v>88379.0</v>
      </c>
      <c r="CI21" s="38">
        <v>88379.0</v>
      </c>
      <c r="CJ21" s="38">
        <v>116540.0</v>
      </c>
      <c r="CK21" s="38">
        <v>83842.0</v>
      </c>
      <c r="CL21" s="38">
        <v>91019.0</v>
      </c>
      <c r="CM21" s="38">
        <v>105233.0</v>
      </c>
      <c r="CN21" s="38">
        <v>127145.0</v>
      </c>
      <c r="CO21" s="38">
        <v>127239.0</v>
      </c>
      <c r="CP21" s="38">
        <v>86651.0</v>
      </c>
      <c r="CQ21" s="38"/>
    </row>
    <row r="22">
      <c r="A22" s="30" t="s">
        <v>13</v>
      </c>
      <c r="B22" s="38">
        <v>17741.0</v>
      </c>
      <c r="C22" s="38">
        <v>19222.0</v>
      </c>
      <c r="D22" s="38">
        <v>18689.0</v>
      </c>
      <c r="E22" s="38">
        <v>19057.0</v>
      </c>
      <c r="F22" s="38">
        <v>20523.0</v>
      </c>
      <c r="G22" s="38">
        <v>20328.0</v>
      </c>
      <c r="H22" s="38">
        <v>18792.0</v>
      </c>
      <c r="I22" s="38">
        <v>19430.0</v>
      </c>
      <c r="J22" s="38">
        <v>19113.0</v>
      </c>
      <c r="K22" s="38">
        <v>20814.0</v>
      </c>
      <c r="L22" s="38">
        <v>25857.0</v>
      </c>
      <c r="M22" s="38">
        <v>19510.0</v>
      </c>
      <c r="N22" s="38">
        <v>19979.0</v>
      </c>
      <c r="O22" s="38">
        <v>19528.0</v>
      </c>
      <c r="P22" s="38">
        <v>20186.0</v>
      </c>
      <c r="Q22" s="38">
        <v>22772.0</v>
      </c>
      <c r="R22" s="38">
        <v>20779.0</v>
      </c>
      <c r="S22" s="38">
        <v>19782.0</v>
      </c>
      <c r="T22" s="38">
        <v>20117.0</v>
      </c>
      <c r="U22" s="38">
        <v>19622.0</v>
      </c>
      <c r="V22" s="38">
        <v>19932.0</v>
      </c>
      <c r="W22" s="38">
        <v>20323.0</v>
      </c>
      <c r="X22" s="38">
        <v>20598.0</v>
      </c>
      <c r="Y22" s="38">
        <v>20140.0</v>
      </c>
      <c r="Z22" s="38">
        <v>21171.0</v>
      </c>
      <c r="AA22" s="38">
        <v>23108.0</v>
      </c>
      <c r="AB22" s="38">
        <v>21516.0</v>
      </c>
      <c r="AC22" s="38">
        <v>20657.0</v>
      </c>
      <c r="AD22" s="38">
        <v>21664.0</v>
      </c>
      <c r="AE22" s="38">
        <v>20585.0</v>
      </c>
      <c r="AF22" s="38">
        <v>21540.0</v>
      </c>
      <c r="AG22" s="38">
        <v>26426.0</v>
      </c>
      <c r="AH22" s="38">
        <v>20844.0</v>
      </c>
      <c r="AI22" s="38">
        <v>22248.0</v>
      </c>
      <c r="AJ22" s="38">
        <v>22186.0</v>
      </c>
      <c r="AK22" s="38">
        <v>22836.0</v>
      </c>
      <c r="AL22" s="38">
        <v>24775.0</v>
      </c>
      <c r="AM22" s="38">
        <v>23220.0</v>
      </c>
      <c r="AN22" s="38">
        <v>21166.0</v>
      </c>
      <c r="AO22" s="38">
        <v>22010.0</v>
      </c>
      <c r="AP22" s="38">
        <v>22507.0</v>
      </c>
      <c r="AQ22" s="38">
        <v>22732.0</v>
      </c>
      <c r="AR22" s="38">
        <v>30021.0</v>
      </c>
      <c r="AS22" s="38">
        <v>23449.0</v>
      </c>
      <c r="AT22" s="38">
        <v>24215.0</v>
      </c>
      <c r="AU22" s="38">
        <v>24856.0</v>
      </c>
      <c r="AV22" s="38">
        <v>24742.0</v>
      </c>
      <c r="AW22" s="38">
        <v>27025.0</v>
      </c>
      <c r="AX22" s="38">
        <v>25464.0</v>
      </c>
      <c r="AY22" s="38">
        <v>23947.0</v>
      </c>
      <c r="AZ22" s="38">
        <v>24455.0</v>
      </c>
      <c r="BA22" s="38">
        <v>24478.0</v>
      </c>
      <c r="BB22" s="38">
        <v>25699.0</v>
      </c>
      <c r="BC22" s="38">
        <v>32014.0</v>
      </c>
      <c r="BD22" s="38">
        <v>24380.0</v>
      </c>
      <c r="BE22" s="38">
        <v>25261.0</v>
      </c>
      <c r="BF22" s="38">
        <v>25949.0</v>
      </c>
      <c r="BG22" s="38">
        <v>26733.0</v>
      </c>
      <c r="BH22" s="38">
        <v>29080.0</v>
      </c>
      <c r="BI22" s="38">
        <v>27539.0</v>
      </c>
      <c r="BJ22" s="38">
        <v>24924.0</v>
      </c>
      <c r="BK22" s="38">
        <v>26520.0</v>
      </c>
      <c r="BL22" s="38">
        <v>26507.0</v>
      </c>
      <c r="BM22" s="38">
        <v>26705.0</v>
      </c>
      <c r="BN22" s="38">
        <v>35726.0</v>
      </c>
      <c r="BO22" s="38">
        <v>27226.0</v>
      </c>
      <c r="BP22" s="38">
        <v>28644.0</v>
      </c>
      <c r="BQ22" s="38">
        <v>27987.0</v>
      </c>
      <c r="BR22" s="38">
        <v>28952.0</v>
      </c>
      <c r="BS22" s="38">
        <v>32800.0</v>
      </c>
      <c r="BT22" s="38">
        <v>30765.0</v>
      </c>
      <c r="BU22" s="38">
        <v>28115.0</v>
      </c>
      <c r="BV22" s="38">
        <v>28115.0</v>
      </c>
      <c r="BW22" s="38">
        <v>29088.0</v>
      </c>
      <c r="BX22" s="38">
        <v>29436.0</v>
      </c>
      <c r="BY22" s="38">
        <v>30791.0</v>
      </c>
      <c r="BZ22" s="38">
        <v>30722.0</v>
      </c>
      <c r="CA22" s="38">
        <v>31128.0</v>
      </c>
      <c r="CB22" s="38">
        <v>31234.0</v>
      </c>
      <c r="CC22" s="38">
        <v>35351.0</v>
      </c>
      <c r="CD22" s="38">
        <v>33185.0</v>
      </c>
      <c r="CE22" s="38">
        <v>29041.0</v>
      </c>
      <c r="CF22" s="38">
        <v>32038.0</v>
      </c>
      <c r="CG22" s="38">
        <v>29908.0</v>
      </c>
      <c r="CH22" s="38">
        <v>31210.0</v>
      </c>
      <c r="CI22" s="38">
        <v>31210.0</v>
      </c>
      <c r="CJ22" s="38">
        <v>41990.0</v>
      </c>
      <c r="CK22" s="38">
        <v>32080.0</v>
      </c>
      <c r="CL22" s="38">
        <v>34767.0</v>
      </c>
      <c r="CM22" s="38">
        <v>34536.0</v>
      </c>
      <c r="CN22" s="38">
        <v>34726.0</v>
      </c>
      <c r="CO22" s="38">
        <v>39051.0</v>
      </c>
      <c r="CP22" s="38">
        <v>35394.0</v>
      </c>
      <c r="CQ22" s="38"/>
    </row>
    <row r="23">
      <c r="A23" s="30" t="s">
        <v>74</v>
      </c>
      <c r="B23" s="38">
        <v>24604.0</v>
      </c>
      <c r="C23" s="38">
        <v>25812.0</v>
      </c>
      <c r="D23" s="38">
        <v>26211.0</v>
      </c>
      <c r="E23" s="38">
        <v>26989.0</v>
      </c>
      <c r="F23" s="38">
        <v>27713.0</v>
      </c>
      <c r="G23" s="38">
        <v>26156.0</v>
      </c>
      <c r="H23" s="38">
        <v>25529.0</v>
      </c>
      <c r="I23" s="38">
        <v>25968.0</v>
      </c>
      <c r="J23" s="38">
        <v>26709.0</v>
      </c>
      <c r="K23" s="38">
        <v>27047.0</v>
      </c>
      <c r="L23" s="38">
        <v>32475.0</v>
      </c>
      <c r="M23" s="38">
        <v>25971.0</v>
      </c>
      <c r="N23" s="38">
        <v>27315.0</v>
      </c>
      <c r="O23" s="38">
        <v>27828.0</v>
      </c>
      <c r="P23" s="38">
        <v>28635.0</v>
      </c>
      <c r="Q23" s="38">
        <v>29354.0</v>
      </c>
      <c r="R23" s="38">
        <v>27873.0</v>
      </c>
      <c r="S23" s="38">
        <v>27325.0</v>
      </c>
      <c r="T23" s="38">
        <v>27703.0</v>
      </c>
      <c r="U23" s="38">
        <v>28022.0</v>
      </c>
      <c r="V23" s="38">
        <v>27913.0</v>
      </c>
      <c r="W23" s="38">
        <v>27160.0</v>
      </c>
      <c r="X23" s="38">
        <v>28670.0</v>
      </c>
      <c r="Y23" s="38">
        <v>28726.0</v>
      </c>
      <c r="Z23" s="38">
        <v>30339.0</v>
      </c>
      <c r="AA23" s="38">
        <v>31129.0</v>
      </c>
      <c r="AB23" s="38">
        <v>28852.0</v>
      </c>
      <c r="AC23" s="38">
        <v>29126.0</v>
      </c>
      <c r="AD23" s="38">
        <v>29196.0</v>
      </c>
      <c r="AE23" s="38">
        <v>29468.0</v>
      </c>
      <c r="AF23" s="38">
        <v>29760.0</v>
      </c>
      <c r="AG23" s="38">
        <v>37788.0</v>
      </c>
      <c r="AH23" s="38">
        <v>29590.0</v>
      </c>
      <c r="AI23" s="38">
        <v>31704.0</v>
      </c>
      <c r="AJ23" s="38">
        <v>31713.0</v>
      </c>
      <c r="AK23" s="38">
        <v>33701.0</v>
      </c>
      <c r="AL23" s="38">
        <v>35077.0</v>
      </c>
      <c r="AM23" s="38">
        <v>31708.0</v>
      </c>
      <c r="AN23" s="38">
        <v>32344.0</v>
      </c>
      <c r="AO23" s="38">
        <v>31565.0</v>
      </c>
      <c r="AP23" s="38">
        <v>32191.0</v>
      </c>
      <c r="AQ23" s="38">
        <v>32060.0</v>
      </c>
      <c r="AR23" s="38">
        <v>41308.0</v>
      </c>
      <c r="AS23" s="38">
        <v>34144.0</v>
      </c>
      <c r="AT23" s="38">
        <v>36218.0</v>
      </c>
      <c r="AU23" s="38">
        <v>36179.0</v>
      </c>
      <c r="AV23" s="38">
        <v>37711.0</v>
      </c>
      <c r="AW23" s="38">
        <v>39691.0</v>
      </c>
      <c r="AX23" s="38">
        <v>35989.0</v>
      </c>
      <c r="AY23" s="38">
        <v>36727.0</v>
      </c>
      <c r="AZ23" s="38">
        <v>36677.0</v>
      </c>
      <c r="BA23" s="38">
        <v>37462.0</v>
      </c>
      <c r="BB23" s="38">
        <v>37857.0</v>
      </c>
      <c r="BC23" s="38">
        <v>47370.0</v>
      </c>
      <c r="BD23" s="38">
        <v>38278.0</v>
      </c>
      <c r="BE23" s="38">
        <v>41342.0</v>
      </c>
      <c r="BF23" s="38">
        <v>40841.0</v>
      </c>
      <c r="BG23" s="38">
        <v>42339.0</v>
      </c>
      <c r="BH23" s="38">
        <v>43899.0</v>
      </c>
      <c r="BI23" s="38">
        <v>39854.0</v>
      </c>
      <c r="BJ23" s="38">
        <v>40207.0</v>
      </c>
      <c r="BK23" s="38">
        <v>39994.0</v>
      </c>
      <c r="BL23" s="38">
        <v>41531.0</v>
      </c>
      <c r="BM23" s="38">
        <v>41184.0</v>
      </c>
      <c r="BN23" s="38">
        <v>51768.0</v>
      </c>
      <c r="BO23" s="38">
        <v>40628.0</v>
      </c>
      <c r="BP23" s="38">
        <v>42744.0</v>
      </c>
      <c r="BQ23" s="38">
        <v>40936.0</v>
      </c>
      <c r="BR23" s="38">
        <v>42992.0</v>
      </c>
      <c r="BS23" s="38">
        <v>44758.0</v>
      </c>
      <c r="BT23" s="38">
        <v>42032.0</v>
      </c>
      <c r="BU23" s="38">
        <v>41760.0</v>
      </c>
      <c r="BV23" s="38">
        <v>41760.0</v>
      </c>
      <c r="BW23" s="38">
        <v>42061.0</v>
      </c>
      <c r="BX23" s="38">
        <v>42451.0</v>
      </c>
      <c r="BY23" s="38">
        <v>43345.0</v>
      </c>
      <c r="BZ23" s="38">
        <v>46260.0</v>
      </c>
      <c r="CA23" s="38">
        <v>46359.0</v>
      </c>
      <c r="CB23" s="38">
        <v>48052.0</v>
      </c>
      <c r="CC23" s="38">
        <v>50471.0</v>
      </c>
      <c r="CD23" s="38">
        <v>46307.0</v>
      </c>
      <c r="CE23" s="38">
        <v>47200.0</v>
      </c>
      <c r="CF23" s="38">
        <v>47747.0</v>
      </c>
      <c r="CG23" s="38">
        <v>48350.0</v>
      </c>
      <c r="CH23" s="38">
        <v>49416.0</v>
      </c>
      <c r="CI23" s="38">
        <v>49416.0</v>
      </c>
      <c r="CJ23" s="38">
        <v>62988.0</v>
      </c>
      <c r="CK23" s="38">
        <v>51238.0</v>
      </c>
      <c r="CL23" s="38">
        <v>55542.0</v>
      </c>
      <c r="CM23" s="38">
        <v>53150.0</v>
      </c>
      <c r="CN23" s="38">
        <v>55966.0</v>
      </c>
      <c r="CO23" s="38">
        <v>60198.0</v>
      </c>
      <c r="CP23" s="38">
        <v>53749.0</v>
      </c>
      <c r="CQ23" s="38"/>
    </row>
    <row r="24">
      <c r="A24" s="30" t="s">
        <v>65</v>
      </c>
      <c r="B24" s="38">
        <v>19096.0</v>
      </c>
      <c r="C24" s="38">
        <v>20062.0</v>
      </c>
      <c r="D24" s="38">
        <v>20242.0</v>
      </c>
      <c r="E24" s="38">
        <v>21086.0</v>
      </c>
      <c r="F24" s="38">
        <v>21520.0</v>
      </c>
      <c r="G24" s="38">
        <v>21631.0</v>
      </c>
      <c r="H24" s="38">
        <v>20359.0</v>
      </c>
      <c r="I24" s="38">
        <v>20540.0</v>
      </c>
      <c r="J24" s="38">
        <v>20809.0</v>
      </c>
      <c r="K24" s="38">
        <v>20735.0</v>
      </c>
      <c r="L24" s="38">
        <v>25580.0</v>
      </c>
      <c r="M24" s="38">
        <v>20074.0</v>
      </c>
      <c r="N24" s="38">
        <v>21217.0</v>
      </c>
      <c r="O24" s="38">
        <v>21452.0</v>
      </c>
      <c r="P24" s="38">
        <v>22381.0</v>
      </c>
      <c r="Q24" s="38">
        <v>23578.0</v>
      </c>
      <c r="R24" s="38">
        <v>22016.0</v>
      </c>
      <c r="S24" s="38">
        <v>21195.0</v>
      </c>
      <c r="T24" s="38">
        <v>21499.0</v>
      </c>
      <c r="U24" s="38">
        <v>21808.0</v>
      </c>
      <c r="V24" s="38">
        <v>21584.0</v>
      </c>
      <c r="W24" s="38">
        <v>21539.0</v>
      </c>
      <c r="X24" s="38">
        <v>22887.0</v>
      </c>
      <c r="Y24" s="38">
        <v>22761.0</v>
      </c>
      <c r="Z24" s="38">
        <v>23713.0</v>
      </c>
      <c r="AA24" s="38">
        <v>25211.0</v>
      </c>
      <c r="AB24" s="38">
        <v>23387.0</v>
      </c>
      <c r="AC24" s="38">
        <v>23326.0</v>
      </c>
      <c r="AD24" s="38">
        <v>23130.0</v>
      </c>
      <c r="AE24" s="38">
        <v>23542.0</v>
      </c>
      <c r="AF24" s="38">
        <v>23671.0</v>
      </c>
      <c r="AG24" s="38">
        <v>28671.0</v>
      </c>
      <c r="AH24" s="38">
        <v>22702.0</v>
      </c>
      <c r="AI24" s="38">
        <v>24163.0</v>
      </c>
      <c r="AJ24" s="38">
        <v>24217.0</v>
      </c>
      <c r="AK24" s="38">
        <v>24900.0</v>
      </c>
      <c r="AL24" s="38">
        <v>26795.0</v>
      </c>
      <c r="AM24" s="38">
        <v>24743.0</v>
      </c>
      <c r="AN24" s="38">
        <v>24098.0</v>
      </c>
      <c r="AO24" s="38">
        <v>24715.0</v>
      </c>
      <c r="AP24" s="38">
        <v>24810.0</v>
      </c>
      <c r="AQ24" s="38">
        <v>25040.0</v>
      </c>
      <c r="AR24" s="38">
        <v>30914.0</v>
      </c>
      <c r="AS24" s="38">
        <v>25316.0</v>
      </c>
      <c r="AT24" s="38">
        <v>26564.0</v>
      </c>
      <c r="AU24" s="38">
        <v>26681.0</v>
      </c>
      <c r="AV24" s="38">
        <v>27874.0</v>
      </c>
      <c r="AW24" s="38">
        <v>29617.0</v>
      </c>
      <c r="AX24" s="38">
        <v>27576.0</v>
      </c>
      <c r="AY24" s="38">
        <v>26974.0</v>
      </c>
      <c r="AZ24" s="38">
        <v>27117.0</v>
      </c>
      <c r="BA24" s="38">
        <v>27376.0</v>
      </c>
      <c r="BB24" s="38">
        <v>27580.0</v>
      </c>
      <c r="BC24" s="38">
        <v>33453.0</v>
      </c>
      <c r="BD24" s="38">
        <v>27303.0</v>
      </c>
      <c r="BE24" s="38">
        <v>28365.0</v>
      </c>
      <c r="BF24" s="38">
        <v>29318.0</v>
      </c>
      <c r="BG24" s="38">
        <v>30267.0</v>
      </c>
      <c r="BH24" s="38">
        <v>31507.0</v>
      </c>
      <c r="BI24" s="38">
        <v>29701.0</v>
      </c>
      <c r="BJ24" s="38">
        <v>28940.0</v>
      </c>
      <c r="BK24" s="38">
        <v>29119.0</v>
      </c>
      <c r="BL24" s="38">
        <v>30077.0</v>
      </c>
      <c r="BM24" s="38">
        <v>29574.0</v>
      </c>
      <c r="BN24" s="38">
        <v>35939.0</v>
      </c>
      <c r="BO24" s="38">
        <v>29887.0</v>
      </c>
      <c r="BP24" s="38">
        <v>30951.0</v>
      </c>
      <c r="BQ24" s="38">
        <v>30889.0</v>
      </c>
      <c r="BR24" s="38">
        <v>32807.0</v>
      </c>
      <c r="BS24" s="38">
        <v>34059.0</v>
      </c>
      <c r="BT24" s="38">
        <v>33286.0</v>
      </c>
      <c r="BU24" s="38">
        <v>31738.0</v>
      </c>
      <c r="BV24" s="38">
        <v>31738.0</v>
      </c>
      <c r="BW24" s="38">
        <v>31967.0</v>
      </c>
      <c r="BX24" s="38">
        <v>32304.0</v>
      </c>
      <c r="BY24" s="38">
        <v>31696.0</v>
      </c>
      <c r="BZ24" s="38">
        <v>33356.0</v>
      </c>
      <c r="CA24" s="38">
        <v>34460.0</v>
      </c>
      <c r="CB24" s="38">
        <v>35165.0</v>
      </c>
      <c r="CC24" s="38">
        <v>37328.0</v>
      </c>
      <c r="CD24" s="38">
        <v>34972.0</v>
      </c>
      <c r="CE24" s="38">
        <v>33970.0</v>
      </c>
      <c r="CF24" s="38">
        <v>35706.0</v>
      </c>
      <c r="CG24" s="38">
        <v>35109.0</v>
      </c>
      <c r="CH24" s="38">
        <v>36014.0</v>
      </c>
      <c r="CI24" s="38">
        <v>36014.0</v>
      </c>
      <c r="CJ24" s="38">
        <v>44650.0</v>
      </c>
      <c r="CK24" s="38">
        <v>34439.0</v>
      </c>
      <c r="CL24" s="38">
        <v>38564.0</v>
      </c>
      <c r="CM24" s="38">
        <v>39308.0</v>
      </c>
      <c r="CN24" s="38">
        <v>40221.0</v>
      </c>
      <c r="CO24" s="38">
        <v>43599.0</v>
      </c>
      <c r="CP24" s="38">
        <v>40081.0</v>
      </c>
      <c r="CQ24" s="38"/>
    </row>
    <row r="25">
      <c r="A25" s="30" t="s">
        <v>30</v>
      </c>
      <c r="B25" s="38">
        <v>19070.0</v>
      </c>
      <c r="C25" s="38">
        <v>19819.0</v>
      </c>
      <c r="D25" s="38">
        <v>21013.0</v>
      </c>
      <c r="E25" s="38">
        <v>20767.0</v>
      </c>
      <c r="F25" s="38">
        <v>21272.0</v>
      </c>
      <c r="G25" s="38">
        <v>21683.0</v>
      </c>
      <c r="H25" s="38">
        <v>20035.0</v>
      </c>
      <c r="I25" s="38">
        <v>20127.0</v>
      </c>
      <c r="J25" s="38">
        <v>20694.0</v>
      </c>
      <c r="K25" s="38">
        <v>20852.0</v>
      </c>
      <c r="L25" s="38">
        <v>25560.0</v>
      </c>
      <c r="M25" s="38">
        <v>20180.0</v>
      </c>
      <c r="N25" s="38">
        <v>20798.0</v>
      </c>
      <c r="O25" s="38">
        <v>21838.0</v>
      </c>
      <c r="P25" s="38">
        <v>21943.0</v>
      </c>
      <c r="Q25" s="38">
        <v>21889.0</v>
      </c>
      <c r="R25" s="38">
        <v>22496.0</v>
      </c>
      <c r="S25" s="38">
        <v>21178.0</v>
      </c>
      <c r="T25" s="38">
        <v>21224.0</v>
      </c>
      <c r="U25" s="38">
        <v>21519.0</v>
      </c>
      <c r="V25" s="38">
        <v>21368.0</v>
      </c>
      <c r="W25" s="38">
        <v>21521.0</v>
      </c>
      <c r="X25" s="38">
        <v>21859.0</v>
      </c>
      <c r="Y25" s="38">
        <v>22814.0</v>
      </c>
      <c r="Z25" s="38">
        <v>22946.0</v>
      </c>
      <c r="AA25" s="38">
        <v>22870.0</v>
      </c>
      <c r="AB25" s="38">
        <v>23139.0</v>
      </c>
      <c r="AC25" s="38">
        <v>22912.0</v>
      </c>
      <c r="AD25" s="38">
        <v>22565.0</v>
      </c>
      <c r="AE25" s="38">
        <v>22740.0</v>
      </c>
      <c r="AF25" s="38">
        <v>23016.0</v>
      </c>
      <c r="AG25" s="38">
        <v>28269.0</v>
      </c>
      <c r="AH25" s="38">
        <v>22268.0</v>
      </c>
      <c r="AI25" s="38">
        <v>22958.0</v>
      </c>
      <c r="AJ25" s="38">
        <v>24458.0</v>
      </c>
      <c r="AK25" s="38">
        <v>23730.0</v>
      </c>
      <c r="AL25" s="38">
        <v>24431.0</v>
      </c>
      <c r="AM25" s="38">
        <v>23686.0</v>
      </c>
      <c r="AN25" s="38">
        <v>23351.0</v>
      </c>
      <c r="AO25" s="38">
        <v>23593.0</v>
      </c>
      <c r="AP25" s="38">
        <v>24350.0</v>
      </c>
      <c r="AQ25" s="38">
        <v>24673.0</v>
      </c>
      <c r="AR25" s="38">
        <v>30533.0</v>
      </c>
      <c r="AS25" s="38">
        <v>26823.0</v>
      </c>
      <c r="AT25" s="38">
        <v>26242.0</v>
      </c>
      <c r="AU25" s="38">
        <v>27323.0</v>
      </c>
      <c r="AV25" s="38">
        <v>26769.0</v>
      </c>
      <c r="AW25" s="38">
        <v>29792.0</v>
      </c>
      <c r="AX25" s="38">
        <v>27816.0</v>
      </c>
      <c r="AY25" s="38">
        <v>27077.0</v>
      </c>
      <c r="AZ25" s="38">
        <v>27399.0</v>
      </c>
      <c r="BA25" s="38">
        <v>26731.0</v>
      </c>
      <c r="BB25" s="38">
        <v>27948.0</v>
      </c>
      <c r="BC25" s="38">
        <v>33880.0</v>
      </c>
      <c r="BD25" s="38">
        <v>26415.0</v>
      </c>
      <c r="BE25" s="38">
        <v>32675.0</v>
      </c>
      <c r="BF25" s="38">
        <v>33489.0</v>
      </c>
      <c r="BG25" s="38">
        <v>30134.0</v>
      </c>
      <c r="BH25" s="38">
        <v>32220.0</v>
      </c>
      <c r="BI25" s="38">
        <v>28527.0</v>
      </c>
      <c r="BJ25" s="38">
        <v>27968.0</v>
      </c>
      <c r="BK25" s="38">
        <v>29709.0</v>
      </c>
      <c r="BL25" s="38">
        <v>29927.0</v>
      </c>
      <c r="BM25" s="38">
        <v>30395.0</v>
      </c>
      <c r="BN25" s="38">
        <v>37851.0</v>
      </c>
      <c r="BO25" s="38">
        <v>29882.0</v>
      </c>
      <c r="BP25" s="38">
        <v>32054.0</v>
      </c>
      <c r="BQ25" s="38">
        <v>28995.0</v>
      </c>
      <c r="BR25" s="38">
        <v>30786.0</v>
      </c>
      <c r="BS25" s="38">
        <v>31461.0</v>
      </c>
      <c r="BT25" s="38">
        <v>31761.0</v>
      </c>
      <c r="BU25" s="38">
        <v>30179.0</v>
      </c>
      <c r="BV25" s="38">
        <v>30179.0</v>
      </c>
      <c r="BW25" s="38">
        <v>31314.0</v>
      </c>
      <c r="BX25" s="38">
        <v>31959.0</v>
      </c>
      <c r="BY25" s="38">
        <v>31809.0</v>
      </c>
      <c r="BZ25" s="38">
        <v>33672.0</v>
      </c>
      <c r="CA25" s="38">
        <v>34404.0</v>
      </c>
      <c r="CB25" s="38">
        <v>34991.0</v>
      </c>
      <c r="CC25" s="38">
        <v>37557.0</v>
      </c>
      <c r="CD25" s="38">
        <v>33912.0</v>
      </c>
      <c r="CE25" s="38">
        <v>33749.0</v>
      </c>
      <c r="CF25" s="38">
        <v>35875.0</v>
      </c>
      <c r="CG25" s="38">
        <v>34054.0</v>
      </c>
      <c r="CH25" s="38">
        <v>35388.0</v>
      </c>
      <c r="CI25" s="38">
        <v>35388.0</v>
      </c>
      <c r="CJ25" s="38">
        <v>43586.0</v>
      </c>
      <c r="CK25" s="38">
        <v>34660.0</v>
      </c>
      <c r="CL25" s="38">
        <v>39511.0</v>
      </c>
      <c r="CM25" s="38">
        <v>39353.0</v>
      </c>
      <c r="CN25" s="38">
        <v>38883.0</v>
      </c>
      <c r="CO25" s="38">
        <v>41777.0</v>
      </c>
      <c r="CP25" s="38">
        <v>38909.0</v>
      </c>
      <c r="CQ25" s="38"/>
    </row>
    <row r="26">
      <c r="A26" s="30" t="s">
        <v>91</v>
      </c>
      <c r="B26" s="38">
        <v>23503.0</v>
      </c>
      <c r="C26" s="38">
        <v>25386.0</v>
      </c>
      <c r="D26" s="38">
        <v>27323.0</v>
      </c>
      <c r="E26" s="38">
        <v>25449.0</v>
      </c>
      <c r="F26" s="38">
        <v>26906.0</v>
      </c>
      <c r="G26" s="38">
        <v>25670.0</v>
      </c>
      <c r="H26" s="38">
        <v>25342.0</v>
      </c>
      <c r="I26" s="38">
        <v>25512.0</v>
      </c>
      <c r="J26" s="38">
        <v>25097.0</v>
      </c>
      <c r="K26" s="38">
        <v>25139.0</v>
      </c>
      <c r="L26" s="38">
        <v>32102.0</v>
      </c>
      <c r="M26" s="38">
        <v>23753.0</v>
      </c>
      <c r="N26" s="38">
        <v>26239.0</v>
      </c>
      <c r="O26" s="38">
        <v>26440.0</v>
      </c>
      <c r="P26" s="38">
        <v>26964.0</v>
      </c>
      <c r="Q26" s="38">
        <v>27290.0</v>
      </c>
      <c r="R26" s="38">
        <v>26865.0</v>
      </c>
      <c r="S26" s="38">
        <v>26596.0</v>
      </c>
      <c r="T26" s="38">
        <v>26529.0</v>
      </c>
      <c r="U26" s="38">
        <v>26573.0</v>
      </c>
      <c r="V26" s="38">
        <v>25984.0</v>
      </c>
      <c r="W26" s="38">
        <v>25833.0</v>
      </c>
      <c r="X26" s="38">
        <v>26906.0</v>
      </c>
      <c r="Y26" s="38">
        <v>27660.0</v>
      </c>
      <c r="Z26" s="38">
        <v>29098.0</v>
      </c>
      <c r="AA26" s="38">
        <v>28967.0</v>
      </c>
      <c r="AB26" s="38">
        <v>28362.0</v>
      </c>
      <c r="AC26" s="38">
        <v>28893.0</v>
      </c>
      <c r="AD26" s="38">
        <v>29004.0</v>
      </c>
      <c r="AE26" s="38">
        <v>28768.0</v>
      </c>
      <c r="AF26" s="38">
        <v>28429.0</v>
      </c>
      <c r="AG26" s="38">
        <v>35914.0</v>
      </c>
      <c r="AH26" s="38">
        <v>28174.0</v>
      </c>
      <c r="AI26" s="38">
        <v>29390.0</v>
      </c>
      <c r="AJ26" s="38">
        <v>29526.0</v>
      </c>
      <c r="AK26" s="38">
        <v>31297.0</v>
      </c>
      <c r="AL26" s="38">
        <v>31628.0</v>
      </c>
      <c r="AM26" s="38">
        <v>30413.0</v>
      </c>
      <c r="AN26" s="38">
        <v>30310.0</v>
      </c>
      <c r="AO26" s="38">
        <v>30592.0</v>
      </c>
      <c r="AP26" s="38">
        <v>30377.0</v>
      </c>
      <c r="AQ26" s="38">
        <v>30283.0</v>
      </c>
      <c r="AR26" s="38">
        <v>38173.0</v>
      </c>
      <c r="AS26" s="38">
        <v>30983.0</v>
      </c>
      <c r="AT26" s="38">
        <v>32501.0</v>
      </c>
      <c r="AU26" s="38">
        <v>32857.0</v>
      </c>
      <c r="AV26" s="38">
        <v>34476.0</v>
      </c>
      <c r="AW26" s="38">
        <v>34643.0</v>
      </c>
      <c r="AX26" s="38">
        <v>33091.0</v>
      </c>
      <c r="AY26" s="38">
        <v>33238.0</v>
      </c>
      <c r="AZ26" s="38">
        <v>33537.0</v>
      </c>
      <c r="BA26" s="38">
        <v>33310.0</v>
      </c>
      <c r="BB26" s="38">
        <v>33258.0</v>
      </c>
      <c r="BC26" s="38">
        <v>40807.0</v>
      </c>
      <c r="BD26" s="38">
        <v>32575.0</v>
      </c>
      <c r="BE26" s="38">
        <v>34413.0</v>
      </c>
      <c r="BF26" s="38">
        <v>35663.0</v>
      </c>
      <c r="BG26" s="38">
        <v>37332.0</v>
      </c>
      <c r="BH26" s="38">
        <v>37015.0</v>
      </c>
      <c r="BI26" s="38">
        <v>35729.0</v>
      </c>
      <c r="BJ26" s="38">
        <v>35948.0</v>
      </c>
      <c r="BK26" s="38">
        <v>36039.0</v>
      </c>
      <c r="BL26" s="38">
        <v>36101.0</v>
      </c>
      <c r="BM26" s="38">
        <v>35334.0</v>
      </c>
      <c r="BN26" s="38">
        <v>44733.0</v>
      </c>
      <c r="BO26" s="38">
        <v>35217.0</v>
      </c>
      <c r="BP26" s="38">
        <v>37964.0</v>
      </c>
      <c r="BQ26" s="38">
        <v>36885.0</v>
      </c>
      <c r="BR26" s="38">
        <v>37774.0</v>
      </c>
      <c r="BS26" s="38">
        <v>37978.0</v>
      </c>
      <c r="BT26" s="38">
        <v>35820.0</v>
      </c>
      <c r="BU26" s="38">
        <v>35182.0</v>
      </c>
      <c r="BV26" s="38">
        <v>35182.0</v>
      </c>
      <c r="BW26" s="38">
        <v>35650.0</v>
      </c>
      <c r="BX26" s="38">
        <v>36155.0</v>
      </c>
      <c r="BY26" s="38">
        <v>37431.0</v>
      </c>
      <c r="BZ26" s="38">
        <v>39682.0</v>
      </c>
      <c r="CA26" s="38">
        <v>40985.0</v>
      </c>
      <c r="CB26" s="38">
        <v>42406.0</v>
      </c>
      <c r="CC26" s="38">
        <v>43201.0</v>
      </c>
      <c r="CD26" s="38">
        <v>39261.0</v>
      </c>
      <c r="CE26" s="38">
        <v>38863.0</v>
      </c>
      <c r="CF26" s="38">
        <v>39569.0</v>
      </c>
      <c r="CG26" s="38">
        <v>39980.0</v>
      </c>
      <c r="CH26" s="38">
        <v>39813.0</v>
      </c>
      <c r="CI26" s="38">
        <v>39813.0</v>
      </c>
      <c r="CJ26" s="38">
        <v>52537.0</v>
      </c>
      <c r="CK26" s="38">
        <v>42125.0</v>
      </c>
      <c r="CL26" s="38">
        <v>46892.0</v>
      </c>
      <c r="CM26" s="38">
        <v>47915.0</v>
      </c>
      <c r="CN26" s="38">
        <v>46861.0</v>
      </c>
      <c r="CO26" s="38">
        <v>49191.0</v>
      </c>
      <c r="CP26" s="38">
        <v>47440.0</v>
      </c>
      <c r="CQ26" s="38"/>
    </row>
    <row r="27">
      <c r="A27" s="30" t="s">
        <v>88</v>
      </c>
      <c r="B27" s="38">
        <v>30815.0</v>
      </c>
      <c r="C27" s="38">
        <v>33192.0</v>
      </c>
      <c r="D27" s="38">
        <v>34032.0</v>
      </c>
      <c r="E27" s="38">
        <v>35962.0</v>
      </c>
      <c r="F27" s="38">
        <v>35341.0</v>
      </c>
      <c r="G27" s="38">
        <v>33729.0</v>
      </c>
      <c r="H27" s="38">
        <v>31295.0</v>
      </c>
      <c r="I27" s="38">
        <v>32716.0</v>
      </c>
      <c r="J27" s="38">
        <v>33445.0</v>
      </c>
      <c r="K27" s="38">
        <v>33809.0</v>
      </c>
      <c r="L27" s="38">
        <v>43008.0</v>
      </c>
      <c r="M27" s="38">
        <v>32409.0</v>
      </c>
      <c r="N27" s="38">
        <v>33864.0</v>
      </c>
      <c r="O27" s="38">
        <v>36818.0</v>
      </c>
      <c r="P27" s="38">
        <v>37236.0</v>
      </c>
      <c r="Q27" s="38">
        <v>37097.0</v>
      </c>
      <c r="R27" s="38">
        <v>35044.0</v>
      </c>
      <c r="S27" s="38">
        <v>33148.0</v>
      </c>
      <c r="T27" s="38">
        <v>34617.0</v>
      </c>
      <c r="U27" s="38">
        <v>35208.0</v>
      </c>
      <c r="V27" s="38">
        <v>35535.0</v>
      </c>
      <c r="W27" s="38">
        <v>34666.0</v>
      </c>
      <c r="X27" s="38">
        <v>36388.0</v>
      </c>
      <c r="Y27" s="38">
        <v>38502.0</v>
      </c>
      <c r="Z27" s="38">
        <v>40964.0</v>
      </c>
      <c r="AA27" s="38">
        <v>40200.0</v>
      </c>
      <c r="AB27" s="38">
        <v>36702.0</v>
      </c>
      <c r="AC27" s="38">
        <v>35568.0</v>
      </c>
      <c r="AD27" s="38">
        <v>36676.0</v>
      </c>
      <c r="AE27" s="38">
        <v>36988.0</v>
      </c>
      <c r="AF27" s="38">
        <v>37519.0</v>
      </c>
      <c r="AG27" s="38">
        <v>47647.0</v>
      </c>
      <c r="AH27" s="38">
        <v>35886.0</v>
      </c>
      <c r="AI27" s="38">
        <v>37554.0</v>
      </c>
      <c r="AJ27" s="38">
        <v>40295.0</v>
      </c>
      <c r="AK27" s="38">
        <v>42610.0</v>
      </c>
      <c r="AL27" s="38">
        <v>42070.0</v>
      </c>
      <c r="AM27" s="38">
        <v>38872.0</v>
      </c>
      <c r="AN27" s="38">
        <v>38092.0</v>
      </c>
      <c r="AO27" s="38">
        <v>39743.0</v>
      </c>
      <c r="AP27" s="38">
        <v>40134.0</v>
      </c>
      <c r="AQ27" s="38">
        <v>40633.0</v>
      </c>
      <c r="AR27" s="38">
        <v>52242.0</v>
      </c>
      <c r="AS27" s="38">
        <v>41566.0</v>
      </c>
      <c r="AT27" s="38">
        <v>43029.0</v>
      </c>
      <c r="AU27" s="38">
        <v>44854.0</v>
      </c>
      <c r="AV27" s="38">
        <v>48057.0</v>
      </c>
      <c r="AW27" s="38">
        <v>47409.0</v>
      </c>
      <c r="AX27" s="38">
        <v>42929.0</v>
      </c>
      <c r="AY27" s="38">
        <v>41219.0</v>
      </c>
      <c r="AZ27" s="38">
        <v>42988.0</v>
      </c>
      <c r="BA27" s="38">
        <v>44287.0</v>
      </c>
      <c r="BB27" s="38">
        <v>44692.0</v>
      </c>
      <c r="BC27" s="38">
        <v>56393.0</v>
      </c>
      <c r="BD27" s="38">
        <v>45260.0</v>
      </c>
      <c r="BE27" s="38">
        <v>47099.0</v>
      </c>
      <c r="BF27" s="38">
        <v>50863.0</v>
      </c>
      <c r="BG27" s="38">
        <v>52795.0</v>
      </c>
      <c r="BH27" s="38">
        <v>51874.0</v>
      </c>
      <c r="BI27" s="38">
        <v>47481.0</v>
      </c>
      <c r="BJ27" s="38">
        <v>45365.0</v>
      </c>
      <c r="BK27" s="38">
        <v>47599.0</v>
      </c>
      <c r="BL27" s="38">
        <v>48725.0</v>
      </c>
      <c r="BM27" s="38">
        <v>48445.0</v>
      </c>
      <c r="BN27" s="38">
        <v>62846.0</v>
      </c>
      <c r="BO27" s="38">
        <v>48155.0</v>
      </c>
      <c r="BP27" s="38">
        <v>50931.0</v>
      </c>
      <c r="BQ27" s="38">
        <v>54785.0</v>
      </c>
      <c r="BR27" s="38">
        <v>57839.0</v>
      </c>
      <c r="BS27" s="38">
        <v>56792.0</v>
      </c>
      <c r="BT27" s="38">
        <v>51881.0</v>
      </c>
      <c r="BU27" s="38">
        <v>50395.0</v>
      </c>
      <c r="BV27" s="38">
        <v>50395.0</v>
      </c>
      <c r="BW27" s="38">
        <v>51882.0</v>
      </c>
      <c r="BX27" s="38">
        <v>52545.0</v>
      </c>
      <c r="BY27" s="38">
        <v>52596.0</v>
      </c>
      <c r="BZ27" s="38">
        <v>56164.0</v>
      </c>
      <c r="CA27" s="38">
        <v>61576.0</v>
      </c>
      <c r="CB27" s="38">
        <v>60649.0</v>
      </c>
      <c r="CC27" s="38">
        <v>66781.0</v>
      </c>
      <c r="CD27" s="38">
        <v>57148.0</v>
      </c>
      <c r="CE27" s="38">
        <v>54861.0</v>
      </c>
      <c r="CF27" s="38">
        <v>58072.0</v>
      </c>
      <c r="CG27" s="38">
        <v>59056.0</v>
      </c>
      <c r="CH27" s="38">
        <v>59891.0</v>
      </c>
      <c r="CI27" s="38">
        <v>59891.0</v>
      </c>
      <c r="CJ27" s="38">
        <v>79810.0</v>
      </c>
      <c r="CK27" s="38">
        <v>59812.0</v>
      </c>
      <c r="CL27" s="38">
        <v>77822.0</v>
      </c>
      <c r="CM27" s="38">
        <v>67793.0</v>
      </c>
      <c r="CN27" s="38">
        <v>70189.0</v>
      </c>
      <c r="CO27" s="38">
        <v>73641.0</v>
      </c>
      <c r="CP27" s="38">
        <v>71463.0</v>
      </c>
      <c r="CQ27" s="38"/>
    </row>
    <row r="28">
      <c r="A28" s="30" t="s">
        <v>39</v>
      </c>
      <c r="B28" s="38">
        <v>19056.0</v>
      </c>
      <c r="C28" s="38">
        <v>19532.0</v>
      </c>
      <c r="D28" s="38">
        <v>20660.0</v>
      </c>
      <c r="E28" s="38">
        <v>21178.0</v>
      </c>
      <c r="F28" s="38">
        <v>21787.0</v>
      </c>
      <c r="G28" s="38">
        <v>21328.0</v>
      </c>
      <c r="H28" s="38">
        <v>20463.0</v>
      </c>
      <c r="I28" s="38">
        <v>20905.0</v>
      </c>
      <c r="J28" s="38">
        <v>20832.0</v>
      </c>
      <c r="K28" s="38">
        <v>21288.0</v>
      </c>
      <c r="L28" s="38">
        <v>26585.0</v>
      </c>
      <c r="M28" s="38">
        <v>20411.0</v>
      </c>
      <c r="N28" s="38">
        <v>21151.0</v>
      </c>
      <c r="O28" s="38">
        <v>20641.0</v>
      </c>
      <c r="P28" s="38">
        <v>22501.0</v>
      </c>
      <c r="Q28" s="38">
        <v>22541.0</v>
      </c>
      <c r="R28" s="38">
        <v>21944.0</v>
      </c>
      <c r="S28" s="38">
        <v>21612.0</v>
      </c>
      <c r="T28" s="38">
        <v>21723.0</v>
      </c>
      <c r="U28" s="38">
        <v>21614.0</v>
      </c>
      <c r="V28" s="38">
        <v>21483.0</v>
      </c>
      <c r="W28" s="38">
        <v>21113.0</v>
      </c>
      <c r="X28" s="38">
        <v>22597.0</v>
      </c>
      <c r="Y28" s="38">
        <v>22021.0</v>
      </c>
      <c r="Z28" s="38">
        <v>24453.0</v>
      </c>
      <c r="AA28" s="38">
        <v>25174.0</v>
      </c>
      <c r="AB28" s="38">
        <v>22735.0</v>
      </c>
      <c r="AC28" s="38">
        <v>22676.0</v>
      </c>
      <c r="AD28" s="38">
        <v>23089.0</v>
      </c>
      <c r="AE28" s="38">
        <v>22944.0</v>
      </c>
      <c r="AF28" s="38">
        <v>23491.0</v>
      </c>
      <c r="AG28" s="38">
        <v>29325.0</v>
      </c>
      <c r="AH28" s="38">
        <v>22697.0</v>
      </c>
      <c r="AI28" s="38">
        <v>23862.0</v>
      </c>
      <c r="AJ28" s="38">
        <v>24017.0</v>
      </c>
      <c r="AK28" s="38">
        <v>26561.0</v>
      </c>
      <c r="AL28" s="38">
        <v>27260.0</v>
      </c>
      <c r="AM28" s="38">
        <v>24772.0</v>
      </c>
      <c r="AN28" s="38">
        <v>25200.0</v>
      </c>
      <c r="AO28" s="38">
        <v>25640.0</v>
      </c>
      <c r="AP28" s="38">
        <v>25657.0</v>
      </c>
      <c r="AQ28" s="38">
        <v>25022.0</v>
      </c>
      <c r="AR28" s="38">
        <v>31571.0</v>
      </c>
      <c r="AS28" s="38">
        <v>25510.0</v>
      </c>
      <c r="AT28" s="38">
        <v>26622.0</v>
      </c>
      <c r="AU28" s="38">
        <v>26502.0</v>
      </c>
      <c r="AV28" s="38">
        <v>29707.0</v>
      </c>
      <c r="AW28" s="38">
        <v>29507.0</v>
      </c>
      <c r="AX28" s="38">
        <v>27400.0</v>
      </c>
      <c r="AY28" s="38">
        <v>26981.0</v>
      </c>
      <c r="AZ28" s="38">
        <v>27085.0</v>
      </c>
      <c r="BA28" s="38">
        <v>27018.0</v>
      </c>
      <c r="BB28" s="38">
        <v>27887.0</v>
      </c>
      <c r="BC28" s="38">
        <v>33553.0</v>
      </c>
      <c r="BD28" s="38">
        <v>27310.0</v>
      </c>
      <c r="BE28" s="38">
        <v>28372.0</v>
      </c>
      <c r="BF28" s="38">
        <v>29403.0</v>
      </c>
      <c r="BG28" s="38">
        <v>32227.0</v>
      </c>
      <c r="BH28" s="38">
        <v>31773.0</v>
      </c>
      <c r="BI28" s="38">
        <v>29316.0</v>
      </c>
      <c r="BJ28" s="38">
        <v>29879.0</v>
      </c>
      <c r="BK28" s="38">
        <v>29580.0</v>
      </c>
      <c r="BL28" s="38">
        <v>30253.0</v>
      </c>
      <c r="BM28" s="38">
        <v>30033.0</v>
      </c>
      <c r="BN28" s="38">
        <v>38667.0</v>
      </c>
      <c r="BO28" s="38">
        <v>30394.0</v>
      </c>
      <c r="BP28" s="38">
        <v>31049.0</v>
      </c>
      <c r="BQ28" s="38">
        <v>31928.0</v>
      </c>
      <c r="BR28" s="38">
        <v>33572.0</v>
      </c>
      <c r="BS28" s="38">
        <v>34439.0</v>
      </c>
      <c r="BT28" s="38">
        <v>32469.0</v>
      </c>
      <c r="BU28" s="38">
        <v>32268.0</v>
      </c>
      <c r="BV28" s="38">
        <v>32268.0</v>
      </c>
      <c r="BW28" s="38">
        <v>31895.0</v>
      </c>
      <c r="BX28" s="38">
        <v>30874.0</v>
      </c>
      <c r="BY28" s="38">
        <v>31666.0</v>
      </c>
      <c r="BZ28" s="38">
        <v>33880.0</v>
      </c>
      <c r="CA28" s="38">
        <v>35182.0</v>
      </c>
      <c r="CB28" s="38">
        <v>35899.0</v>
      </c>
      <c r="CC28" s="38">
        <v>37794.0</v>
      </c>
      <c r="CD28" s="38">
        <v>34314.0</v>
      </c>
      <c r="CE28" s="38">
        <v>33376.0</v>
      </c>
      <c r="CF28" s="38">
        <v>35033.0</v>
      </c>
      <c r="CG28" s="38">
        <v>33936.0</v>
      </c>
      <c r="CH28" s="38">
        <v>35101.0</v>
      </c>
      <c r="CI28" s="38">
        <v>35101.0</v>
      </c>
      <c r="CJ28" s="38">
        <v>45578.0</v>
      </c>
      <c r="CK28" s="38">
        <v>34258.0</v>
      </c>
      <c r="CL28" s="38">
        <v>37271.0</v>
      </c>
      <c r="CM28" s="38">
        <v>39563.0</v>
      </c>
      <c r="CN28" s="38">
        <v>39900.0</v>
      </c>
      <c r="CO28" s="38">
        <v>42964.0</v>
      </c>
      <c r="CP28" s="38">
        <v>38367.0</v>
      </c>
      <c r="CQ28" s="38"/>
    </row>
    <row r="29">
      <c r="A29" s="30" t="s">
        <v>53</v>
      </c>
      <c r="B29" s="38">
        <v>20434.0</v>
      </c>
      <c r="C29" s="38">
        <v>21570.0</v>
      </c>
      <c r="D29" s="38">
        <v>23112.0</v>
      </c>
      <c r="E29" s="38">
        <v>23327.0</v>
      </c>
      <c r="F29" s="38">
        <v>23420.0</v>
      </c>
      <c r="G29" s="38">
        <v>24078.0</v>
      </c>
      <c r="H29" s="38">
        <v>23039.0</v>
      </c>
      <c r="I29" s="38">
        <v>22763.0</v>
      </c>
      <c r="J29" s="38">
        <v>23260.0</v>
      </c>
      <c r="K29" s="38">
        <v>22879.0</v>
      </c>
      <c r="L29" s="38">
        <v>29183.0</v>
      </c>
      <c r="M29" s="38">
        <v>22154.0</v>
      </c>
      <c r="N29" s="38">
        <v>22646.0</v>
      </c>
      <c r="O29" s="38">
        <v>23497.0</v>
      </c>
      <c r="P29" s="38">
        <v>23630.0</v>
      </c>
      <c r="Q29" s="38">
        <v>24107.0</v>
      </c>
      <c r="R29" s="38">
        <v>24250.0</v>
      </c>
      <c r="S29" s="38">
        <v>23561.0</v>
      </c>
      <c r="T29" s="38">
        <v>23436.0</v>
      </c>
      <c r="U29" s="38">
        <v>23882.0</v>
      </c>
      <c r="V29" s="38">
        <v>23450.0</v>
      </c>
      <c r="W29" s="38">
        <v>23341.0</v>
      </c>
      <c r="X29" s="38">
        <v>23724.0</v>
      </c>
      <c r="Y29" s="38">
        <v>25442.0</v>
      </c>
      <c r="Z29" s="38">
        <v>24924.0</v>
      </c>
      <c r="AA29" s="38">
        <v>25868.0</v>
      </c>
      <c r="AB29" s="38">
        <v>25889.0</v>
      </c>
      <c r="AC29" s="38">
        <v>25117.0</v>
      </c>
      <c r="AD29" s="38">
        <v>25076.0</v>
      </c>
      <c r="AE29" s="38">
        <v>25051.0</v>
      </c>
      <c r="AF29" s="38">
        <v>25084.0</v>
      </c>
      <c r="AG29" s="38">
        <v>31641.0</v>
      </c>
      <c r="AH29" s="38">
        <v>24823.0</v>
      </c>
      <c r="AI29" s="38">
        <v>25368.0</v>
      </c>
      <c r="AJ29" s="38">
        <v>27162.0</v>
      </c>
      <c r="AK29" s="38">
        <v>27146.0</v>
      </c>
      <c r="AL29" s="38">
        <v>28826.0</v>
      </c>
      <c r="AM29" s="38">
        <v>26543.0</v>
      </c>
      <c r="AN29" s="38">
        <v>26310.0</v>
      </c>
      <c r="AO29" s="38">
        <v>27051.0</v>
      </c>
      <c r="AP29" s="38">
        <v>27333.0</v>
      </c>
      <c r="AQ29" s="38">
        <v>27556.0</v>
      </c>
      <c r="AR29" s="38">
        <v>34474.0</v>
      </c>
      <c r="AS29" s="38">
        <v>28228.0</v>
      </c>
      <c r="AT29" s="38">
        <v>28002.0</v>
      </c>
      <c r="AU29" s="38">
        <v>29871.0</v>
      </c>
      <c r="AV29" s="38">
        <v>30324.0</v>
      </c>
      <c r="AW29" s="38">
        <v>31595.0</v>
      </c>
      <c r="AX29" s="38">
        <v>28767.0</v>
      </c>
      <c r="AY29" s="38">
        <v>29124.0</v>
      </c>
      <c r="AZ29" s="38">
        <v>28913.0</v>
      </c>
      <c r="BA29" s="38">
        <v>30030.0</v>
      </c>
      <c r="BB29" s="38">
        <v>30125.0</v>
      </c>
      <c r="BC29" s="38">
        <v>36428.0</v>
      </c>
      <c r="BD29" s="38">
        <v>29600.0</v>
      </c>
      <c r="BE29" s="38">
        <v>30119.0</v>
      </c>
      <c r="BF29" s="38">
        <v>32575.0</v>
      </c>
      <c r="BG29" s="38">
        <v>32089.0</v>
      </c>
      <c r="BH29" s="38">
        <v>33601.0</v>
      </c>
      <c r="BI29" s="38">
        <v>31707.0</v>
      </c>
      <c r="BJ29" s="38">
        <v>32236.0</v>
      </c>
      <c r="BK29" s="38">
        <v>32492.0</v>
      </c>
      <c r="BL29" s="38">
        <v>33048.0</v>
      </c>
      <c r="BM29" s="38">
        <v>32831.0</v>
      </c>
      <c r="BN29" s="38">
        <v>41057.0</v>
      </c>
      <c r="BO29" s="38">
        <v>32266.0</v>
      </c>
      <c r="BP29" s="38">
        <v>33112.0</v>
      </c>
      <c r="BQ29" s="38">
        <v>34133.0</v>
      </c>
      <c r="BR29" s="38">
        <v>36237.0</v>
      </c>
      <c r="BS29" s="38">
        <v>36662.0</v>
      </c>
      <c r="BT29" s="38">
        <v>36085.0</v>
      </c>
      <c r="BU29" s="38">
        <v>34354.0</v>
      </c>
      <c r="BV29" s="38">
        <v>34354.0</v>
      </c>
      <c r="BW29" s="38">
        <v>35290.0</v>
      </c>
      <c r="BX29" s="38">
        <v>36513.0</v>
      </c>
      <c r="BY29" s="38">
        <v>34840.0</v>
      </c>
      <c r="BZ29" s="38">
        <v>36594.0</v>
      </c>
      <c r="CA29" s="38">
        <v>40161.0</v>
      </c>
      <c r="CB29" s="38">
        <v>40111.0</v>
      </c>
      <c r="CC29" s="38">
        <v>42550.0</v>
      </c>
      <c r="CD29" s="38">
        <v>39067.0</v>
      </c>
      <c r="CE29" s="38">
        <v>38103.0</v>
      </c>
      <c r="CF29" s="38">
        <v>39463.0</v>
      </c>
      <c r="CG29" s="38">
        <v>40357.0</v>
      </c>
      <c r="CH29" s="38">
        <v>40713.0</v>
      </c>
      <c r="CI29" s="38">
        <v>40713.0</v>
      </c>
      <c r="CJ29" s="38">
        <v>54849.0</v>
      </c>
      <c r="CK29" s="38">
        <v>38698.0</v>
      </c>
      <c r="CL29" s="38">
        <v>43668.0</v>
      </c>
      <c r="CM29" s="38">
        <v>44574.0</v>
      </c>
      <c r="CN29" s="38">
        <v>45417.0</v>
      </c>
      <c r="CO29" s="38">
        <v>48600.0</v>
      </c>
      <c r="CP29" s="38">
        <v>43544.0</v>
      </c>
      <c r="CQ29" s="38"/>
    </row>
    <row r="30">
      <c r="A30" s="30" t="s">
        <v>85</v>
      </c>
      <c r="B30" s="38">
        <v>29468.0</v>
      </c>
      <c r="C30" s="38">
        <v>31045.0</v>
      </c>
      <c r="D30" s="38">
        <v>33038.0</v>
      </c>
      <c r="E30" s="38">
        <v>31865.0</v>
      </c>
      <c r="F30" s="38">
        <v>32628.0</v>
      </c>
      <c r="G30" s="38">
        <v>32218.0</v>
      </c>
      <c r="H30" s="38">
        <v>31398.0</v>
      </c>
      <c r="I30" s="38">
        <v>31279.0</v>
      </c>
      <c r="J30" s="38">
        <v>32700.0</v>
      </c>
      <c r="K30" s="38">
        <v>31858.0</v>
      </c>
      <c r="L30" s="38">
        <v>38448.0</v>
      </c>
      <c r="M30" s="38">
        <v>33099.0</v>
      </c>
      <c r="N30" s="38">
        <v>33347.0</v>
      </c>
      <c r="O30" s="38">
        <v>34539.0</v>
      </c>
      <c r="P30" s="38">
        <v>33237.0</v>
      </c>
      <c r="Q30" s="38">
        <v>34177.0</v>
      </c>
      <c r="R30" s="38">
        <v>34017.0</v>
      </c>
      <c r="S30" s="38">
        <v>33184.0</v>
      </c>
      <c r="T30" s="38">
        <v>32648.0</v>
      </c>
      <c r="U30" s="38">
        <v>33280.0</v>
      </c>
      <c r="V30" s="38">
        <v>33144.0</v>
      </c>
      <c r="W30" s="38">
        <v>34272.0</v>
      </c>
      <c r="X30" s="38">
        <v>34922.0</v>
      </c>
      <c r="Y30" s="38">
        <v>35915.0</v>
      </c>
      <c r="Z30" s="38">
        <v>36033.0</v>
      </c>
      <c r="AA30" s="38">
        <v>36393.0</v>
      </c>
      <c r="AB30" s="38">
        <v>36159.0</v>
      </c>
      <c r="AC30" s="38">
        <v>35206.0</v>
      </c>
      <c r="AD30" s="38">
        <v>35075.0</v>
      </c>
      <c r="AE30" s="38">
        <v>35712.0</v>
      </c>
      <c r="AF30" s="38">
        <v>35491.0</v>
      </c>
      <c r="AG30" s="38">
        <v>42330.0</v>
      </c>
      <c r="AH30" s="38">
        <v>36140.0</v>
      </c>
      <c r="AI30" s="38">
        <v>37943.0</v>
      </c>
      <c r="AJ30" s="38">
        <v>38199.0</v>
      </c>
      <c r="AK30" s="38">
        <v>38796.0</v>
      </c>
      <c r="AL30" s="38">
        <v>39752.0</v>
      </c>
      <c r="AM30" s="38">
        <v>38863.0</v>
      </c>
      <c r="AN30" s="38">
        <v>38348.0</v>
      </c>
      <c r="AO30" s="38">
        <v>38069.0</v>
      </c>
      <c r="AP30" s="38">
        <v>38568.0</v>
      </c>
      <c r="AQ30" s="38">
        <v>38912.0</v>
      </c>
      <c r="AR30" s="38">
        <v>46501.0</v>
      </c>
      <c r="AS30" s="38">
        <v>40790.0</v>
      </c>
      <c r="AT30" s="38">
        <v>41983.0</v>
      </c>
      <c r="AU30" s="38">
        <v>41987.0</v>
      </c>
      <c r="AV30" s="38">
        <v>42887.0</v>
      </c>
      <c r="AW30" s="38">
        <v>43270.0</v>
      </c>
      <c r="AX30" s="38">
        <v>43055.0</v>
      </c>
      <c r="AY30" s="38">
        <v>42796.0</v>
      </c>
      <c r="AZ30" s="38">
        <v>41321.0</v>
      </c>
      <c r="BA30" s="38">
        <v>42561.0</v>
      </c>
      <c r="BB30" s="38">
        <v>42434.0</v>
      </c>
      <c r="BC30" s="38">
        <v>49562.0</v>
      </c>
      <c r="BD30" s="38">
        <v>42869.0</v>
      </c>
      <c r="BE30" s="38">
        <v>45187.0</v>
      </c>
      <c r="BF30" s="38">
        <v>46062.0</v>
      </c>
      <c r="BG30" s="38">
        <v>46562.0</v>
      </c>
      <c r="BH30" s="38">
        <v>46009.0</v>
      </c>
      <c r="BI30" s="38">
        <v>46177.0</v>
      </c>
      <c r="BJ30" s="38">
        <v>45610.0</v>
      </c>
      <c r="BK30" s="38">
        <v>43971.0</v>
      </c>
      <c r="BL30" s="38">
        <v>45369.0</v>
      </c>
      <c r="BM30" s="38">
        <v>44719.0</v>
      </c>
      <c r="BN30" s="38">
        <v>53883.0</v>
      </c>
      <c r="BO30" s="38">
        <v>46076.0</v>
      </c>
      <c r="BP30" s="38">
        <v>47573.0</v>
      </c>
      <c r="BQ30" s="38">
        <v>47185.0</v>
      </c>
      <c r="BR30" s="38">
        <v>47545.0</v>
      </c>
      <c r="BS30" s="38">
        <v>48608.0</v>
      </c>
      <c r="BT30" s="38">
        <v>49328.0</v>
      </c>
      <c r="BU30" s="38">
        <v>47057.0</v>
      </c>
      <c r="BV30" s="38">
        <v>47057.0</v>
      </c>
      <c r="BW30" s="38">
        <v>47260.0</v>
      </c>
      <c r="BX30" s="38">
        <v>47683.0</v>
      </c>
      <c r="BY30" s="38">
        <v>48004.0</v>
      </c>
      <c r="BZ30" s="38">
        <v>52156.0</v>
      </c>
      <c r="CA30" s="38">
        <v>52561.0</v>
      </c>
      <c r="CB30" s="38">
        <v>52349.0</v>
      </c>
      <c r="CC30" s="38">
        <v>52047.0</v>
      </c>
      <c r="CD30" s="38">
        <v>53062.0</v>
      </c>
      <c r="CE30" s="38">
        <v>50865.0</v>
      </c>
      <c r="CF30" s="38">
        <v>51137.0</v>
      </c>
      <c r="CG30" s="38">
        <v>51961.0</v>
      </c>
      <c r="CH30" s="38">
        <v>51634.0</v>
      </c>
      <c r="CI30" s="38">
        <v>51634.0</v>
      </c>
      <c r="CJ30" s="38">
        <v>65566.0</v>
      </c>
      <c r="CK30" s="38">
        <v>52340.0</v>
      </c>
      <c r="CL30" s="38">
        <v>59391.0</v>
      </c>
      <c r="CM30" s="38">
        <v>58561.0</v>
      </c>
      <c r="CN30" s="38">
        <v>56724.0</v>
      </c>
      <c r="CO30" s="38">
        <v>60094.0</v>
      </c>
      <c r="CP30" s="38">
        <v>58650.0</v>
      </c>
      <c r="CQ30" s="38"/>
    </row>
    <row r="31">
      <c r="A31" s="30" t="s">
        <v>48</v>
      </c>
      <c r="B31" s="38">
        <v>20175.0</v>
      </c>
      <c r="C31" s="38">
        <v>22014.0</v>
      </c>
      <c r="D31" s="38">
        <v>23272.0</v>
      </c>
      <c r="E31" s="38">
        <v>23355.0</v>
      </c>
      <c r="F31" s="38">
        <v>23836.0</v>
      </c>
      <c r="G31" s="38">
        <v>24752.0</v>
      </c>
      <c r="H31" s="38">
        <v>22423.0</v>
      </c>
      <c r="I31" s="38">
        <v>22694.0</v>
      </c>
      <c r="J31" s="38">
        <v>24623.0</v>
      </c>
      <c r="K31" s="38">
        <v>22821.0</v>
      </c>
      <c r="L31" s="38">
        <v>30870.0</v>
      </c>
      <c r="M31" s="38">
        <v>21680.0</v>
      </c>
      <c r="N31" s="38">
        <v>23192.0</v>
      </c>
      <c r="O31" s="38">
        <v>24879.0</v>
      </c>
      <c r="P31" s="38">
        <v>24054.0</v>
      </c>
      <c r="Q31" s="38">
        <v>24794.0</v>
      </c>
      <c r="R31" s="38">
        <v>25694.0</v>
      </c>
      <c r="S31" s="38">
        <v>23388.0</v>
      </c>
      <c r="T31" s="38">
        <v>23384.0</v>
      </c>
      <c r="U31" s="38">
        <v>25612.0</v>
      </c>
      <c r="V31" s="38">
        <v>23420.0</v>
      </c>
      <c r="W31" s="38">
        <v>23101.0</v>
      </c>
      <c r="X31" s="38">
        <v>24043.0</v>
      </c>
      <c r="Y31" s="38">
        <v>26933.0</v>
      </c>
      <c r="Z31" s="38">
        <v>25550.0</v>
      </c>
      <c r="AA31" s="38">
        <v>26659.0</v>
      </c>
      <c r="AB31" s="38">
        <v>26606.0</v>
      </c>
      <c r="AC31" s="38">
        <v>25260.0</v>
      </c>
      <c r="AD31" s="38">
        <v>24893.0</v>
      </c>
      <c r="AE31" s="38">
        <v>27076.0</v>
      </c>
      <c r="AF31" s="38">
        <v>25222.0</v>
      </c>
      <c r="AG31" s="38">
        <v>34459.0</v>
      </c>
      <c r="AH31" s="38">
        <v>25139.0</v>
      </c>
      <c r="AI31" s="38">
        <v>27005.0</v>
      </c>
      <c r="AJ31" s="38">
        <v>28908.0</v>
      </c>
      <c r="AK31" s="38">
        <v>28153.0</v>
      </c>
      <c r="AL31" s="38">
        <v>29084.0</v>
      </c>
      <c r="AM31" s="38">
        <v>28908.0</v>
      </c>
      <c r="AN31" s="38">
        <v>27225.0</v>
      </c>
      <c r="AO31" s="38">
        <v>27674.0</v>
      </c>
      <c r="AP31" s="38">
        <v>29434.0</v>
      </c>
      <c r="AQ31" s="38">
        <v>27886.0</v>
      </c>
      <c r="AR31" s="38">
        <v>36601.0</v>
      </c>
      <c r="AS31" s="38">
        <v>28933.0</v>
      </c>
      <c r="AT31" s="38">
        <v>30475.0</v>
      </c>
      <c r="AU31" s="38">
        <v>32654.0</v>
      </c>
      <c r="AV31" s="38">
        <v>31286.0</v>
      </c>
      <c r="AW31" s="38">
        <v>32512.0</v>
      </c>
      <c r="AX31" s="38">
        <v>32574.0</v>
      </c>
      <c r="AY31" s="38">
        <v>31107.0</v>
      </c>
      <c r="AZ31" s="38">
        <v>30129.0</v>
      </c>
      <c r="BA31" s="38">
        <v>32515.0</v>
      </c>
      <c r="BB31" s="38">
        <v>30775.0</v>
      </c>
      <c r="BC31" s="38">
        <v>39991.0</v>
      </c>
      <c r="BD31" s="38">
        <v>30458.0</v>
      </c>
      <c r="BE31" s="38">
        <v>37517.0</v>
      </c>
      <c r="BF31" s="38">
        <v>35132.0</v>
      </c>
      <c r="BG31" s="38">
        <v>33528.0</v>
      </c>
      <c r="BH31" s="38">
        <v>34779.0</v>
      </c>
      <c r="BI31" s="38">
        <v>35394.0</v>
      </c>
      <c r="BJ31" s="38">
        <v>33758.0</v>
      </c>
      <c r="BK31" s="38">
        <v>33674.0</v>
      </c>
      <c r="BL31" s="38">
        <v>34133.0</v>
      </c>
      <c r="BM31" s="38">
        <v>33478.0</v>
      </c>
      <c r="BN31" s="38">
        <v>44031.0</v>
      </c>
      <c r="BO31" s="38">
        <v>33688.0</v>
      </c>
      <c r="BP31" s="38">
        <v>37486.0</v>
      </c>
      <c r="BQ31" s="38">
        <v>34953.0</v>
      </c>
      <c r="BR31" s="38">
        <v>36305.0</v>
      </c>
      <c r="BS31" s="38">
        <v>35954.0</v>
      </c>
      <c r="BT31" s="38">
        <v>36658.0</v>
      </c>
      <c r="BU31" s="38">
        <v>35513.0</v>
      </c>
      <c r="BV31" s="38">
        <v>35513.0</v>
      </c>
      <c r="BW31" s="38">
        <v>35243.0</v>
      </c>
      <c r="BX31" s="38">
        <v>35509.0</v>
      </c>
      <c r="BY31" s="38">
        <v>35372.0</v>
      </c>
      <c r="BZ31" s="38">
        <v>41277.0</v>
      </c>
      <c r="CA31" s="38">
        <v>39373.0</v>
      </c>
      <c r="CB31" s="38">
        <v>39914.0</v>
      </c>
      <c r="CC31" s="38">
        <v>41756.0</v>
      </c>
      <c r="CD31" s="38">
        <v>39684.0</v>
      </c>
      <c r="CE31" s="38">
        <v>38699.0</v>
      </c>
      <c r="CF31" s="38">
        <v>39029.0</v>
      </c>
      <c r="CG31" s="38">
        <v>39205.0</v>
      </c>
      <c r="CH31" s="38">
        <v>39808.0</v>
      </c>
      <c r="CI31" s="38">
        <v>39808.0</v>
      </c>
      <c r="CJ31" s="38">
        <v>51973.0</v>
      </c>
      <c r="CK31" s="38">
        <v>41205.0</v>
      </c>
      <c r="CL31" s="38">
        <v>55126.0</v>
      </c>
      <c r="CM31" s="38">
        <v>43467.0</v>
      </c>
      <c r="CN31" s="38">
        <v>44152.0</v>
      </c>
      <c r="CO31" s="38">
        <v>47247.0</v>
      </c>
      <c r="CP31" s="38">
        <v>44357.0</v>
      </c>
      <c r="CQ31" s="38"/>
    </row>
    <row r="32">
      <c r="A32" s="30" t="s">
        <v>11</v>
      </c>
      <c r="B32" s="38">
        <v>55059.0</v>
      </c>
      <c r="C32" s="38">
        <v>55209.0</v>
      </c>
      <c r="D32" s="38">
        <v>59340.0</v>
      </c>
      <c r="E32" s="38">
        <v>65295.0</v>
      </c>
      <c r="F32" s="38">
        <v>61243.0</v>
      </c>
      <c r="G32" s="38">
        <v>61090.0</v>
      </c>
      <c r="H32" s="38">
        <v>56334.0</v>
      </c>
      <c r="I32" s="38">
        <v>61157.0</v>
      </c>
      <c r="J32" s="38">
        <v>58536.0</v>
      </c>
      <c r="K32" s="38">
        <v>67268.0</v>
      </c>
      <c r="L32" s="38">
        <v>83226.0</v>
      </c>
      <c r="M32" s="38">
        <v>55172.0</v>
      </c>
      <c r="N32" s="38">
        <v>59299.0</v>
      </c>
      <c r="O32" s="38">
        <v>62604.0</v>
      </c>
      <c r="P32" s="38">
        <v>68139.0</v>
      </c>
      <c r="Q32" s="38">
        <v>66733.0</v>
      </c>
      <c r="R32" s="38">
        <v>63177.0</v>
      </c>
      <c r="S32" s="38">
        <v>59878.0</v>
      </c>
      <c r="T32" s="38">
        <v>68558.0</v>
      </c>
      <c r="U32" s="38">
        <v>61071.0</v>
      </c>
      <c r="V32" s="38">
        <v>71313.0</v>
      </c>
      <c r="W32" s="38">
        <v>61823.0</v>
      </c>
      <c r="X32" s="38">
        <v>61626.0</v>
      </c>
      <c r="Y32" s="38">
        <v>65484.0</v>
      </c>
      <c r="Z32" s="38">
        <v>71878.0</v>
      </c>
      <c r="AA32" s="38">
        <v>72626.0</v>
      </c>
      <c r="AB32" s="38">
        <v>66746.0</v>
      </c>
      <c r="AC32" s="38">
        <v>62399.0</v>
      </c>
      <c r="AD32" s="38">
        <v>70240.0</v>
      </c>
      <c r="AE32" s="38">
        <v>62773.0</v>
      </c>
      <c r="AF32" s="38">
        <v>82688.0</v>
      </c>
      <c r="AG32" s="38">
        <v>86509.0</v>
      </c>
      <c r="AH32" s="38">
        <v>66821.0</v>
      </c>
      <c r="AI32" s="38">
        <v>66150.0</v>
      </c>
      <c r="AJ32" s="38">
        <v>74258.0</v>
      </c>
      <c r="AK32" s="38">
        <v>79959.0</v>
      </c>
      <c r="AL32" s="38">
        <v>74064.0</v>
      </c>
      <c r="AM32" s="38">
        <v>71786.0</v>
      </c>
      <c r="AN32" s="38">
        <v>67694.0</v>
      </c>
      <c r="AO32" s="38">
        <v>74712.0</v>
      </c>
      <c r="AP32" s="38">
        <v>72966.0</v>
      </c>
      <c r="AQ32" s="38">
        <v>90083.0</v>
      </c>
      <c r="AR32" s="38">
        <v>98211.0</v>
      </c>
      <c r="AS32" s="38">
        <v>79060.0</v>
      </c>
      <c r="AT32" s="38">
        <v>79073.0</v>
      </c>
      <c r="AU32" s="38">
        <v>84660.0</v>
      </c>
      <c r="AV32" s="38">
        <v>94497.0</v>
      </c>
      <c r="AW32" s="38">
        <v>83997.0</v>
      </c>
      <c r="AX32" s="38">
        <v>83895.0</v>
      </c>
      <c r="AY32" s="38">
        <v>75896.0</v>
      </c>
      <c r="AZ32" s="38">
        <v>82790.0</v>
      </c>
      <c r="BA32" s="38">
        <v>80198.0</v>
      </c>
      <c r="BB32" s="38">
        <v>101662.0</v>
      </c>
      <c r="BC32" s="38">
        <v>114299.0</v>
      </c>
      <c r="BD32" s="38">
        <v>81942.0</v>
      </c>
      <c r="BE32" s="38">
        <v>82096.0</v>
      </c>
      <c r="BF32" s="38">
        <v>93977.0</v>
      </c>
      <c r="BG32" s="38">
        <v>106219.0</v>
      </c>
      <c r="BH32" s="38">
        <v>92504.0</v>
      </c>
      <c r="BI32" s="38">
        <v>89171.0</v>
      </c>
      <c r="BJ32" s="38">
        <v>83615.0</v>
      </c>
      <c r="BK32" s="38">
        <v>86462.0</v>
      </c>
      <c r="BL32" s="38">
        <v>88042.0</v>
      </c>
      <c r="BM32" s="38">
        <v>106395.0</v>
      </c>
      <c r="BN32" s="38">
        <v>127137.0</v>
      </c>
      <c r="BO32" s="38">
        <v>89756.0</v>
      </c>
      <c r="BP32" s="38">
        <v>90755.0</v>
      </c>
      <c r="BQ32" s="38">
        <v>98606.0</v>
      </c>
      <c r="BR32" s="38">
        <v>110718.0</v>
      </c>
      <c r="BS32" s="38">
        <v>101248.0</v>
      </c>
      <c r="BT32" s="38">
        <v>98927.0</v>
      </c>
      <c r="BU32" s="38">
        <v>90145.0</v>
      </c>
      <c r="BV32" s="38">
        <v>90145.0</v>
      </c>
      <c r="BW32" s="38">
        <v>96661.0</v>
      </c>
      <c r="BX32" s="38">
        <v>99916.0</v>
      </c>
      <c r="BY32" s="38">
        <v>99781.0</v>
      </c>
      <c r="BZ32" s="38">
        <v>99525.0</v>
      </c>
      <c r="CA32" s="38">
        <v>112422.0</v>
      </c>
      <c r="CB32" s="38">
        <v>118094.0</v>
      </c>
      <c r="CC32" s="38">
        <v>109259.0</v>
      </c>
      <c r="CD32" s="38">
        <v>104602.0</v>
      </c>
      <c r="CE32" s="38">
        <v>93984.0</v>
      </c>
      <c r="CF32" s="38">
        <v>97990.0</v>
      </c>
      <c r="CG32" s="38">
        <v>100123.0</v>
      </c>
      <c r="CH32" s="38">
        <v>126821.0</v>
      </c>
      <c r="CI32" s="38">
        <v>126821.0</v>
      </c>
      <c r="CJ32" s="38">
        <v>141196.0</v>
      </c>
      <c r="CK32" s="38">
        <v>109110.0</v>
      </c>
      <c r="CL32" s="38">
        <v>115916.0</v>
      </c>
      <c r="CM32" s="38">
        <v>119797.0</v>
      </c>
      <c r="CN32" s="38">
        <v>123813.0</v>
      </c>
      <c r="CO32" s="38">
        <v>118894.0</v>
      </c>
      <c r="CP32" s="38">
        <v>115586.0</v>
      </c>
      <c r="CQ32" s="38"/>
    </row>
    <row r="33">
      <c r="A33" s="30" t="s">
        <v>94</v>
      </c>
      <c r="B33" s="38">
        <v>35206.0</v>
      </c>
      <c r="C33" s="38">
        <v>37407.0</v>
      </c>
      <c r="D33" s="38">
        <v>38664.0</v>
      </c>
      <c r="E33" s="38">
        <v>38548.0</v>
      </c>
      <c r="F33" s="38">
        <v>40265.0</v>
      </c>
      <c r="G33" s="38">
        <v>38916.0</v>
      </c>
      <c r="H33" s="38">
        <v>37414.0</v>
      </c>
      <c r="I33" s="38">
        <v>38480.0</v>
      </c>
      <c r="J33" s="38">
        <v>39120.0</v>
      </c>
      <c r="K33" s="38">
        <v>39423.0</v>
      </c>
      <c r="L33" s="38">
        <v>49490.0</v>
      </c>
      <c r="M33" s="38">
        <v>37331.0</v>
      </c>
      <c r="N33" s="38">
        <v>39084.0</v>
      </c>
      <c r="O33" s="38">
        <v>40030.0</v>
      </c>
      <c r="P33" s="38">
        <v>39956.0</v>
      </c>
      <c r="Q33" s="38">
        <v>41722.0</v>
      </c>
      <c r="R33" s="38">
        <v>39880.0</v>
      </c>
      <c r="S33" s="38">
        <v>38483.0</v>
      </c>
      <c r="T33" s="38">
        <v>39699.0</v>
      </c>
      <c r="U33" s="38">
        <v>40315.0</v>
      </c>
      <c r="V33" s="38">
        <v>40169.0</v>
      </c>
      <c r="W33" s="38">
        <v>39916.0</v>
      </c>
      <c r="X33" s="38">
        <v>42053.0</v>
      </c>
      <c r="Y33" s="38">
        <v>42434.0</v>
      </c>
      <c r="Z33" s="38">
        <v>43119.0</v>
      </c>
      <c r="AA33" s="38">
        <v>46033.0</v>
      </c>
      <c r="AB33" s="38">
        <v>42169.0</v>
      </c>
      <c r="AC33" s="38">
        <v>41417.0</v>
      </c>
      <c r="AD33" s="38">
        <v>43659.0</v>
      </c>
      <c r="AE33" s="38">
        <v>43275.0</v>
      </c>
      <c r="AF33" s="38">
        <v>43694.0</v>
      </c>
      <c r="AG33" s="38">
        <v>54239.0</v>
      </c>
      <c r="AH33" s="38">
        <v>42189.0</v>
      </c>
      <c r="AI33" s="38">
        <v>45688.0</v>
      </c>
      <c r="AJ33" s="38">
        <v>45133.0</v>
      </c>
      <c r="AK33" s="38">
        <v>46479.0</v>
      </c>
      <c r="AL33" s="38">
        <v>50606.0</v>
      </c>
      <c r="AM33" s="38">
        <v>44976.0</v>
      </c>
      <c r="AN33" s="38">
        <v>44034.0</v>
      </c>
      <c r="AO33" s="38">
        <v>45655.0</v>
      </c>
      <c r="AP33" s="38">
        <v>46271.0</v>
      </c>
      <c r="AQ33" s="38">
        <v>47005.0</v>
      </c>
      <c r="AR33" s="38">
        <v>58944.0</v>
      </c>
      <c r="AS33" s="38">
        <v>46669.0</v>
      </c>
      <c r="AT33" s="38">
        <v>50117.0</v>
      </c>
      <c r="AU33" s="38">
        <v>49692.0</v>
      </c>
      <c r="AV33" s="38">
        <v>50614.0</v>
      </c>
      <c r="AW33" s="38">
        <v>53862.0</v>
      </c>
      <c r="AX33" s="38">
        <v>48953.0</v>
      </c>
      <c r="AY33" s="38">
        <v>47837.0</v>
      </c>
      <c r="AZ33" s="38">
        <v>49900.0</v>
      </c>
      <c r="BA33" s="38">
        <v>50565.0</v>
      </c>
      <c r="BB33" s="38">
        <v>50135.0</v>
      </c>
      <c r="BC33" s="38">
        <v>63912.0</v>
      </c>
      <c r="BD33" s="38">
        <v>50612.0</v>
      </c>
      <c r="BE33" s="38">
        <v>54442.0</v>
      </c>
      <c r="BF33" s="38">
        <v>55097.0</v>
      </c>
      <c r="BG33" s="38">
        <v>55197.0</v>
      </c>
      <c r="BH33" s="38">
        <v>58317.0</v>
      </c>
      <c r="BI33" s="38">
        <v>54099.0</v>
      </c>
      <c r="BJ33" s="38">
        <v>52151.0</v>
      </c>
      <c r="BK33" s="38">
        <v>53804.0</v>
      </c>
      <c r="BL33" s="38">
        <v>54940.0</v>
      </c>
      <c r="BM33" s="38">
        <v>54006.0</v>
      </c>
      <c r="BN33" s="38">
        <v>68970.0</v>
      </c>
      <c r="BO33" s="38">
        <v>54124.0</v>
      </c>
      <c r="BP33" s="38">
        <v>57891.0</v>
      </c>
      <c r="BQ33" s="38">
        <v>52094.0</v>
      </c>
      <c r="BR33" s="38">
        <v>55755.0</v>
      </c>
      <c r="BS33" s="38">
        <v>57044.0</v>
      </c>
      <c r="BT33" s="38">
        <v>56200.0</v>
      </c>
      <c r="BU33" s="38">
        <v>53724.0</v>
      </c>
      <c r="BV33" s="38">
        <v>53724.0</v>
      </c>
      <c r="BW33" s="38">
        <v>55039.0</v>
      </c>
      <c r="BX33" s="38">
        <v>57519.0</v>
      </c>
      <c r="BY33" s="38">
        <v>56127.0</v>
      </c>
      <c r="BZ33" s="38">
        <v>60929.0</v>
      </c>
      <c r="CA33" s="38">
        <v>62274.0</v>
      </c>
      <c r="CB33" s="38">
        <v>62918.0</v>
      </c>
      <c r="CC33" s="38">
        <v>65598.0</v>
      </c>
      <c r="CD33" s="38">
        <v>62125.0</v>
      </c>
      <c r="CE33" s="38">
        <v>59594.0</v>
      </c>
      <c r="CF33" s="38">
        <v>62832.0</v>
      </c>
      <c r="CG33" s="38">
        <v>63860.0</v>
      </c>
      <c r="CH33" s="38">
        <v>64624.0</v>
      </c>
      <c r="CI33" s="38">
        <v>64624.0</v>
      </c>
      <c r="CJ33" s="38">
        <v>83117.0</v>
      </c>
      <c r="CK33" s="38">
        <v>63134.0</v>
      </c>
      <c r="CL33" s="38">
        <v>72090.0</v>
      </c>
      <c r="CM33" s="38">
        <v>68359.0</v>
      </c>
      <c r="CN33" s="38">
        <v>67119.0</v>
      </c>
      <c r="CO33" s="38">
        <v>72750.0</v>
      </c>
      <c r="CP33" s="38">
        <v>67526.0</v>
      </c>
      <c r="CQ33" s="38"/>
    </row>
    <row r="34">
      <c r="A34" s="30" t="s">
        <v>44</v>
      </c>
      <c r="B34" s="38">
        <v>38665.0</v>
      </c>
      <c r="C34" s="38">
        <v>40619.0</v>
      </c>
      <c r="D34" s="38">
        <v>44733.0</v>
      </c>
      <c r="E34" s="38">
        <v>47107.0</v>
      </c>
      <c r="F34" s="38">
        <v>44548.0</v>
      </c>
      <c r="G34" s="38">
        <v>42042.0</v>
      </c>
      <c r="H34" s="38">
        <v>36420.0</v>
      </c>
      <c r="I34" s="38">
        <v>38741.0</v>
      </c>
      <c r="J34" s="38">
        <v>42301.0</v>
      </c>
      <c r="K34" s="38">
        <v>41297.0</v>
      </c>
      <c r="L34" s="38">
        <v>57845.0</v>
      </c>
      <c r="M34" s="38">
        <v>41466.0</v>
      </c>
      <c r="N34" s="38">
        <v>42660.0</v>
      </c>
      <c r="O34" s="38">
        <v>47139.0</v>
      </c>
      <c r="P34" s="38">
        <v>50217.0</v>
      </c>
      <c r="Q34" s="38">
        <v>46777.0</v>
      </c>
      <c r="R34" s="38">
        <v>45529.0</v>
      </c>
      <c r="S34" s="38">
        <v>39090.0</v>
      </c>
      <c r="T34" s="38">
        <v>42299.0</v>
      </c>
      <c r="U34" s="38">
        <v>45511.0</v>
      </c>
      <c r="V34" s="38">
        <v>45099.0</v>
      </c>
      <c r="W34" s="38">
        <v>46365.0</v>
      </c>
      <c r="X34" s="38">
        <v>46207.0</v>
      </c>
      <c r="Y34" s="38">
        <v>50499.0</v>
      </c>
      <c r="Z34" s="38">
        <v>53454.0</v>
      </c>
      <c r="AA34" s="38">
        <v>50841.0</v>
      </c>
      <c r="AB34" s="38">
        <v>47721.0</v>
      </c>
      <c r="AC34" s="38">
        <v>43330.0</v>
      </c>
      <c r="AD34" s="38">
        <v>44013.0</v>
      </c>
      <c r="AE34" s="38">
        <v>46320.0</v>
      </c>
      <c r="AF34" s="38">
        <v>47396.0</v>
      </c>
      <c r="AG34" s="38">
        <v>63276.0</v>
      </c>
      <c r="AH34" s="38">
        <v>48328.0</v>
      </c>
      <c r="AI34" s="38">
        <v>48875.0</v>
      </c>
      <c r="AJ34" s="38">
        <v>51789.0</v>
      </c>
      <c r="AK34" s="38">
        <v>56704.0</v>
      </c>
      <c r="AL34" s="38">
        <v>53498.0</v>
      </c>
      <c r="AM34" s="38">
        <v>50401.0</v>
      </c>
      <c r="AN34" s="38">
        <v>45327.0</v>
      </c>
      <c r="AO34" s="38">
        <v>48116.0</v>
      </c>
      <c r="AP34" s="38">
        <v>48865.0</v>
      </c>
      <c r="AQ34" s="38">
        <v>50114.0</v>
      </c>
      <c r="AR34" s="38">
        <v>67949.0</v>
      </c>
      <c r="AS34" s="38">
        <v>54678.0</v>
      </c>
      <c r="AT34" s="38">
        <v>54275.0</v>
      </c>
      <c r="AU34" s="38">
        <v>58878.0</v>
      </c>
      <c r="AV34" s="38">
        <v>61059.0</v>
      </c>
      <c r="AW34" s="38">
        <v>60608.0</v>
      </c>
      <c r="AX34" s="38">
        <v>57718.0</v>
      </c>
      <c r="AY34" s="38">
        <v>51621.0</v>
      </c>
      <c r="AZ34" s="38">
        <v>52770.0</v>
      </c>
      <c r="BA34" s="38">
        <v>55979.0</v>
      </c>
      <c r="BB34" s="38">
        <v>56005.0</v>
      </c>
      <c r="BC34" s="38">
        <v>75413.0</v>
      </c>
      <c r="BD34" s="38">
        <v>57704.0</v>
      </c>
      <c r="BE34" s="38">
        <v>58227.0</v>
      </c>
      <c r="BF34" s="38">
        <v>64327.0</v>
      </c>
      <c r="BG34" s="38">
        <v>68241.0</v>
      </c>
      <c r="BH34" s="38">
        <v>64995.0</v>
      </c>
      <c r="BI34" s="38">
        <v>64231.0</v>
      </c>
      <c r="BJ34" s="38">
        <v>56403.0</v>
      </c>
      <c r="BK34" s="38">
        <v>58669.0</v>
      </c>
      <c r="BL34" s="38">
        <v>61823.0</v>
      </c>
      <c r="BM34" s="38">
        <v>62517.0</v>
      </c>
      <c r="BN34" s="38">
        <v>82628.0</v>
      </c>
      <c r="BO34" s="38">
        <v>63502.0</v>
      </c>
      <c r="BP34" s="38">
        <v>65385.0</v>
      </c>
      <c r="BQ34" s="38">
        <v>66856.0</v>
      </c>
      <c r="BR34" s="38">
        <v>74358.0</v>
      </c>
      <c r="BS34" s="38">
        <v>70874.0</v>
      </c>
      <c r="BT34" s="38">
        <v>69118.0</v>
      </c>
      <c r="BU34" s="38">
        <v>61272.0</v>
      </c>
      <c r="BV34" s="38">
        <v>61272.0</v>
      </c>
      <c r="BW34" s="38">
        <v>63690.0</v>
      </c>
      <c r="BX34" s="38">
        <v>67155.0</v>
      </c>
      <c r="BY34" s="38">
        <v>66804.0</v>
      </c>
      <c r="BZ34" s="38">
        <v>70303.0</v>
      </c>
      <c r="CA34" s="38">
        <v>76270.0</v>
      </c>
      <c r="CB34" s="38">
        <v>80190.0</v>
      </c>
      <c r="CC34" s="38">
        <v>78159.0</v>
      </c>
      <c r="CD34" s="38">
        <v>73502.0</v>
      </c>
      <c r="CE34" s="38">
        <v>66604.0</v>
      </c>
      <c r="CF34" s="38">
        <v>72966.0</v>
      </c>
      <c r="CG34" s="38">
        <v>73779.0</v>
      </c>
      <c r="CH34" s="38">
        <v>75721.0</v>
      </c>
      <c r="CI34" s="38">
        <v>75721.0</v>
      </c>
      <c r="CJ34" s="38">
        <v>102627.0</v>
      </c>
      <c r="CK34" s="38">
        <v>75864.0</v>
      </c>
      <c r="CL34" s="38">
        <v>90937.0</v>
      </c>
      <c r="CM34" s="38">
        <v>83081.0</v>
      </c>
      <c r="CN34" s="38">
        <v>91481.0</v>
      </c>
      <c r="CO34" s="38">
        <v>94709.0</v>
      </c>
      <c r="CP34" s="38">
        <v>83564.0</v>
      </c>
      <c r="CQ34" s="38"/>
    </row>
    <row r="35">
      <c r="A35" s="30" t="s">
        <v>76</v>
      </c>
      <c r="B35" s="38">
        <v>23747.0</v>
      </c>
      <c r="C35" s="38">
        <v>24684.0</v>
      </c>
      <c r="D35" s="38">
        <v>25591.0</v>
      </c>
      <c r="E35" s="38">
        <v>25913.0</v>
      </c>
      <c r="F35" s="38">
        <v>26544.0</v>
      </c>
      <c r="G35" s="38">
        <v>25219.0</v>
      </c>
      <c r="H35" s="38">
        <v>24751.0</v>
      </c>
      <c r="I35" s="38">
        <v>24971.0</v>
      </c>
      <c r="J35" s="38">
        <v>25900.0</v>
      </c>
      <c r="K35" s="38">
        <v>25629.0</v>
      </c>
      <c r="L35" s="38">
        <v>34899.0</v>
      </c>
      <c r="M35" s="38">
        <v>25657.0</v>
      </c>
      <c r="N35" s="38">
        <v>25838.0</v>
      </c>
      <c r="O35" s="38">
        <v>26674.0</v>
      </c>
      <c r="P35" s="38">
        <v>26834.0</v>
      </c>
      <c r="Q35" s="38">
        <v>27629.0</v>
      </c>
      <c r="R35" s="38">
        <v>26533.0</v>
      </c>
      <c r="S35" s="38">
        <v>24755.0</v>
      </c>
      <c r="T35" s="38">
        <v>26199.0</v>
      </c>
      <c r="U35" s="38">
        <v>26269.0</v>
      </c>
      <c r="V35" s="38">
        <v>26386.0</v>
      </c>
      <c r="W35" s="38">
        <v>26241.0</v>
      </c>
      <c r="X35" s="38">
        <v>26731.0</v>
      </c>
      <c r="Y35" s="38">
        <v>27673.0</v>
      </c>
      <c r="Z35" s="38">
        <v>28570.0</v>
      </c>
      <c r="AA35" s="38">
        <v>29323.0</v>
      </c>
      <c r="AB35" s="38">
        <v>26889.0</v>
      </c>
      <c r="AC35" s="38">
        <v>27163.0</v>
      </c>
      <c r="AD35" s="38">
        <v>28040.0</v>
      </c>
      <c r="AE35" s="38">
        <v>27481.0</v>
      </c>
      <c r="AF35" s="38">
        <v>28717.0</v>
      </c>
      <c r="AG35" s="38">
        <v>37262.0</v>
      </c>
      <c r="AH35" s="38">
        <v>28424.0</v>
      </c>
      <c r="AI35" s="38">
        <v>29554.0</v>
      </c>
      <c r="AJ35" s="38">
        <v>30301.0</v>
      </c>
      <c r="AK35" s="38">
        <v>30865.0</v>
      </c>
      <c r="AL35" s="38">
        <v>31479.0</v>
      </c>
      <c r="AM35" s="38">
        <v>29063.0</v>
      </c>
      <c r="AN35" s="38">
        <v>29199.0</v>
      </c>
      <c r="AO35" s="38">
        <v>29303.0</v>
      </c>
      <c r="AP35" s="38">
        <v>29402.0</v>
      </c>
      <c r="AQ35" s="38">
        <v>29883.0</v>
      </c>
      <c r="AR35" s="38">
        <v>43005.0</v>
      </c>
      <c r="AS35" s="38">
        <v>30999.0</v>
      </c>
      <c r="AT35" s="38">
        <v>32399.0</v>
      </c>
      <c r="AU35" s="38">
        <v>32936.0</v>
      </c>
      <c r="AV35" s="38">
        <v>33395.0</v>
      </c>
      <c r="AW35" s="38">
        <v>33900.0</v>
      </c>
      <c r="AX35" s="38">
        <v>31529.0</v>
      </c>
      <c r="AY35" s="38">
        <v>31692.0</v>
      </c>
      <c r="AZ35" s="38">
        <v>31170.0</v>
      </c>
      <c r="BA35" s="38">
        <v>32514.0</v>
      </c>
      <c r="BB35" s="38">
        <v>32973.0</v>
      </c>
      <c r="BC35" s="38">
        <v>42519.0</v>
      </c>
      <c r="BD35" s="38">
        <v>32041.0</v>
      </c>
      <c r="BE35" s="38">
        <v>34735.0</v>
      </c>
      <c r="BF35" s="38">
        <v>35952.0</v>
      </c>
      <c r="BG35" s="38">
        <v>35355.0</v>
      </c>
      <c r="BH35" s="38">
        <v>36656.0</v>
      </c>
      <c r="BI35" s="38">
        <v>34646.0</v>
      </c>
      <c r="BJ35" s="38">
        <v>33909.0</v>
      </c>
      <c r="BK35" s="38">
        <v>34012.0</v>
      </c>
      <c r="BL35" s="38">
        <v>34867.0</v>
      </c>
      <c r="BM35" s="38">
        <v>35876.0</v>
      </c>
      <c r="BN35" s="38">
        <v>48768.0</v>
      </c>
      <c r="BO35" s="38">
        <v>34897.0</v>
      </c>
      <c r="BP35" s="38">
        <v>37475.0</v>
      </c>
      <c r="BQ35" s="38">
        <v>35819.0</v>
      </c>
      <c r="BR35" s="38">
        <v>36533.0</v>
      </c>
      <c r="BS35" s="38">
        <v>37310.0</v>
      </c>
      <c r="BT35" s="38">
        <v>36632.0</v>
      </c>
      <c r="BU35" s="38">
        <v>35634.0</v>
      </c>
      <c r="BV35" s="38">
        <v>35634.0</v>
      </c>
      <c r="BW35" s="38">
        <v>36843.0</v>
      </c>
      <c r="BX35" s="38">
        <v>36558.0</v>
      </c>
      <c r="BY35" s="38">
        <v>37798.0</v>
      </c>
      <c r="BZ35" s="38">
        <v>39415.0</v>
      </c>
      <c r="CA35" s="38">
        <v>40178.0</v>
      </c>
      <c r="CB35" s="38">
        <v>40433.0</v>
      </c>
      <c r="CC35" s="38">
        <v>43071.0</v>
      </c>
      <c r="CD35" s="38">
        <v>40049.0</v>
      </c>
      <c r="CE35" s="38">
        <v>38529.0</v>
      </c>
      <c r="CF35" s="38">
        <v>40763.0</v>
      </c>
      <c r="CG35" s="38">
        <v>40163.0</v>
      </c>
      <c r="CH35" s="38">
        <v>41156.0</v>
      </c>
      <c r="CI35" s="38">
        <v>41156.0</v>
      </c>
      <c r="CJ35" s="38">
        <v>57358.0</v>
      </c>
      <c r="CK35" s="38">
        <v>41413.0</v>
      </c>
      <c r="CL35" s="38">
        <v>46536.0</v>
      </c>
      <c r="CM35" s="38">
        <v>44097.0</v>
      </c>
      <c r="CN35" s="38">
        <v>44030.0</v>
      </c>
      <c r="CO35" s="38">
        <v>48736.0</v>
      </c>
      <c r="CP35" s="38">
        <v>44438.0</v>
      </c>
      <c r="CQ35" s="38"/>
    </row>
    <row r="36">
      <c r="A36" s="30" t="s">
        <v>29</v>
      </c>
      <c r="B36" s="38">
        <v>23087.0</v>
      </c>
      <c r="C36" s="38">
        <v>24154.0</v>
      </c>
      <c r="D36" s="38">
        <v>25227.0</v>
      </c>
      <c r="E36" s="38">
        <v>24743.0</v>
      </c>
      <c r="F36" s="38">
        <v>25475.0</v>
      </c>
      <c r="G36" s="38">
        <v>25609.0</v>
      </c>
      <c r="H36" s="38">
        <v>24649.0</v>
      </c>
      <c r="I36" s="38">
        <v>24836.0</v>
      </c>
      <c r="J36" s="38">
        <v>25029.0</v>
      </c>
      <c r="K36" s="38">
        <v>25177.0</v>
      </c>
      <c r="L36" s="38">
        <v>31221.0</v>
      </c>
      <c r="M36" s="38">
        <v>24268.0</v>
      </c>
      <c r="N36" s="38">
        <v>25457.0</v>
      </c>
      <c r="O36" s="38">
        <v>25359.0</v>
      </c>
      <c r="P36" s="38">
        <v>26511.0</v>
      </c>
      <c r="Q36" s="38">
        <v>26376.0</v>
      </c>
      <c r="R36" s="38">
        <v>26908.0</v>
      </c>
      <c r="S36" s="38">
        <v>26098.0</v>
      </c>
      <c r="T36" s="38">
        <v>25741.0</v>
      </c>
      <c r="U36" s="38">
        <v>25763.0</v>
      </c>
      <c r="V36" s="38">
        <v>25773.0</v>
      </c>
      <c r="W36" s="38">
        <v>26042.0</v>
      </c>
      <c r="X36" s="38">
        <v>26720.0</v>
      </c>
      <c r="Y36" s="38">
        <v>26362.0</v>
      </c>
      <c r="Z36" s="38">
        <v>27826.0</v>
      </c>
      <c r="AA36" s="38">
        <v>28428.0</v>
      </c>
      <c r="AB36" s="38">
        <v>28436.0</v>
      </c>
      <c r="AC36" s="38">
        <v>27956.0</v>
      </c>
      <c r="AD36" s="38">
        <v>27830.0</v>
      </c>
      <c r="AE36" s="38">
        <v>27494.0</v>
      </c>
      <c r="AF36" s="38">
        <v>27358.0</v>
      </c>
      <c r="AG36" s="38">
        <v>34388.0</v>
      </c>
      <c r="AH36" s="38">
        <v>25799.0</v>
      </c>
      <c r="AI36" s="38">
        <v>28384.0</v>
      </c>
      <c r="AJ36" s="38">
        <v>27903.0</v>
      </c>
      <c r="AK36" s="38">
        <v>29380.0</v>
      </c>
      <c r="AL36" s="38">
        <v>29964.0</v>
      </c>
      <c r="AM36" s="38">
        <v>29845.0</v>
      </c>
      <c r="AN36" s="38">
        <v>29021.0</v>
      </c>
      <c r="AO36" s="38">
        <v>29049.0</v>
      </c>
      <c r="AP36" s="38">
        <v>28504.0</v>
      </c>
      <c r="AQ36" s="38">
        <v>29028.0</v>
      </c>
      <c r="AR36" s="38">
        <v>35746.0</v>
      </c>
      <c r="AS36" s="38">
        <v>28904.0</v>
      </c>
      <c r="AT36" s="38">
        <v>30069.0</v>
      </c>
      <c r="AU36" s="38">
        <v>30312.0</v>
      </c>
      <c r="AV36" s="38">
        <v>32244.0</v>
      </c>
      <c r="AW36" s="38">
        <v>32309.0</v>
      </c>
      <c r="AX36" s="38">
        <v>31303.0</v>
      </c>
      <c r="AY36" s="38">
        <v>30833.0</v>
      </c>
      <c r="AZ36" s="38">
        <v>29797.0</v>
      </c>
      <c r="BA36" s="38">
        <v>30336.0</v>
      </c>
      <c r="BB36" s="38">
        <v>30820.0</v>
      </c>
      <c r="BC36" s="38">
        <v>37973.0</v>
      </c>
      <c r="BD36" s="38">
        <v>29450.0</v>
      </c>
      <c r="BE36" s="38">
        <v>30893.0</v>
      </c>
      <c r="BF36" s="38">
        <v>31305.0</v>
      </c>
      <c r="BG36" s="38">
        <v>32180.0</v>
      </c>
      <c r="BH36" s="38">
        <v>32809.0</v>
      </c>
      <c r="BI36" s="38">
        <v>31948.0</v>
      </c>
      <c r="BJ36" s="38">
        <v>31281.0</v>
      </c>
      <c r="BK36" s="38">
        <v>30709.0</v>
      </c>
      <c r="BL36" s="38">
        <v>31037.0</v>
      </c>
      <c r="BM36" s="38">
        <v>31168.0</v>
      </c>
      <c r="BN36" s="38">
        <v>37415.0</v>
      </c>
      <c r="BO36" s="38">
        <v>30814.0</v>
      </c>
      <c r="BP36" s="38">
        <v>31098.0</v>
      </c>
      <c r="BQ36" s="38">
        <v>31214.0</v>
      </c>
      <c r="BR36" s="38">
        <v>31892.0</v>
      </c>
      <c r="BS36" s="38">
        <v>32545.0</v>
      </c>
      <c r="BT36" s="38">
        <v>33615.0</v>
      </c>
      <c r="BU36" s="38">
        <v>32029.0</v>
      </c>
      <c r="BV36" s="38">
        <v>32029.0</v>
      </c>
      <c r="BW36" s="38">
        <v>32005.0</v>
      </c>
      <c r="BX36" s="38">
        <v>32228.0</v>
      </c>
      <c r="BY36" s="38">
        <v>33139.0</v>
      </c>
      <c r="BZ36" s="38">
        <v>36230.0</v>
      </c>
      <c r="CA36" s="38">
        <v>37248.0</v>
      </c>
      <c r="CB36" s="38">
        <v>38627.0</v>
      </c>
      <c r="CC36" s="38">
        <v>39993.0</v>
      </c>
      <c r="CD36" s="38">
        <v>40793.0</v>
      </c>
      <c r="CE36" s="38">
        <v>39654.0</v>
      </c>
      <c r="CF36" s="38">
        <v>41055.0</v>
      </c>
      <c r="CG36" s="38">
        <v>39539.0</v>
      </c>
      <c r="CH36" s="38">
        <v>40907.0</v>
      </c>
      <c r="CI36" s="38">
        <v>40907.0</v>
      </c>
      <c r="CJ36" s="38">
        <v>54308.0</v>
      </c>
      <c r="CK36" s="38">
        <v>40966.0</v>
      </c>
      <c r="CL36" s="38">
        <v>44486.0</v>
      </c>
      <c r="CM36" s="38">
        <v>44668.0</v>
      </c>
      <c r="CN36" s="38">
        <v>45026.0</v>
      </c>
      <c r="CO36" s="38">
        <v>47406.0</v>
      </c>
      <c r="CP36" s="38">
        <v>47026.0</v>
      </c>
      <c r="CQ36" s="38"/>
    </row>
    <row r="37">
      <c r="A37" s="30" t="s">
        <v>82</v>
      </c>
      <c r="B37" s="38">
        <v>24571.0</v>
      </c>
      <c r="C37" s="38">
        <v>26253.0</v>
      </c>
      <c r="D37" s="38">
        <v>26786.0</v>
      </c>
      <c r="E37" s="38">
        <v>26857.0</v>
      </c>
      <c r="F37" s="38">
        <v>27560.0</v>
      </c>
      <c r="G37" s="38">
        <v>27310.0</v>
      </c>
      <c r="H37" s="38">
        <v>26760.0</v>
      </c>
      <c r="I37" s="38">
        <v>26767.0</v>
      </c>
      <c r="J37" s="38">
        <v>27613.0</v>
      </c>
      <c r="K37" s="38">
        <v>28105.0</v>
      </c>
      <c r="L37" s="38">
        <v>33972.0</v>
      </c>
      <c r="M37" s="38">
        <v>25816.0</v>
      </c>
      <c r="N37" s="38">
        <v>27339.0</v>
      </c>
      <c r="O37" s="38">
        <v>28281.0</v>
      </c>
      <c r="P37" s="38">
        <v>27802.0</v>
      </c>
      <c r="Q37" s="38">
        <v>28876.0</v>
      </c>
      <c r="R37" s="38">
        <v>28019.0</v>
      </c>
      <c r="S37" s="38">
        <v>26963.0</v>
      </c>
      <c r="T37" s="38">
        <v>27109.0</v>
      </c>
      <c r="U37" s="38">
        <v>28177.0</v>
      </c>
      <c r="V37" s="38">
        <v>28548.0</v>
      </c>
      <c r="W37" s="38">
        <v>27102.0</v>
      </c>
      <c r="X37" s="38">
        <v>28715.0</v>
      </c>
      <c r="Y37" s="38">
        <v>28921.0</v>
      </c>
      <c r="Z37" s="38">
        <v>29601.0</v>
      </c>
      <c r="AA37" s="38">
        <v>31171.0</v>
      </c>
      <c r="AB37" s="38">
        <v>29066.0</v>
      </c>
      <c r="AC37" s="38">
        <v>29097.0</v>
      </c>
      <c r="AD37" s="38">
        <v>29670.0</v>
      </c>
      <c r="AE37" s="38">
        <v>29747.0</v>
      </c>
      <c r="AF37" s="38">
        <v>30611.0</v>
      </c>
      <c r="AG37" s="38">
        <v>38053.0</v>
      </c>
      <c r="AH37" s="38">
        <v>30071.0</v>
      </c>
      <c r="AI37" s="38">
        <v>32409.0</v>
      </c>
      <c r="AJ37" s="38">
        <v>32484.0</v>
      </c>
      <c r="AK37" s="38">
        <v>33417.0</v>
      </c>
      <c r="AL37" s="38">
        <v>35247.0</v>
      </c>
      <c r="AM37" s="38">
        <v>31346.0</v>
      </c>
      <c r="AN37" s="38">
        <v>30777.0</v>
      </c>
      <c r="AO37" s="38">
        <v>32090.0</v>
      </c>
      <c r="AP37" s="38">
        <v>32574.0</v>
      </c>
      <c r="AQ37" s="38">
        <v>33371.0</v>
      </c>
      <c r="AR37" s="38">
        <v>41839.0</v>
      </c>
      <c r="AS37" s="38">
        <v>33371.0</v>
      </c>
      <c r="AT37" s="38">
        <v>34534.0</v>
      </c>
      <c r="AU37" s="38">
        <v>34735.0</v>
      </c>
      <c r="AV37" s="38">
        <v>34884.0</v>
      </c>
      <c r="AW37" s="38">
        <v>37432.0</v>
      </c>
      <c r="AX37" s="38">
        <v>33850.0</v>
      </c>
      <c r="AY37" s="38">
        <v>33256.0</v>
      </c>
      <c r="AZ37" s="38">
        <v>34002.0</v>
      </c>
      <c r="BA37" s="38">
        <v>34783.0</v>
      </c>
      <c r="BB37" s="38">
        <v>36048.0</v>
      </c>
      <c r="BC37" s="38">
        <v>43693.0</v>
      </c>
      <c r="BD37" s="38">
        <v>34778.0</v>
      </c>
      <c r="BE37" s="38">
        <v>37194.0</v>
      </c>
      <c r="BF37" s="38">
        <v>38070.0</v>
      </c>
      <c r="BG37" s="38">
        <v>37950.0</v>
      </c>
      <c r="BH37" s="38">
        <v>40210.0</v>
      </c>
      <c r="BI37" s="38">
        <v>37541.0</v>
      </c>
      <c r="BJ37" s="38">
        <v>36014.0</v>
      </c>
      <c r="BK37" s="38">
        <v>37224.0</v>
      </c>
      <c r="BL37" s="38">
        <v>38969.0</v>
      </c>
      <c r="BM37" s="38">
        <v>38237.0</v>
      </c>
      <c r="BN37" s="38">
        <v>49343.0</v>
      </c>
      <c r="BO37" s="38">
        <v>38246.0</v>
      </c>
      <c r="BP37" s="38">
        <v>40273.0</v>
      </c>
      <c r="BQ37" s="38">
        <v>39377.0</v>
      </c>
      <c r="BR37" s="38">
        <v>40148.0</v>
      </c>
      <c r="BS37" s="38">
        <v>42323.0</v>
      </c>
      <c r="BT37" s="38">
        <v>39988.0</v>
      </c>
      <c r="BU37" s="38">
        <v>38200.0</v>
      </c>
      <c r="BV37" s="38">
        <v>38200.0</v>
      </c>
      <c r="BW37" s="38">
        <v>39775.0</v>
      </c>
      <c r="BX37" s="38">
        <v>40752.0</v>
      </c>
      <c r="BY37" s="38">
        <v>40694.0</v>
      </c>
      <c r="BZ37" s="38">
        <v>43240.0</v>
      </c>
      <c r="CA37" s="38">
        <v>44308.0</v>
      </c>
      <c r="CB37" s="38">
        <v>44640.0</v>
      </c>
      <c r="CC37" s="38">
        <v>48261.0</v>
      </c>
      <c r="CD37" s="38">
        <v>45362.0</v>
      </c>
      <c r="CE37" s="38">
        <v>43842.0</v>
      </c>
      <c r="CF37" s="38">
        <v>46392.0</v>
      </c>
      <c r="CG37" s="38">
        <v>46941.0</v>
      </c>
      <c r="CH37" s="38">
        <v>48155.0</v>
      </c>
      <c r="CI37" s="38">
        <v>48155.0</v>
      </c>
      <c r="CJ37" s="38">
        <v>64886.0</v>
      </c>
      <c r="CK37" s="38">
        <v>45611.0</v>
      </c>
      <c r="CL37" s="38">
        <v>50999.0</v>
      </c>
      <c r="CM37" s="38">
        <v>50293.0</v>
      </c>
      <c r="CN37" s="38">
        <v>50354.0</v>
      </c>
      <c r="CO37" s="38">
        <v>54873.0</v>
      </c>
      <c r="CP37" s="38">
        <v>50052.0</v>
      </c>
      <c r="CQ37" s="38"/>
    </row>
    <row r="38">
      <c r="A38" s="30" t="s">
        <v>66</v>
      </c>
      <c r="B38" s="38">
        <v>23915.0</v>
      </c>
      <c r="C38" s="38">
        <v>24905.0</v>
      </c>
      <c r="D38" s="38">
        <v>26365.0</v>
      </c>
      <c r="E38" s="38">
        <v>26044.0</v>
      </c>
      <c r="F38" s="38">
        <v>27774.0</v>
      </c>
      <c r="G38" s="38">
        <v>25620.0</v>
      </c>
      <c r="H38" s="38">
        <v>24441.0</v>
      </c>
      <c r="I38" s="38">
        <v>25575.0</v>
      </c>
      <c r="J38" s="38">
        <v>26782.0</v>
      </c>
      <c r="K38" s="38">
        <v>26311.0</v>
      </c>
      <c r="L38" s="38">
        <v>33452.0</v>
      </c>
      <c r="M38" s="38">
        <v>25128.0</v>
      </c>
      <c r="N38" s="38">
        <v>26483.0</v>
      </c>
      <c r="O38" s="38">
        <v>27440.0</v>
      </c>
      <c r="P38" s="38">
        <v>28250.0</v>
      </c>
      <c r="Q38" s="38">
        <v>28833.0</v>
      </c>
      <c r="R38" s="38">
        <v>27415.0</v>
      </c>
      <c r="S38" s="38">
        <v>26113.0</v>
      </c>
      <c r="T38" s="38">
        <v>26979.0</v>
      </c>
      <c r="U38" s="38">
        <v>27724.0</v>
      </c>
      <c r="V38" s="38">
        <v>27220.0</v>
      </c>
      <c r="W38" s="38">
        <v>25991.0</v>
      </c>
      <c r="X38" s="38">
        <v>27400.0</v>
      </c>
      <c r="Y38" s="38">
        <v>28162.0</v>
      </c>
      <c r="Z38" s="38">
        <v>29270.0</v>
      </c>
      <c r="AA38" s="38">
        <v>29932.0</v>
      </c>
      <c r="AB38" s="38">
        <v>27246.0</v>
      </c>
      <c r="AC38" s="38">
        <v>27505.0</v>
      </c>
      <c r="AD38" s="38">
        <v>28070.0</v>
      </c>
      <c r="AE38" s="38">
        <v>27917.0</v>
      </c>
      <c r="AF38" s="38">
        <v>28212.0</v>
      </c>
      <c r="AG38" s="38">
        <v>36202.0</v>
      </c>
      <c r="AH38" s="38">
        <v>26693.0</v>
      </c>
      <c r="AI38" s="38">
        <v>29479.0</v>
      </c>
      <c r="AJ38" s="38">
        <v>29579.0</v>
      </c>
      <c r="AK38" s="38">
        <v>30914.0</v>
      </c>
      <c r="AL38" s="38">
        <v>31308.0</v>
      </c>
      <c r="AM38" s="38">
        <v>28771.0</v>
      </c>
      <c r="AN38" s="38">
        <v>28345.0</v>
      </c>
      <c r="AO38" s="38">
        <v>29818.0</v>
      </c>
      <c r="AP38" s="38">
        <v>30341.0</v>
      </c>
      <c r="AQ38" s="38">
        <v>30914.0</v>
      </c>
      <c r="AR38" s="38">
        <v>39179.0</v>
      </c>
      <c r="AS38" s="38">
        <v>30446.0</v>
      </c>
      <c r="AT38" s="38">
        <v>33744.0</v>
      </c>
      <c r="AU38" s="38">
        <v>33033.0</v>
      </c>
      <c r="AV38" s="38">
        <v>34203.0</v>
      </c>
      <c r="AW38" s="38">
        <v>34860.0</v>
      </c>
      <c r="AX38" s="38">
        <v>31965.0</v>
      </c>
      <c r="AY38" s="38">
        <v>31305.0</v>
      </c>
      <c r="AZ38" s="38">
        <v>32309.0</v>
      </c>
      <c r="BA38" s="38">
        <v>32409.0</v>
      </c>
      <c r="BB38" s="38">
        <v>32013.0</v>
      </c>
      <c r="BC38" s="38">
        <v>40256.0</v>
      </c>
      <c r="BD38" s="38">
        <v>31426.0</v>
      </c>
      <c r="BE38" s="38">
        <v>35026.0</v>
      </c>
      <c r="BF38" s="38">
        <v>34617.0</v>
      </c>
      <c r="BG38" s="38">
        <v>36127.0</v>
      </c>
      <c r="BH38" s="38">
        <v>37085.0</v>
      </c>
      <c r="BI38" s="38">
        <v>34066.0</v>
      </c>
      <c r="BJ38" s="38">
        <v>33273.0</v>
      </c>
      <c r="BK38" s="38">
        <v>34367.0</v>
      </c>
      <c r="BL38" s="38">
        <v>34834.0</v>
      </c>
      <c r="BM38" s="38">
        <v>35616.0</v>
      </c>
      <c r="BN38" s="38">
        <v>44833.0</v>
      </c>
      <c r="BO38" s="38">
        <v>34295.0</v>
      </c>
      <c r="BP38" s="38">
        <v>37267.0</v>
      </c>
      <c r="BQ38" s="38">
        <v>37334.0</v>
      </c>
      <c r="BR38" s="38">
        <v>37457.0</v>
      </c>
      <c r="BS38" s="38">
        <v>37939.0</v>
      </c>
      <c r="BT38" s="38">
        <v>36556.0</v>
      </c>
      <c r="BU38" s="38">
        <v>35203.0</v>
      </c>
      <c r="BV38" s="38">
        <v>35203.0</v>
      </c>
      <c r="BW38" s="38">
        <v>36308.0</v>
      </c>
      <c r="BX38" s="38">
        <v>37038.0</v>
      </c>
      <c r="BY38" s="38">
        <v>37143.0</v>
      </c>
      <c r="BZ38" s="38">
        <v>39099.0</v>
      </c>
      <c r="CA38" s="38">
        <v>40697.0</v>
      </c>
      <c r="CB38" s="38">
        <v>41908.0</v>
      </c>
      <c r="CC38" s="38">
        <v>42334.0</v>
      </c>
      <c r="CD38" s="38">
        <v>38905.0</v>
      </c>
      <c r="CE38" s="38">
        <v>37436.0</v>
      </c>
      <c r="CF38" s="38">
        <v>39170.0</v>
      </c>
      <c r="CG38" s="38">
        <v>40330.0</v>
      </c>
      <c r="CH38" s="38">
        <v>41002.0</v>
      </c>
      <c r="CI38" s="38">
        <v>41002.0</v>
      </c>
      <c r="CJ38" s="38">
        <v>53142.0</v>
      </c>
      <c r="CK38" s="38">
        <v>40140.0</v>
      </c>
      <c r="CL38" s="38">
        <v>44671.0</v>
      </c>
      <c r="CM38" s="38">
        <v>45502.0</v>
      </c>
      <c r="CN38" s="38">
        <v>45249.0</v>
      </c>
      <c r="CO38" s="38">
        <v>48429.0</v>
      </c>
      <c r="CP38" s="38">
        <v>44468.0</v>
      </c>
      <c r="CQ38" s="38"/>
    </row>
    <row r="39">
      <c r="A39" s="30" t="s">
        <v>68</v>
      </c>
      <c r="B39" s="38">
        <v>21378.0</v>
      </c>
      <c r="C39" s="38">
        <v>23545.0</v>
      </c>
      <c r="D39" s="38">
        <v>22849.0</v>
      </c>
      <c r="E39" s="38">
        <v>23970.0</v>
      </c>
      <c r="F39" s="38">
        <v>24365.0</v>
      </c>
      <c r="G39" s="38">
        <v>23496.0</v>
      </c>
      <c r="H39" s="38">
        <v>23436.0</v>
      </c>
      <c r="I39" s="38">
        <v>23475.0</v>
      </c>
      <c r="J39" s="38">
        <v>23297.0</v>
      </c>
      <c r="K39" s="38">
        <v>23072.0</v>
      </c>
      <c r="L39" s="38">
        <v>27966.0</v>
      </c>
      <c r="M39" s="38">
        <v>22876.0</v>
      </c>
      <c r="N39" s="38">
        <v>23900.0</v>
      </c>
      <c r="O39" s="38">
        <v>25446.0</v>
      </c>
      <c r="P39" s="38">
        <v>25851.0</v>
      </c>
      <c r="Q39" s="38">
        <v>26033.0</v>
      </c>
      <c r="R39" s="38">
        <v>25432.0</v>
      </c>
      <c r="S39" s="38">
        <v>24353.0</v>
      </c>
      <c r="T39" s="38">
        <v>24428.0</v>
      </c>
      <c r="U39" s="38">
        <v>24140.0</v>
      </c>
      <c r="V39" s="38">
        <v>24022.0</v>
      </c>
      <c r="W39" s="38">
        <v>24287.0</v>
      </c>
      <c r="X39" s="38">
        <v>25159.0</v>
      </c>
      <c r="Y39" s="38">
        <v>25823.0</v>
      </c>
      <c r="Z39" s="38">
        <v>27524.0</v>
      </c>
      <c r="AA39" s="38">
        <v>27221.0</v>
      </c>
      <c r="AB39" s="38">
        <v>25434.0</v>
      </c>
      <c r="AC39" s="38">
        <v>26443.0</v>
      </c>
      <c r="AD39" s="38">
        <v>25698.0</v>
      </c>
      <c r="AE39" s="38">
        <v>25258.0</v>
      </c>
      <c r="AF39" s="38">
        <v>25393.0</v>
      </c>
      <c r="AG39" s="38">
        <v>31471.0</v>
      </c>
      <c r="AH39" s="38">
        <v>25229.0</v>
      </c>
      <c r="AI39" s="38">
        <v>26604.0</v>
      </c>
      <c r="AJ39" s="38">
        <v>27125.0</v>
      </c>
      <c r="AK39" s="38">
        <v>29285.0</v>
      </c>
      <c r="AL39" s="38">
        <v>28204.0</v>
      </c>
      <c r="AM39" s="38">
        <v>26768.0</v>
      </c>
      <c r="AN39" s="38">
        <v>27129.0</v>
      </c>
      <c r="AO39" s="38">
        <v>27226.0</v>
      </c>
      <c r="AP39" s="38">
        <v>26661.0</v>
      </c>
      <c r="AQ39" s="38">
        <v>27383.0</v>
      </c>
      <c r="AR39" s="38">
        <v>32925.0</v>
      </c>
      <c r="AS39" s="38">
        <v>28832.0</v>
      </c>
      <c r="AT39" s="38">
        <v>29222.0</v>
      </c>
      <c r="AU39" s="38">
        <v>29283.0</v>
      </c>
      <c r="AV39" s="38">
        <v>32388.0</v>
      </c>
      <c r="AW39" s="38">
        <v>31207.0</v>
      </c>
      <c r="AX39" s="38">
        <v>30100.0</v>
      </c>
      <c r="AY39" s="38">
        <v>30452.0</v>
      </c>
      <c r="AZ39" s="38">
        <v>29777.0</v>
      </c>
      <c r="BA39" s="38">
        <v>29633.0</v>
      </c>
      <c r="BB39" s="38">
        <v>29892.0</v>
      </c>
      <c r="BC39" s="38">
        <v>37850.0</v>
      </c>
      <c r="BD39" s="38">
        <v>29847.0</v>
      </c>
      <c r="BE39" s="38">
        <v>31129.0</v>
      </c>
      <c r="BF39" s="38">
        <v>31494.0</v>
      </c>
      <c r="BG39" s="38">
        <v>35200.0</v>
      </c>
      <c r="BH39" s="38">
        <v>34606.0</v>
      </c>
      <c r="BI39" s="38">
        <v>32390.0</v>
      </c>
      <c r="BJ39" s="38">
        <v>32979.0</v>
      </c>
      <c r="BK39" s="38">
        <v>32198.0</v>
      </c>
      <c r="BL39" s="38">
        <v>32595.0</v>
      </c>
      <c r="BM39" s="38">
        <v>32069.0</v>
      </c>
      <c r="BN39" s="38">
        <v>39632.0</v>
      </c>
      <c r="BO39" s="38">
        <v>32512.0</v>
      </c>
      <c r="BP39" s="38">
        <v>33900.0</v>
      </c>
      <c r="BQ39" s="38">
        <v>32893.0</v>
      </c>
      <c r="BR39" s="38">
        <v>38176.0</v>
      </c>
      <c r="BS39" s="38">
        <v>36639.0</v>
      </c>
      <c r="BT39" s="38">
        <v>34462.0</v>
      </c>
      <c r="BU39" s="38">
        <v>33776.0</v>
      </c>
      <c r="BV39" s="38">
        <v>33776.0</v>
      </c>
      <c r="BW39" s="38">
        <v>34614.0</v>
      </c>
      <c r="BX39" s="38">
        <v>33582.0</v>
      </c>
      <c r="BY39" s="38">
        <v>34801.0</v>
      </c>
      <c r="BZ39" s="38">
        <v>36958.0</v>
      </c>
      <c r="CA39" s="38">
        <v>37241.0</v>
      </c>
      <c r="CB39" s="38">
        <v>39921.0</v>
      </c>
      <c r="CC39" s="38">
        <v>41181.0</v>
      </c>
      <c r="CD39" s="38">
        <v>35715.0</v>
      </c>
      <c r="CE39" s="38">
        <v>36276.0</v>
      </c>
      <c r="CF39" s="38">
        <v>37843.0</v>
      </c>
      <c r="CG39" s="38">
        <v>36800.0</v>
      </c>
      <c r="CH39" s="38">
        <v>37021.0</v>
      </c>
      <c r="CI39" s="38">
        <v>37021.0</v>
      </c>
      <c r="CJ39" s="38">
        <v>49391.0</v>
      </c>
      <c r="CK39" s="38">
        <v>37491.0</v>
      </c>
      <c r="CL39" s="38">
        <v>40258.0</v>
      </c>
      <c r="CM39" s="38">
        <v>41421.0</v>
      </c>
      <c r="CN39" s="38">
        <v>44214.0</v>
      </c>
      <c r="CO39" s="38">
        <v>45411.0</v>
      </c>
      <c r="CP39" s="38">
        <v>44349.0</v>
      </c>
      <c r="CQ39" s="38"/>
    </row>
    <row r="40">
      <c r="A40" s="30" t="s">
        <v>21</v>
      </c>
      <c r="B40" s="38">
        <v>18779.0</v>
      </c>
      <c r="C40" s="38">
        <v>19468.0</v>
      </c>
      <c r="D40" s="38">
        <v>20193.0</v>
      </c>
      <c r="E40" s="38">
        <v>20920.0</v>
      </c>
      <c r="F40" s="38">
        <v>21997.0</v>
      </c>
      <c r="G40" s="38">
        <v>20910.0</v>
      </c>
      <c r="H40" s="38">
        <v>20012.0</v>
      </c>
      <c r="I40" s="38">
        <v>20110.0</v>
      </c>
      <c r="J40" s="38">
        <v>20509.0</v>
      </c>
      <c r="K40" s="38">
        <v>20530.0</v>
      </c>
      <c r="L40" s="38">
        <v>27196.0</v>
      </c>
      <c r="M40" s="38">
        <v>20002.0</v>
      </c>
      <c r="N40" s="38">
        <v>20796.0</v>
      </c>
      <c r="O40" s="38">
        <v>20743.0</v>
      </c>
      <c r="P40" s="38">
        <v>22066.0</v>
      </c>
      <c r="Q40" s="38">
        <v>23240.0</v>
      </c>
      <c r="R40" s="38">
        <v>21412.0</v>
      </c>
      <c r="S40" s="38">
        <v>21237.0</v>
      </c>
      <c r="T40" s="38">
        <v>21292.0</v>
      </c>
      <c r="U40" s="38">
        <v>21458.0</v>
      </c>
      <c r="V40" s="38">
        <v>21273.0</v>
      </c>
      <c r="W40" s="38">
        <v>20696.0</v>
      </c>
      <c r="X40" s="38">
        <v>21645.0</v>
      </c>
      <c r="Y40" s="38">
        <v>21894.0</v>
      </c>
      <c r="Z40" s="38">
        <v>23309.0</v>
      </c>
      <c r="AA40" s="38">
        <v>25059.0</v>
      </c>
      <c r="AB40" s="38">
        <v>22245.0</v>
      </c>
      <c r="AC40" s="38">
        <v>22572.0</v>
      </c>
      <c r="AD40" s="38">
        <v>22682.0</v>
      </c>
      <c r="AE40" s="38">
        <v>22704.0</v>
      </c>
      <c r="AF40" s="38">
        <v>23280.0</v>
      </c>
      <c r="AG40" s="38">
        <v>28688.0</v>
      </c>
      <c r="AH40" s="38">
        <v>22336.0</v>
      </c>
      <c r="AI40" s="38">
        <v>23833.0</v>
      </c>
      <c r="AJ40" s="38">
        <v>23874.0</v>
      </c>
      <c r="AK40" s="38">
        <v>24952.0</v>
      </c>
      <c r="AL40" s="38">
        <v>26540.0</v>
      </c>
      <c r="AM40" s="38">
        <v>23392.0</v>
      </c>
      <c r="AN40" s="38">
        <v>23617.0</v>
      </c>
      <c r="AO40" s="38">
        <v>24304.0</v>
      </c>
      <c r="AP40" s="38">
        <v>24052.0</v>
      </c>
      <c r="AQ40" s="38">
        <v>24418.0</v>
      </c>
      <c r="AR40" s="38">
        <v>31670.0</v>
      </c>
      <c r="AS40" s="38">
        <v>24868.0</v>
      </c>
      <c r="AT40" s="38">
        <v>25747.0</v>
      </c>
      <c r="AU40" s="38">
        <v>26084.0</v>
      </c>
      <c r="AV40" s="38">
        <v>27434.0</v>
      </c>
      <c r="AW40" s="38">
        <v>29001.0</v>
      </c>
      <c r="AX40" s="38">
        <v>26584.0</v>
      </c>
      <c r="AY40" s="38">
        <v>26820.0</v>
      </c>
      <c r="AZ40" s="38">
        <v>26295.0</v>
      </c>
      <c r="BA40" s="38">
        <v>26774.0</v>
      </c>
      <c r="BB40" s="38">
        <v>26834.0</v>
      </c>
      <c r="BC40" s="38">
        <v>33424.0</v>
      </c>
      <c r="BD40" s="38">
        <v>26692.0</v>
      </c>
      <c r="BE40" s="38">
        <v>27957.0</v>
      </c>
      <c r="BF40" s="38">
        <v>28574.0</v>
      </c>
      <c r="BG40" s="38">
        <v>29841.0</v>
      </c>
      <c r="BH40" s="38">
        <v>31324.0</v>
      </c>
      <c r="BI40" s="38">
        <v>29335.0</v>
      </c>
      <c r="BJ40" s="38">
        <v>28711.0</v>
      </c>
      <c r="BK40" s="38">
        <v>28885.0</v>
      </c>
      <c r="BL40" s="38">
        <v>29425.0</v>
      </c>
      <c r="BM40" s="38">
        <v>29341.0</v>
      </c>
      <c r="BN40" s="38">
        <v>38594.0</v>
      </c>
      <c r="BO40" s="38">
        <v>29184.0</v>
      </c>
      <c r="BP40" s="38">
        <v>30838.0</v>
      </c>
      <c r="BQ40" s="38">
        <v>30635.0</v>
      </c>
      <c r="BR40" s="38">
        <v>31853.0</v>
      </c>
      <c r="BS40" s="38">
        <v>33475.0</v>
      </c>
      <c r="BT40" s="38">
        <v>31803.0</v>
      </c>
      <c r="BU40" s="38">
        <v>30832.0</v>
      </c>
      <c r="BV40" s="38">
        <v>30832.0</v>
      </c>
      <c r="BW40" s="38">
        <v>31378.0</v>
      </c>
      <c r="BX40" s="38">
        <v>30502.0</v>
      </c>
      <c r="BY40" s="38">
        <v>30431.0</v>
      </c>
      <c r="BZ40" s="38">
        <v>32622.0</v>
      </c>
      <c r="CA40" s="38">
        <v>33692.0</v>
      </c>
      <c r="CB40" s="38">
        <v>34670.0</v>
      </c>
      <c r="CC40" s="38">
        <v>37562.0</v>
      </c>
      <c r="CD40" s="38">
        <v>34604.0</v>
      </c>
      <c r="CE40" s="38">
        <v>34088.0</v>
      </c>
      <c r="CF40" s="38">
        <v>34278.0</v>
      </c>
      <c r="CG40" s="38">
        <v>35115.0</v>
      </c>
      <c r="CH40" s="38">
        <v>35148.0</v>
      </c>
      <c r="CI40" s="38">
        <v>35148.0</v>
      </c>
      <c r="CJ40" s="38">
        <v>49553.0</v>
      </c>
      <c r="CK40" s="38">
        <v>34747.0</v>
      </c>
      <c r="CL40" s="38">
        <v>38358.0</v>
      </c>
      <c r="CM40" s="38">
        <v>38206.0</v>
      </c>
      <c r="CN40" s="38">
        <v>39518.0</v>
      </c>
      <c r="CO40" s="38">
        <v>43838.0</v>
      </c>
      <c r="CP40" s="38">
        <v>38743.0</v>
      </c>
      <c r="CQ40" s="38"/>
    </row>
    <row r="41">
      <c r="A41" s="30" t="s">
        <v>42</v>
      </c>
      <c r="B41" s="38">
        <v>20136.0</v>
      </c>
      <c r="C41" s="38">
        <v>21068.0</v>
      </c>
      <c r="D41" s="38">
        <v>22361.0</v>
      </c>
      <c r="E41" s="38">
        <v>22281.0</v>
      </c>
      <c r="F41" s="38">
        <v>22368.0</v>
      </c>
      <c r="G41" s="38">
        <v>23059.0</v>
      </c>
      <c r="H41" s="38">
        <v>22319.0</v>
      </c>
      <c r="I41" s="38">
        <v>22438.0</v>
      </c>
      <c r="J41" s="38">
        <v>22606.0</v>
      </c>
      <c r="K41" s="38">
        <v>22638.0</v>
      </c>
      <c r="L41" s="38">
        <v>27459.0</v>
      </c>
      <c r="M41" s="38">
        <v>21577.0</v>
      </c>
      <c r="N41" s="38">
        <v>22316.0</v>
      </c>
      <c r="O41" s="38">
        <v>23300.0</v>
      </c>
      <c r="P41" s="38">
        <v>23769.0</v>
      </c>
      <c r="Q41" s="38">
        <v>23697.0</v>
      </c>
      <c r="R41" s="38">
        <v>23967.0</v>
      </c>
      <c r="S41" s="38">
        <v>23473.0</v>
      </c>
      <c r="T41" s="38">
        <v>23027.0</v>
      </c>
      <c r="U41" s="38">
        <v>23242.0</v>
      </c>
      <c r="V41" s="38">
        <v>23089.0</v>
      </c>
      <c r="W41" s="38">
        <v>22839.0</v>
      </c>
      <c r="X41" s="38">
        <v>24101.0</v>
      </c>
      <c r="Y41" s="38">
        <v>25114.0</v>
      </c>
      <c r="Z41" s="38">
        <v>25395.0</v>
      </c>
      <c r="AA41" s="38">
        <v>25987.0</v>
      </c>
      <c r="AB41" s="38">
        <v>25709.0</v>
      </c>
      <c r="AC41" s="38">
        <v>25770.0</v>
      </c>
      <c r="AD41" s="38">
        <v>25259.0</v>
      </c>
      <c r="AE41" s="38">
        <v>25309.0</v>
      </c>
      <c r="AF41" s="38">
        <v>25566.0</v>
      </c>
      <c r="AG41" s="38">
        <v>31319.0</v>
      </c>
      <c r="AH41" s="38">
        <v>23874.0</v>
      </c>
      <c r="AI41" s="38">
        <v>25879.0</v>
      </c>
      <c r="AJ41" s="38">
        <v>25470.0</v>
      </c>
      <c r="AK41" s="38">
        <v>27047.0</v>
      </c>
      <c r="AL41" s="38">
        <v>27320.0</v>
      </c>
      <c r="AM41" s="38">
        <v>27154.0</v>
      </c>
      <c r="AN41" s="38">
        <v>27487.0</v>
      </c>
      <c r="AO41" s="38">
        <v>26297.0</v>
      </c>
      <c r="AP41" s="38">
        <v>26380.0</v>
      </c>
      <c r="AQ41" s="38">
        <v>26463.0</v>
      </c>
      <c r="AR41" s="38">
        <v>32008.0</v>
      </c>
      <c r="AS41" s="38">
        <v>25197.0</v>
      </c>
      <c r="AT41" s="38">
        <v>25324.0</v>
      </c>
      <c r="AU41" s="38">
        <v>26580.0</v>
      </c>
      <c r="AV41" s="38">
        <v>28501.0</v>
      </c>
      <c r="AW41" s="38">
        <v>29892.0</v>
      </c>
      <c r="AX41" s="38">
        <v>29034.0</v>
      </c>
      <c r="AY41" s="38">
        <v>29404.0</v>
      </c>
      <c r="AZ41" s="38">
        <v>28668.0</v>
      </c>
      <c r="BA41" s="38">
        <v>29424.0</v>
      </c>
      <c r="BB41" s="38">
        <v>30112.0</v>
      </c>
      <c r="BC41" s="38">
        <v>33342.0</v>
      </c>
      <c r="BD41" s="38">
        <v>27590.0</v>
      </c>
      <c r="BE41" s="38">
        <v>28438.0</v>
      </c>
      <c r="BF41" s="38">
        <v>29468.0</v>
      </c>
      <c r="BG41" s="38">
        <v>31291.0</v>
      </c>
      <c r="BH41" s="38">
        <v>30545.0</v>
      </c>
      <c r="BI41" s="38">
        <v>30425.0</v>
      </c>
      <c r="BJ41" s="38">
        <v>30167.0</v>
      </c>
      <c r="BK41" s="38">
        <v>30465.0</v>
      </c>
      <c r="BL41" s="38">
        <v>32015.0</v>
      </c>
      <c r="BM41" s="38">
        <v>32265.0</v>
      </c>
      <c r="BN41" s="38">
        <v>39295.0</v>
      </c>
      <c r="BO41" s="38">
        <v>32262.0</v>
      </c>
      <c r="BP41" s="38">
        <v>33301.0</v>
      </c>
      <c r="BQ41" s="38">
        <v>31201.0</v>
      </c>
      <c r="BR41" s="38">
        <v>33446.0</v>
      </c>
      <c r="BS41" s="38">
        <v>33295.0</v>
      </c>
      <c r="BT41" s="38">
        <v>33042.0</v>
      </c>
      <c r="BU41" s="38">
        <v>32449.0</v>
      </c>
      <c r="BV41" s="38">
        <v>32449.0</v>
      </c>
      <c r="BW41" s="38">
        <v>32143.0</v>
      </c>
      <c r="BX41" s="38">
        <v>32710.0</v>
      </c>
      <c r="BY41" s="38">
        <v>34167.0</v>
      </c>
      <c r="BZ41" s="38">
        <v>35744.0</v>
      </c>
      <c r="CA41" s="38">
        <v>36167.0</v>
      </c>
      <c r="CB41" s="38">
        <v>36535.0</v>
      </c>
      <c r="CC41" s="38">
        <v>35604.0</v>
      </c>
      <c r="CD41" s="38">
        <v>35933.0</v>
      </c>
      <c r="CE41" s="38">
        <v>34532.0</v>
      </c>
      <c r="CF41" s="38">
        <v>34468.0</v>
      </c>
      <c r="CG41" s="38">
        <v>34339.0</v>
      </c>
      <c r="CH41" s="38">
        <v>35247.0</v>
      </c>
      <c r="CI41" s="38">
        <v>35247.0</v>
      </c>
      <c r="CJ41" s="38">
        <v>45513.0</v>
      </c>
      <c r="CK41" s="38">
        <v>35457.0</v>
      </c>
      <c r="CL41" s="38">
        <v>40497.0</v>
      </c>
      <c r="CM41" s="38">
        <v>40091.0</v>
      </c>
      <c r="CN41" s="38">
        <v>40197.0</v>
      </c>
      <c r="CO41" s="38">
        <v>42476.0</v>
      </c>
      <c r="CP41" s="38">
        <v>41098.0</v>
      </c>
      <c r="CQ41" s="38"/>
    </row>
    <row r="42">
      <c r="A42" s="30" t="s">
        <v>79</v>
      </c>
      <c r="B42" s="38">
        <v>24280.0</v>
      </c>
      <c r="C42" s="38">
        <v>25415.0</v>
      </c>
      <c r="D42" s="38">
        <v>27408.0</v>
      </c>
      <c r="E42" s="38">
        <v>26780.0</v>
      </c>
      <c r="F42" s="38">
        <v>27970.0</v>
      </c>
      <c r="G42" s="38">
        <v>26963.0</v>
      </c>
      <c r="H42" s="38">
        <v>25874.0</v>
      </c>
      <c r="I42" s="38">
        <v>26276.0</v>
      </c>
      <c r="J42" s="38">
        <v>26469.0</v>
      </c>
      <c r="K42" s="38">
        <v>26593.0</v>
      </c>
      <c r="L42" s="38">
        <v>36869.0</v>
      </c>
      <c r="M42" s="38">
        <v>25446.0</v>
      </c>
      <c r="N42" s="38">
        <v>27417.0</v>
      </c>
      <c r="O42" s="38">
        <v>28248.0</v>
      </c>
      <c r="P42" s="38">
        <v>27984.0</v>
      </c>
      <c r="Q42" s="38">
        <v>29541.0</v>
      </c>
      <c r="R42" s="38">
        <v>27997.0</v>
      </c>
      <c r="S42" s="38">
        <v>27112.0</v>
      </c>
      <c r="T42" s="38">
        <v>27444.0</v>
      </c>
      <c r="U42" s="38">
        <v>27535.0</v>
      </c>
      <c r="V42" s="38">
        <v>27276.0</v>
      </c>
      <c r="W42" s="38">
        <v>27883.0</v>
      </c>
      <c r="X42" s="38">
        <v>29344.0</v>
      </c>
      <c r="Y42" s="38">
        <v>29732.0</v>
      </c>
      <c r="Z42" s="38">
        <v>30391.0</v>
      </c>
      <c r="AA42" s="38">
        <v>31992.0</v>
      </c>
      <c r="AB42" s="38">
        <v>30433.0</v>
      </c>
      <c r="AC42" s="38">
        <v>30025.0</v>
      </c>
      <c r="AD42" s="38">
        <v>30168.0</v>
      </c>
      <c r="AE42" s="38">
        <v>29914.0</v>
      </c>
      <c r="AF42" s="38">
        <v>30389.0</v>
      </c>
      <c r="AG42" s="38">
        <v>40244.0</v>
      </c>
      <c r="AH42" s="38">
        <v>29812.0</v>
      </c>
      <c r="AI42" s="38">
        <v>31884.0</v>
      </c>
      <c r="AJ42" s="38">
        <v>32565.0</v>
      </c>
      <c r="AK42" s="38">
        <v>32767.0</v>
      </c>
      <c r="AL42" s="38">
        <v>33877.0</v>
      </c>
      <c r="AM42" s="38">
        <v>31185.0</v>
      </c>
      <c r="AN42" s="38">
        <v>31027.0</v>
      </c>
      <c r="AO42" s="38">
        <v>31420.0</v>
      </c>
      <c r="AP42" s="38">
        <v>31347.0</v>
      </c>
      <c r="AQ42" s="38">
        <v>31983.0</v>
      </c>
      <c r="AR42" s="38">
        <v>42193.0</v>
      </c>
      <c r="AS42" s="38">
        <v>32754.0</v>
      </c>
      <c r="AT42" s="38">
        <v>34480.0</v>
      </c>
      <c r="AU42" s="38">
        <v>35247.0</v>
      </c>
      <c r="AV42" s="38">
        <v>36134.0</v>
      </c>
      <c r="AW42" s="38">
        <v>37067.0</v>
      </c>
      <c r="AX42" s="38">
        <v>34319.0</v>
      </c>
      <c r="AY42" s="38">
        <v>34257.0</v>
      </c>
      <c r="AZ42" s="38">
        <v>33714.0</v>
      </c>
      <c r="BA42" s="38">
        <v>34439.0</v>
      </c>
      <c r="BB42" s="38">
        <v>34809.0</v>
      </c>
      <c r="BC42" s="38">
        <v>47484.0</v>
      </c>
      <c r="BD42" s="38">
        <v>33932.0</v>
      </c>
      <c r="BE42" s="38">
        <v>36919.0</v>
      </c>
      <c r="BF42" s="38">
        <v>37721.0</v>
      </c>
      <c r="BG42" s="38">
        <v>38887.0</v>
      </c>
      <c r="BH42" s="38">
        <v>40614.0</v>
      </c>
      <c r="BI42" s="38">
        <v>37150.0</v>
      </c>
      <c r="BJ42" s="38">
        <v>37067.0</v>
      </c>
      <c r="BK42" s="38">
        <v>36948.0</v>
      </c>
      <c r="BL42" s="38">
        <v>37773.0</v>
      </c>
      <c r="BM42" s="38">
        <v>37986.0</v>
      </c>
      <c r="BN42" s="38">
        <v>52684.0</v>
      </c>
      <c r="BO42" s="38">
        <v>37849.0</v>
      </c>
      <c r="BP42" s="38">
        <v>40480.0</v>
      </c>
      <c r="BQ42" s="38">
        <v>39338.0</v>
      </c>
      <c r="BR42" s="38">
        <v>41927.0</v>
      </c>
      <c r="BS42" s="38">
        <v>42885.0</v>
      </c>
      <c r="BT42" s="38">
        <v>39895.0</v>
      </c>
      <c r="BU42" s="38">
        <v>38803.0</v>
      </c>
      <c r="BV42" s="38">
        <v>38803.0</v>
      </c>
      <c r="BW42" s="38">
        <v>39018.0</v>
      </c>
      <c r="BX42" s="38">
        <v>39847.0</v>
      </c>
      <c r="BY42" s="38">
        <v>39176.0</v>
      </c>
      <c r="BZ42" s="38">
        <v>43016.0</v>
      </c>
      <c r="CA42" s="38">
        <v>43842.0</v>
      </c>
      <c r="CB42" s="38">
        <v>44829.0</v>
      </c>
      <c r="CC42" s="38">
        <v>47072.0</v>
      </c>
      <c r="CD42" s="38">
        <v>43108.0</v>
      </c>
      <c r="CE42" s="38">
        <v>42558.0</v>
      </c>
      <c r="CF42" s="38">
        <v>44106.0</v>
      </c>
      <c r="CG42" s="38">
        <v>44632.0</v>
      </c>
      <c r="CH42" s="38">
        <v>45746.0</v>
      </c>
      <c r="CI42" s="38">
        <v>45746.0</v>
      </c>
      <c r="CJ42" s="38">
        <v>64960.0</v>
      </c>
      <c r="CK42" s="38">
        <v>44302.0</v>
      </c>
      <c r="CL42" s="38">
        <v>52087.0</v>
      </c>
      <c r="CM42" s="38">
        <v>49843.0</v>
      </c>
      <c r="CN42" s="38">
        <v>50726.0</v>
      </c>
      <c r="CO42" s="38">
        <v>53972.0</v>
      </c>
      <c r="CP42" s="38">
        <v>49145.0</v>
      </c>
      <c r="CQ42" s="38"/>
    </row>
    <row r="43">
      <c r="A43" s="30" t="s">
        <v>77</v>
      </c>
      <c r="B43" s="38">
        <v>29412.0</v>
      </c>
      <c r="C43" s="38">
        <v>31590.0</v>
      </c>
      <c r="D43" s="38">
        <v>32381.0</v>
      </c>
      <c r="E43" s="38">
        <v>32481.0</v>
      </c>
      <c r="F43" s="38">
        <v>33859.0</v>
      </c>
      <c r="G43" s="38">
        <v>32652.0</v>
      </c>
      <c r="H43" s="38">
        <v>30258.0</v>
      </c>
      <c r="I43" s="38">
        <v>30749.0</v>
      </c>
      <c r="J43" s="38">
        <v>32125.0</v>
      </c>
      <c r="K43" s="38">
        <v>32597.0</v>
      </c>
      <c r="L43" s="38">
        <v>40735.0</v>
      </c>
      <c r="M43" s="38">
        <v>30906.0</v>
      </c>
      <c r="N43" s="38">
        <v>32592.0</v>
      </c>
      <c r="O43" s="38">
        <v>33895.0</v>
      </c>
      <c r="P43" s="38">
        <v>34768.0</v>
      </c>
      <c r="Q43" s="38">
        <v>35414.0</v>
      </c>
      <c r="R43" s="38">
        <v>33862.0</v>
      </c>
      <c r="S43" s="38">
        <v>31860.0</v>
      </c>
      <c r="T43" s="38">
        <v>32609.0</v>
      </c>
      <c r="U43" s="38">
        <v>33397.0</v>
      </c>
      <c r="V43" s="38">
        <v>33218.0</v>
      </c>
      <c r="W43" s="38">
        <v>32707.0</v>
      </c>
      <c r="X43" s="38">
        <v>34792.0</v>
      </c>
      <c r="Y43" s="38">
        <v>35244.0</v>
      </c>
      <c r="Z43" s="38">
        <v>37058.0</v>
      </c>
      <c r="AA43" s="38">
        <v>38663.0</v>
      </c>
      <c r="AB43" s="38">
        <v>35807.0</v>
      </c>
      <c r="AC43" s="38">
        <v>34001.0</v>
      </c>
      <c r="AD43" s="38">
        <v>34923.0</v>
      </c>
      <c r="AE43" s="38">
        <v>35346.0</v>
      </c>
      <c r="AF43" s="38">
        <v>36413.0</v>
      </c>
      <c r="AG43" s="38">
        <v>44955.0</v>
      </c>
      <c r="AH43" s="38">
        <v>34439.0</v>
      </c>
      <c r="AI43" s="38">
        <v>36542.0</v>
      </c>
      <c r="AJ43" s="38">
        <v>36660.0</v>
      </c>
      <c r="AK43" s="38">
        <v>38986.0</v>
      </c>
      <c r="AL43" s="38">
        <v>39799.0</v>
      </c>
      <c r="AM43" s="38">
        <v>38032.0</v>
      </c>
      <c r="AN43" s="38">
        <v>35442.0</v>
      </c>
      <c r="AO43" s="38">
        <v>36909.0</v>
      </c>
      <c r="AP43" s="38">
        <v>36782.0</v>
      </c>
      <c r="AQ43" s="38">
        <v>38196.0</v>
      </c>
      <c r="AR43" s="38">
        <v>49466.0</v>
      </c>
      <c r="AS43" s="38">
        <v>38312.0</v>
      </c>
      <c r="AT43" s="38">
        <v>40676.0</v>
      </c>
      <c r="AU43" s="38">
        <v>40641.0</v>
      </c>
      <c r="AV43" s="38">
        <v>43384.0</v>
      </c>
      <c r="AW43" s="38">
        <v>44395.0</v>
      </c>
      <c r="AX43" s="38">
        <v>41824.0</v>
      </c>
      <c r="AY43" s="38">
        <v>39480.0</v>
      </c>
      <c r="AZ43" s="38">
        <v>40566.0</v>
      </c>
      <c r="BA43" s="38">
        <v>41133.0</v>
      </c>
      <c r="BB43" s="38">
        <v>42026.0</v>
      </c>
      <c r="BC43" s="38">
        <v>54262.0</v>
      </c>
      <c r="BD43" s="38">
        <v>41864.0</v>
      </c>
      <c r="BE43" s="38">
        <v>44284.0</v>
      </c>
      <c r="BF43" s="38">
        <v>44914.0</v>
      </c>
      <c r="BG43" s="38">
        <v>47581.0</v>
      </c>
      <c r="BH43" s="38">
        <v>47870.0</v>
      </c>
      <c r="BI43" s="38">
        <v>46708.0</v>
      </c>
      <c r="BJ43" s="38">
        <v>43684.0</v>
      </c>
      <c r="BK43" s="38">
        <v>43937.0</v>
      </c>
      <c r="BL43" s="38">
        <v>45075.0</v>
      </c>
      <c r="BM43" s="38">
        <v>45372.0</v>
      </c>
      <c r="BN43" s="38">
        <v>60552.0</v>
      </c>
      <c r="BO43" s="38">
        <v>46158.0</v>
      </c>
      <c r="BP43" s="38">
        <v>49690.0</v>
      </c>
      <c r="BQ43" s="38">
        <v>47496.0</v>
      </c>
      <c r="BR43" s="38">
        <v>50981.0</v>
      </c>
      <c r="BS43" s="38">
        <v>49565.0</v>
      </c>
      <c r="BT43" s="38">
        <v>50598.0</v>
      </c>
      <c r="BU43" s="38">
        <v>46517.0</v>
      </c>
      <c r="BV43" s="38">
        <v>46517.0</v>
      </c>
      <c r="BW43" s="38">
        <v>47510.0</v>
      </c>
      <c r="BX43" s="38">
        <v>48261.0</v>
      </c>
      <c r="BY43" s="38">
        <v>48452.0</v>
      </c>
      <c r="BZ43" s="38">
        <v>51187.0</v>
      </c>
      <c r="CA43" s="38">
        <v>52349.0</v>
      </c>
      <c r="CB43" s="38">
        <v>56418.0</v>
      </c>
      <c r="CC43" s="38">
        <v>56821.0</v>
      </c>
      <c r="CD43" s="38">
        <v>55063.0</v>
      </c>
      <c r="CE43" s="38">
        <v>51132.0</v>
      </c>
      <c r="CF43" s="38">
        <v>53868.0</v>
      </c>
      <c r="CG43" s="38">
        <v>54323.0</v>
      </c>
      <c r="CH43" s="38">
        <v>54662.0</v>
      </c>
      <c r="CI43" s="38">
        <v>54662.0</v>
      </c>
      <c r="CJ43" s="38">
        <v>77073.0</v>
      </c>
      <c r="CK43" s="38">
        <v>54533.0</v>
      </c>
      <c r="CL43" s="38">
        <v>59190.0</v>
      </c>
      <c r="CM43" s="38">
        <v>60379.0</v>
      </c>
      <c r="CN43" s="38">
        <v>61771.0</v>
      </c>
      <c r="CO43" s="38">
        <v>64450.0</v>
      </c>
      <c r="CP43" s="38">
        <v>62652.0</v>
      </c>
      <c r="CQ43" s="38"/>
    </row>
    <row r="44">
      <c r="A44" s="30" t="s">
        <v>36</v>
      </c>
      <c r="B44" s="38">
        <v>18902.0</v>
      </c>
      <c r="C44" s="38">
        <v>19648.0</v>
      </c>
      <c r="D44" s="38">
        <v>20947.0</v>
      </c>
      <c r="E44" s="38">
        <v>21129.0</v>
      </c>
      <c r="F44" s="38">
        <v>22342.0</v>
      </c>
      <c r="G44" s="38">
        <v>20948.0</v>
      </c>
      <c r="H44" s="38">
        <v>19714.0</v>
      </c>
      <c r="I44" s="38">
        <v>20271.0</v>
      </c>
      <c r="J44" s="38">
        <v>21045.0</v>
      </c>
      <c r="K44" s="38">
        <v>20723.0</v>
      </c>
      <c r="L44" s="38">
        <v>25694.0</v>
      </c>
      <c r="M44" s="38">
        <v>20062.0</v>
      </c>
      <c r="N44" s="38">
        <v>20740.0</v>
      </c>
      <c r="O44" s="38">
        <v>21130.0</v>
      </c>
      <c r="P44" s="38">
        <v>22068.0</v>
      </c>
      <c r="Q44" s="38">
        <v>22513.0</v>
      </c>
      <c r="R44" s="38">
        <v>21309.0</v>
      </c>
      <c r="S44" s="38">
        <v>20664.0</v>
      </c>
      <c r="T44" s="38">
        <v>20970.0</v>
      </c>
      <c r="U44" s="38">
        <v>21380.0</v>
      </c>
      <c r="V44" s="38">
        <v>20944.0</v>
      </c>
      <c r="W44" s="38">
        <v>21185.0</v>
      </c>
      <c r="X44" s="38">
        <v>21414.0</v>
      </c>
      <c r="Y44" s="38">
        <v>21736.0</v>
      </c>
      <c r="Z44" s="38">
        <v>22532.0</v>
      </c>
      <c r="AA44" s="38">
        <v>23632.0</v>
      </c>
      <c r="AB44" s="38">
        <v>21872.0</v>
      </c>
      <c r="AC44" s="38">
        <v>21387.0</v>
      </c>
      <c r="AD44" s="38">
        <v>22039.0</v>
      </c>
      <c r="AE44" s="38">
        <v>22319.0</v>
      </c>
      <c r="AF44" s="38">
        <v>22027.0</v>
      </c>
      <c r="AG44" s="38">
        <v>26454.0</v>
      </c>
      <c r="AH44" s="38">
        <v>21290.0</v>
      </c>
      <c r="AI44" s="38">
        <v>22565.0</v>
      </c>
      <c r="AJ44" s="38">
        <v>22747.0</v>
      </c>
      <c r="AK44" s="38">
        <v>24331.0</v>
      </c>
      <c r="AL44" s="38">
        <v>24841.0</v>
      </c>
      <c r="AM44" s="38">
        <v>22973.0</v>
      </c>
      <c r="AN44" s="38">
        <v>22160.0</v>
      </c>
      <c r="AO44" s="38">
        <v>22606.0</v>
      </c>
      <c r="AP44" s="38">
        <v>22241.0</v>
      </c>
      <c r="AQ44" s="38">
        <v>22964.0</v>
      </c>
      <c r="AR44" s="38">
        <v>30042.0</v>
      </c>
      <c r="AS44" s="38">
        <v>25740.0</v>
      </c>
      <c r="AT44" s="38">
        <v>25398.0</v>
      </c>
      <c r="AU44" s="38">
        <v>25312.0</v>
      </c>
      <c r="AV44" s="38">
        <v>27177.0</v>
      </c>
      <c r="AW44" s="38">
        <v>28181.0</v>
      </c>
      <c r="AX44" s="38">
        <v>25998.0</v>
      </c>
      <c r="AY44" s="38">
        <v>26075.0</v>
      </c>
      <c r="AZ44" s="38">
        <v>26677.0</v>
      </c>
      <c r="BA44" s="38">
        <v>26696.0</v>
      </c>
      <c r="BB44" s="38">
        <v>27339.0</v>
      </c>
      <c r="BC44" s="38">
        <v>34584.0</v>
      </c>
      <c r="BD44" s="38">
        <v>26803.0</v>
      </c>
      <c r="BE44" s="38">
        <v>28260.0</v>
      </c>
      <c r="BF44" s="38">
        <v>28485.0</v>
      </c>
      <c r="BG44" s="38">
        <v>30101.0</v>
      </c>
      <c r="BH44" s="38">
        <v>31069.0</v>
      </c>
      <c r="BI44" s="38">
        <v>29024.0</v>
      </c>
      <c r="BJ44" s="38">
        <v>28358.0</v>
      </c>
      <c r="BK44" s="38">
        <v>28970.0</v>
      </c>
      <c r="BL44" s="38">
        <v>29061.0</v>
      </c>
      <c r="BM44" s="38">
        <v>28800.0</v>
      </c>
      <c r="BN44" s="38">
        <v>36447.0</v>
      </c>
      <c r="BO44" s="38">
        <v>29358.0</v>
      </c>
      <c r="BP44" s="38">
        <v>30723.0</v>
      </c>
      <c r="BQ44" s="38">
        <v>29633.0</v>
      </c>
      <c r="BR44" s="38">
        <v>32473.0</v>
      </c>
      <c r="BS44" s="38">
        <v>33291.0</v>
      </c>
      <c r="BT44" s="38">
        <v>31402.0</v>
      </c>
      <c r="BU44" s="38">
        <v>30119.0</v>
      </c>
      <c r="BV44" s="38">
        <v>30119.0</v>
      </c>
      <c r="BW44" s="38">
        <v>30693.0</v>
      </c>
      <c r="BX44" s="38">
        <v>31359.0</v>
      </c>
      <c r="BY44" s="38">
        <v>31001.0</v>
      </c>
      <c r="BZ44" s="38">
        <v>32816.0</v>
      </c>
      <c r="CA44" s="38">
        <v>33490.0</v>
      </c>
      <c r="CB44" s="38">
        <v>34683.0</v>
      </c>
      <c r="CC44" s="38">
        <v>37478.0</v>
      </c>
      <c r="CD44" s="38">
        <v>34367.0</v>
      </c>
      <c r="CE44" s="38">
        <v>33231.0</v>
      </c>
      <c r="CF44" s="38">
        <v>34966.0</v>
      </c>
      <c r="CG44" s="38">
        <v>34397.0</v>
      </c>
      <c r="CH44" s="38">
        <v>34940.0</v>
      </c>
      <c r="CI44" s="38">
        <v>34940.0</v>
      </c>
      <c r="CJ44" s="38">
        <v>44194.0</v>
      </c>
      <c r="CK44" s="38">
        <v>34479.0</v>
      </c>
      <c r="CL44" s="38">
        <v>37211.0</v>
      </c>
      <c r="CM44" s="38">
        <v>38296.0</v>
      </c>
      <c r="CN44" s="38">
        <v>38302.0</v>
      </c>
      <c r="CO44" s="38">
        <v>42097.0</v>
      </c>
      <c r="CP44" s="38">
        <v>37676.0</v>
      </c>
      <c r="CQ44" s="38"/>
    </row>
    <row r="45">
      <c r="A45" s="30" t="s">
        <v>22</v>
      </c>
      <c r="B45" s="38">
        <v>19001.0</v>
      </c>
      <c r="C45" s="38">
        <v>19679.0</v>
      </c>
      <c r="D45" s="38">
        <v>20433.0</v>
      </c>
      <c r="E45" s="38">
        <v>20850.0</v>
      </c>
      <c r="F45" s="38">
        <v>22129.0</v>
      </c>
      <c r="G45" s="38">
        <v>19645.0</v>
      </c>
      <c r="H45" s="38">
        <v>19528.0</v>
      </c>
      <c r="I45" s="38">
        <v>20072.0</v>
      </c>
      <c r="J45" s="38">
        <v>20725.0</v>
      </c>
      <c r="K45" s="38">
        <v>21324.0</v>
      </c>
      <c r="L45" s="38">
        <v>27250.0</v>
      </c>
      <c r="M45" s="38">
        <v>20447.0</v>
      </c>
      <c r="N45" s="38">
        <v>20977.0</v>
      </c>
      <c r="O45" s="38">
        <v>21748.0</v>
      </c>
      <c r="P45" s="38">
        <v>22242.0</v>
      </c>
      <c r="Q45" s="38">
        <v>23595.0</v>
      </c>
      <c r="R45" s="38">
        <v>20434.0</v>
      </c>
      <c r="S45" s="38">
        <v>20964.0</v>
      </c>
      <c r="T45" s="38">
        <v>20725.0</v>
      </c>
      <c r="U45" s="38">
        <v>21789.0</v>
      </c>
      <c r="V45" s="38">
        <v>21836.0</v>
      </c>
      <c r="W45" s="38">
        <v>21507.0</v>
      </c>
      <c r="X45" s="38">
        <v>22047.0</v>
      </c>
      <c r="Y45" s="38">
        <v>22093.0</v>
      </c>
      <c r="Z45" s="38">
        <v>23667.0</v>
      </c>
      <c r="AA45" s="38">
        <v>24943.0</v>
      </c>
      <c r="AB45" s="38">
        <v>21595.0</v>
      </c>
      <c r="AC45" s="38">
        <v>22096.0</v>
      </c>
      <c r="AD45" s="38">
        <v>22631.0</v>
      </c>
      <c r="AE45" s="38">
        <v>22400.0</v>
      </c>
      <c r="AF45" s="38">
        <v>23527.0</v>
      </c>
      <c r="AG45" s="38">
        <v>28359.0</v>
      </c>
      <c r="AH45" s="38">
        <v>22618.0</v>
      </c>
      <c r="AI45" s="38">
        <v>23604.0</v>
      </c>
      <c r="AJ45" s="38">
        <v>23029.0</v>
      </c>
      <c r="AK45" s="38">
        <v>24773.0</v>
      </c>
      <c r="AL45" s="38">
        <v>25922.0</v>
      </c>
      <c r="AM45" s="38">
        <v>22624.0</v>
      </c>
      <c r="AN45" s="38">
        <v>22766.0</v>
      </c>
      <c r="AO45" s="38">
        <v>23601.0</v>
      </c>
      <c r="AP45" s="38">
        <v>23741.0</v>
      </c>
      <c r="AQ45" s="38">
        <v>25273.0</v>
      </c>
      <c r="AR45" s="38">
        <v>30752.0</v>
      </c>
      <c r="AS45" s="38">
        <v>24796.0</v>
      </c>
      <c r="AT45" s="38">
        <v>25592.0</v>
      </c>
      <c r="AU45" s="38">
        <v>25841.0</v>
      </c>
      <c r="AV45" s="38">
        <v>27833.0</v>
      </c>
      <c r="AW45" s="38">
        <v>29027.0</v>
      </c>
      <c r="AX45" s="38">
        <v>25613.0</v>
      </c>
      <c r="AY45" s="38">
        <v>26514.0</v>
      </c>
      <c r="AZ45" s="38">
        <v>26717.0</v>
      </c>
      <c r="BA45" s="38">
        <v>26665.0</v>
      </c>
      <c r="BB45" s="38">
        <v>27455.0</v>
      </c>
      <c r="BC45" s="38">
        <v>30975.0</v>
      </c>
      <c r="BD45" s="38">
        <v>27214.0</v>
      </c>
      <c r="BE45" s="38">
        <v>28182.0</v>
      </c>
      <c r="BF45" s="38">
        <v>28802.0</v>
      </c>
      <c r="BG45" s="38">
        <v>30124.0</v>
      </c>
      <c r="BH45" s="38">
        <v>31817.0</v>
      </c>
      <c r="BI45" s="38">
        <v>28033.0</v>
      </c>
      <c r="BJ45" s="38">
        <v>28276.0</v>
      </c>
      <c r="BK45" s="38">
        <v>29051.0</v>
      </c>
      <c r="BL45" s="38">
        <v>29391.0</v>
      </c>
      <c r="BM45" s="38">
        <v>29504.0</v>
      </c>
      <c r="BN45" s="38">
        <v>37113.0</v>
      </c>
      <c r="BO45" s="38">
        <v>30006.0</v>
      </c>
      <c r="BP45" s="38">
        <v>30895.0</v>
      </c>
      <c r="BQ45" s="38">
        <v>30243.0</v>
      </c>
      <c r="BR45" s="38">
        <v>33032.0</v>
      </c>
      <c r="BS45" s="38">
        <v>33805.0</v>
      </c>
      <c r="BT45" s="38">
        <v>30412.0</v>
      </c>
      <c r="BU45" s="38">
        <v>30436.0</v>
      </c>
      <c r="BV45" s="38">
        <v>30436.0</v>
      </c>
      <c r="BW45" s="38">
        <v>30791.0</v>
      </c>
      <c r="BX45" s="38">
        <v>31599.0</v>
      </c>
      <c r="BY45" s="38">
        <v>32045.0</v>
      </c>
      <c r="BZ45" s="38">
        <v>32929.0</v>
      </c>
      <c r="CA45" s="38">
        <v>34186.0</v>
      </c>
      <c r="CB45" s="38">
        <v>36037.0</v>
      </c>
      <c r="CC45" s="38">
        <v>38516.0</v>
      </c>
      <c r="CD45" s="38">
        <v>33678.0</v>
      </c>
      <c r="CE45" s="38">
        <v>34004.0</v>
      </c>
      <c r="CF45" s="38">
        <v>34455.0</v>
      </c>
      <c r="CG45" s="38">
        <v>35119.0</v>
      </c>
      <c r="CH45" s="38">
        <v>36711.0</v>
      </c>
      <c r="CI45" s="38">
        <v>36711.0</v>
      </c>
      <c r="CJ45" s="38">
        <v>48140.0</v>
      </c>
      <c r="CK45" s="38">
        <v>35391.0</v>
      </c>
      <c r="CL45" s="38">
        <v>37786.0</v>
      </c>
      <c r="CM45" s="38">
        <v>37461.0</v>
      </c>
      <c r="CN45" s="38">
        <v>39591.0</v>
      </c>
      <c r="CO45" s="38">
        <v>42515.0</v>
      </c>
      <c r="CP45" s="38">
        <v>38435.0</v>
      </c>
      <c r="CQ45" s="38"/>
    </row>
    <row r="46">
      <c r="A46" s="30" t="s">
        <v>18</v>
      </c>
      <c r="B46" s="38">
        <v>19868.0</v>
      </c>
      <c r="C46" s="38">
        <v>20752.0</v>
      </c>
      <c r="D46" s="38">
        <v>21745.0</v>
      </c>
      <c r="E46" s="38">
        <v>23068.0</v>
      </c>
      <c r="F46" s="38">
        <v>25434.0</v>
      </c>
      <c r="G46" s="38">
        <v>21455.0</v>
      </c>
      <c r="H46" s="38">
        <v>19904.0</v>
      </c>
      <c r="I46" s="38">
        <v>21416.0</v>
      </c>
      <c r="J46" s="38">
        <v>21696.0</v>
      </c>
      <c r="K46" s="38">
        <v>21121.0</v>
      </c>
      <c r="L46" s="38">
        <v>29722.0</v>
      </c>
      <c r="M46" s="38">
        <v>21587.0</v>
      </c>
      <c r="N46" s="38">
        <v>21717.0</v>
      </c>
      <c r="O46" s="38">
        <v>22048.0</v>
      </c>
      <c r="P46" s="38">
        <v>24031.0</v>
      </c>
      <c r="Q46" s="38">
        <v>26277.0</v>
      </c>
      <c r="R46" s="38">
        <v>21277.0</v>
      </c>
      <c r="S46" s="38">
        <v>20215.0</v>
      </c>
      <c r="T46" s="38">
        <v>21671.0</v>
      </c>
      <c r="U46" s="38">
        <v>21977.0</v>
      </c>
      <c r="V46" s="38">
        <v>21767.0</v>
      </c>
      <c r="W46" s="38">
        <v>22499.0</v>
      </c>
      <c r="X46" s="38">
        <v>23172.0</v>
      </c>
      <c r="Y46" s="38">
        <v>22514.0</v>
      </c>
      <c r="Z46" s="38">
        <v>24464.0</v>
      </c>
      <c r="AA46" s="38">
        <v>28603.0</v>
      </c>
      <c r="AB46" s="38">
        <v>22444.0</v>
      </c>
      <c r="AC46" s="38">
        <v>21976.0</v>
      </c>
      <c r="AD46" s="38">
        <v>23158.0</v>
      </c>
      <c r="AE46" s="38">
        <v>22583.0</v>
      </c>
      <c r="AF46" s="38">
        <v>23610.0</v>
      </c>
      <c r="AG46" s="38">
        <v>31033.0</v>
      </c>
      <c r="AH46" s="38">
        <v>24093.0</v>
      </c>
      <c r="AI46" s="38">
        <v>24005.0</v>
      </c>
      <c r="AJ46" s="38">
        <v>24825.0</v>
      </c>
      <c r="AK46" s="38">
        <v>26930.0</v>
      </c>
      <c r="AL46" s="38">
        <v>29837.0</v>
      </c>
      <c r="AM46" s="38">
        <v>23703.0</v>
      </c>
      <c r="AN46" s="38">
        <v>23099.0</v>
      </c>
      <c r="AO46" s="38">
        <v>26323.0</v>
      </c>
      <c r="AP46" s="38">
        <v>24826.0</v>
      </c>
      <c r="AQ46" s="38">
        <v>24997.0</v>
      </c>
      <c r="AR46" s="38">
        <v>35026.0</v>
      </c>
      <c r="AS46" s="38">
        <v>26889.0</v>
      </c>
      <c r="AT46" s="38">
        <v>28382.0</v>
      </c>
      <c r="AU46" s="38">
        <v>28406.0</v>
      </c>
      <c r="AV46" s="38">
        <v>31422.0</v>
      </c>
      <c r="AW46" s="38">
        <v>35501.0</v>
      </c>
      <c r="AX46" s="38">
        <v>28349.0</v>
      </c>
      <c r="AY46" s="38">
        <v>28445.0</v>
      </c>
      <c r="AZ46" s="38">
        <v>31029.0</v>
      </c>
      <c r="BA46" s="38">
        <v>30548.0</v>
      </c>
      <c r="BB46" s="38">
        <v>30748.0</v>
      </c>
      <c r="BC46" s="38">
        <v>40025.0</v>
      </c>
      <c r="BD46" s="38">
        <v>29914.0</v>
      </c>
      <c r="BE46" s="38">
        <v>30758.0</v>
      </c>
      <c r="BF46" s="38">
        <v>32063.0</v>
      </c>
      <c r="BG46" s="38">
        <v>34081.0</v>
      </c>
      <c r="BH46" s="38">
        <v>37510.0</v>
      </c>
      <c r="BI46" s="38">
        <v>29909.0</v>
      </c>
      <c r="BJ46" s="38">
        <v>29582.0</v>
      </c>
      <c r="BK46" s="38">
        <v>31944.0</v>
      </c>
      <c r="BL46" s="38">
        <v>32343.0</v>
      </c>
      <c r="BM46" s="38">
        <v>32500.0</v>
      </c>
      <c r="BN46" s="38">
        <v>44851.0</v>
      </c>
      <c r="BO46" s="38">
        <v>33321.0</v>
      </c>
      <c r="BP46" s="38">
        <v>33729.0</v>
      </c>
      <c r="BQ46" s="38">
        <v>34284.0</v>
      </c>
      <c r="BR46" s="38">
        <v>38671.0</v>
      </c>
      <c r="BS46" s="38">
        <v>39970.0</v>
      </c>
      <c r="BT46" s="38">
        <v>33647.0</v>
      </c>
      <c r="BU46" s="38">
        <v>34019.0</v>
      </c>
      <c r="BV46" s="38">
        <v>34019.0</v>
      </c>
      <c r="BW46" s="38">
        <v>35308.0</v>
      </c>
      <c r="BX46" s="38">
        <v>35573.0</v>
      </c>
      <c r="BY46" s="38">
        <v>35400.0</v>
      </c>
      <c r="BZ46" s="38">
        <v>36531.0</v>
      </c>
      <c r="CA46" s="38">
        <v>37404.0</v>
      </c>
      <c r="CB46" s="38">
        <v>39331.0</v>
      </c>
      <c r="CC46" s="38">
        <v>43868.0</v>
      </c>
      <c r="CD46" s="38">
        <v>34503.0</v>
      </c>
      <c r="CE46" s="38">
        <v>34658.0</v>
      </c>
      <c r="CF46" s="38">
        <v>38978.0</v>
      </c>
      <c r="CG46" s="38">
        <v>36666.0</v>
      </c>
      <c r="CH46" s="38">
        <v>37494.0</v>
      </c>
      <c r="CI46" s="38">
        <v>37494.0</v>
      </c>
      <c r="CJ46" s="38">
        <v>54673.0</v>
      </c>
      <c r="CK46" s="38">
        <v>38691.0</v>
      </c>
      <c r="CL46" s="38">
        <v>40449.0</v>
      </c>
      <c r="CM46" s="38">
        <v>40993.0</v>
      </c>
      <c r="CN46" s="38">
        <v>44358.0</v>
      </c>
      <c r="CO46" s="38">
        <v>50424.0</v>
      </c>
      <c r="CP46" s="38">
        <v>39358.0</v>
      </c>
      <c r="CQ46" s="38"/>
    </row>
    <row r="47">
      <c r="A47" s="30" t="s">
        <v>89</v>
      </c>
      <c r="B47" s="38">
        <v>21612.0</v>
      </c>
      <c r="C47" s="38">
        <v>22492.0</v>
      </c>
      <c r="D47" s="38">
        <v>25506.0</v>
      </c>
      <c r="E47" s="38">
        <v>24172.0</v>
      </c>
      <c r="F47" s="38">
        <v>25306.0</v>
      </c>
      <c r="G47" s="38">
        <v>24222.0</v>
      </c>
      <c r="H47" s="38">
        <v>24359.0</v>
      </c>
      <c r="I47" s="38">
        <v>24964.0</v>
      </c>
      <c r="J47" s="38">
        <v>24974.0</v>
      </c>
      <c r="K47" s="38">
        <v>25333.0</v>
      </c>
      <c r="L47" s="38">
        <v>31037.0</v>
      </c>
      <c r="M47" s="38">
        <v>23835.0</v>
      </c>
      <c r="N47" s="38">
        <v>24544.0</v>
      </c>
      <c r="O47" s="38">
        <v>25562.0</v>
      </c>
      <c r="P47" s="38">
        <v>26008.0</v>
      </c>
      <c r="Q47" s="38">
        <v>26297.0</v>
      </c>
      <c r="R47" s="38">
        <v>25607.0</v>
      </c>
      <c r="S47" s="38">
        <v>25583.0</v>
      </c>
      <c r="T47" s="38">
        <v>25368.0</v>
      </c>
      <c r="U47" s="38">
        <v>25714.0</v>
      </c>
      <c r="V47" s="38">
        <v>26171.0</v>
      </c>
      <c r="W47" s="38">
        <v>25163.0</v>
      </c>
      <c r="X47" s="38">
        <v>26163.0</v>
      </c>
      <c r="Y47" s="38">
        <v>29066.0</v>
      </c>
      <c r="Z47" s="38">
        <v>28840.0</v>
      </c>
      <c r="AA47" s="38">
        <v>27875.0</v>
      </c>
      <c r="AB47" s="38">
        <v>26786.0</v>
      </c>
      <c r="AC47" s="38">
        <v>27519.0</v>
      </c>
      <c r="AD47" s="38">
        <v>28109.0</v>
      </c>
      <c r="AE47" s="38">
        <v>27218.0</v>
      </c>
      <c r="AF47" s="38">
        <v>28109.0</v>
      </c>
      <c r="AG47" s="38">
        <v>34050.0</v>
      </c>
      <c r="AH47" s="38">
        <v>26998.0</v>
      </c>
      <c r="AI47" s="38">
        <v>28093.0</v>
      </c>
      <c r="AJ47" s="38">
        <v>29140.0</v>
      </c>
      <c r="AK47" s="38">
        <v>31983.0</v>
      </c>
      <c r="AL47" s="38">
        <v>30743.0</v>
      </c>
      <c r="AM47" s="38">
        <v>29431.0</v>
      </c>
      <c r="AN47" s="38">
        <v>30187.0</v>
      </c>
      <c r="AO47" s="38">
        <v>29866.0</v>
      </c>
      <c r="AP47" s="38">
        <v>30035.0</v>
      </c>
      <c r="AQ47" s="38">
        <v>30620.0</v>
      </c>
      <c r="AR47" s="38">
        <v>37694.0</v>
      </c>
      <c r="AS47" s="38">
        <v>30411.0</v>
      </c>
      <c r="AT47" s="38">
        <v>31655.0</v>
      </c>
      <c r="AU47" s="38">
        <v>32087.0</v>
      </c>
      <c r="AV47" s="38">
        <v>35213.0</v>
      </c>
      <c r="AW47" s="38">
        <v>32991.0</v>
      </c>
      <c r="AX47" s="38">
        <v>32292.0</v>
      </c>
      <c r="AY47" s="38">
        <v>33028.0</v>
      </c>
      <c r="AZ47" s="38">
        <v>32478.0</v>
      </c>
      <c r="BA47" s="38">
        <v>32857.0</v>
      </c>
      <c r="BB47" s="38">
        <v>33137.0</v>
      </c>
      <c r="BC47" s="38">
        <v>39746.0</v>
      </c>
      <c r="BD47" s="38">
        <v>32332.0</v>
      </c>
      <c r="BE47" s="38">
        <v>34996.0</v>
      </c>
      <c r="BF47" s="38">
        <v>35841.0</v>
      </c>
      <c r="BG47" s="38">
        <v>37403.0</v>
      </c>
      <c r="BH47" s="38">
        <v>38719.0</v>
      </c>
      <c r="BI47" s="38">
        <v>36099.0</v>
      </c>
      <c r="BJ47" s="38">
        <v>36540.0</v>
      </c>
      <c r="BK47" s="38">
        <v>35779.0</v>
      </c>
      <c r="BL47" s="38">
        <v>36638.0</v>
      </c>
      <c r="BM47" s="38">
        <v>36267.0</v>
      </c>
      <c r="BN47" s="38">
        <v>44208.0</v>
      </c>
      <c r="BO47" s="38">
        <v>35570.0</v>
      </c>
      <c r="BP47" s="38">
        <v>36571.0</v>
      </c>
      <c r="BQ47" s="38">
        <v>37124.0</v>
      </c>
      <c r="BR47" s="38">
        <v>37890.0</v>
      </c>
      <c r="BS47" s="38">
        <v>40278.0</v>
      </c>
      <c r="BT47" s="38">
        <v>38271.0</v>
      </c>
      <c r="BU47" s="38">
        <v>37854.0</v>
      </c>
      <c r="BV47" s="38">
        <v>37854.0</v>
      </c>
      <c r="BW47" s="38">
        <v>38358.0</v>
      </c>
      <c r="BX47" s="38">
        <v>38324.0</v>
      </c>
      <c r="BY47" s="38">
        <v>37332.0</v>
      </c>
      <c r="BZ47" s="38">
        <v>39673.0</v>
      </c>
      <c r="CA47" s="38">
        <v>40709.0</v>
      </c>
      <c r="CB47" s="38">
        <v>41933.0</v>
      </c>
      <c r="CC47" s="38">
        <v>44250.0</v>
      </c>
      <c r="CD47" s="38">
        <v>40641.0</v>
      </c>
      <c r="CE47" s="38">
        <v>40432.0</v>
      </c>
      <c r="CF47" s="38">
        <v>41138.0</v>
      </c>
      <c r="CG47" s="38">
        <v>40818.0</v>
      </c>
      <c r="CH47" s="38">
        <v>42233.0</v>
      </c>
      <c r="CI47" s="38">
        <v>42233.0</v>
      </c>
      <c r="CJ47" s="38">
        <v>53047.0</v>
      </c>
      <c r="CK47" s="38">
        <v>41347.0</v>
      </c>
      <c r="CL47" s="38">
        <v>46579.0</v>
      </c>
      <c r="CM47" s="38">
        <v>47307.0</v>
      </c>
      <c r="CN47" s="38">
        <v>47524.0</v>
      </c>
      <c r="CO47" s="38">
        <v>48574.0</v>
      </c>
      <c r="CP47" s="38">
        <v>50639.0</v>
      </c>
      <c r="CQ47" s="38"/>
    </row>
    <row r="48">
      <c r="A48" s="30" t="s">
        <v>56</v>
      </c>
      <c r="B48" s="38">
        <v>25020.0</v>
      </c>
      <c r="C48" s="38">
        <v>26359.0</v>
      </c>
      <c r="D48" s="38">
        <v>27010.0</v>
      </c>
      <c r="E48" s="38">
        <v>27551.0</v>
      </c>
      <c r="F48" s="38">
        <v>29979.0</v>
      </c>
      <c r="G48" s="38">
        <v>26751.0</v>
      </c>
      <c r="H48" s="38">
        <v>24166.0</v>
      </c>
      <c r="I48" s="38">
        <v>26736.0</v>
      </c>
      <c r="J48" s="38">
        <v>27763.0</v>
      </c>
      <c r="K48" s="38">
        <v>28109.0</v>
      </c>
      <c r="L48" s="38">
        <v>37489.0</v>
      </c>
      <c r="M48" s="38">
        <v>26245.0</v>
      </c>
      <c r="N48" s="38">
        <v>27943.0</v>
      </c>
      <c r="O48" s="38">
        <v>28009.0</v>
      </c>
      <c r="P48" s="38">
        <v>29473.0</v>
      </c>
      <c r="Q48" s="38">
        <v>31950.0</v>
      </c>
      <c r="R48" s="38">
        <v>27598.0</v>
      </c>
      <c r="S48" s="38">
        <v>25379.0</v>
      </c>
      <c r="T48" s="38">
        <v>27355.0</v>
      </c>
      <c r="U48" s="38">
        <v>29003.0</v>
      </c>
      <c r="V48" s="38">
        <v>28702.0</v>
      </c>
      <c r="W48" s="38">
        <v>27838.0</v>
      </c>
      <c r="X48" s="38">
        <v>28950.0</v>
      </c>
      <c r="Y48" s="38">
        <v>28904.0</v>
      </c>
      <c r="Z48" s="38">
        <v>30353.0</v>
      </c>
      <c r="AA48" s="38">
        <v>34014.0</v>
      </c>
      <c r="AB48" s="38">
        <v>28684.0</v>
      </c>
      <c r="AC48" s="38">
        <v>27138.0</v>
      </c>
      <c r="AD48" s="38">
        <v>28861.0</v>
      </c>
      <c r="AE48" s="38">
        <v>29886.0</v>
      </c>
      <c r="AF48" s="38">
        <v>30988.0</v>
      </c>
      <c r="AG48" s="38">
        <v>39184.0</v>
      </c>
      <c r="AH48" s="38">
        <v>27571.0</v>
      </c>
      <c r="AI48" s="38">
        <v>32051.0</v>
      </c>
      <c r="AJ48" s="38">
        <v>31339.0</v>
      </c>
      <c r="AK48" s="38">
        <v>32049.0</v>
      </c>
      <c r="AL48" s="38">
        <v>35521.0</v>
      </c>
      <c r="AM48" s="38">
        <v>30454.0</v>
      </c>
      <c r="AN48" s="38">
        <v>28475.0</v>
      </c>
      <c r="AO48" s="38">
        <v>30382.0</v>
      </c>
      <c r="AP48" s="38">
        <v>31792.0</v>
      </c>
      <c r="AQ48" s="38">
        <v>33400.0</v>
      </c>
      <c r="AR48" s="38">
        <v>42296.0</v>
      </c>
      <c r="AS48" s="38">
        <v>31967.0</v>
      </c>
      <c r="AT48" s="38">
        <v>34596.0</v>
      </c>
      <c r="AU48" s="38">
        <v>35490.0</v>
      </c>
      <c r="AV48" s="38">
        <v>36971.0</v>
      </c>
      <c r="AW48" s="38">
        <v>41474.0</v>
      </c>
      <c r="AX48" s="38">
        <v>34547.0</v>
      </c>
      <c r="AY48" s="38">
        <v>32332.0</v>
      </c>
      <c r="AZ48" s="38">
        <v>35038.0</v>
      </c>
      <c r="BA48" s="38">
        <v>36092.0</v>
      </c>
      <c r="BB48" s="38">
        <v>37867.0</v>
      </c>
      <c r="BC48" s="38">
        <v>47040.0</v>
      </c>
      <c r="BD48" s="38">
        <v>34446.0</v>
      </c>
      <c r="BE48" s="38">
        <v>37334.0</v>
      </c>
      <c r="BF48" s="38">
        <v>37949.0</v>
      </c>
      <c r="BG48" s="38">
        <v>39745.0</v>
      </c>
      <c r="BH48" s="38">
        <v>42800.0</v>
      </c>
      <c r="BI48" s="38">
        <v>37121.0</v>
      </c>
      <c r="BJ48" s="38">
        <v>35112.0</v>
      </c>
      <c r="BK48" s="38">
        <v>37785.0</v>
      </c>
      <c r="BL48" s="38">
        <v>38846.0</v>
      </c>
      <c r="BM48" s="38">
        <v>39985.0</v>
      </c>
      <c r="BN48" s="38">
        <v>51580.0</v>
      </c>
      <c r="BO48" s="38">
        <v>37980.0</v>
      </c>
      <c r="BP48" s="38">
        <v>40665.0</v>
      </c>
      <c r="BQ48" s="38">
        <v>39836.0</v>
      </c>
      <c r="BR48" s="38">
        <v>43429.0</v>
      </c>
      <c r="BS48" s="38">
        <v>45852.0</v>
      </c>
      <c r="BT48" s="38">
        <v>39096.0</v>
      </c>
      <c r="BU48" s="38">
        <v>36219.0</v>
      </c>
      <c r="BV48" s="38">
        <v>36219.0</v>
      </c>
      <c r="BW48" s="38">
        <v>39250.0</v>
      </c>
      <c r="BX48" s="38">
        <v>41006.0</v>
      </c>
      <c r="BY48" s="38">
        <v>40207.0</v>
      </c>
      <c r="BZ48" s="38">
        <v>43213.0</v>
      </c>
      <c r="CA48" s="38">
        <v>44557.0</v>
      </c>
      <c r="CB48" s="38">
        <v>44717.0</v>
      </c>
      <c r="CC48" s="38">
        <v>48686.0</v>
      </c>
      <c r="CD48" s="38">
        <v>40448.0</v>
      </c>
      <c r="CE48" s="38">
        <v>38853.0</v>
      </c>
      <c r="CF48" s="38">
        <v>43386.0</v>
      </c>
      <c r="CG48" s="38">
        <v>43653.0</v>
      </c>
      <c r="CH48" s="38">
        <v>46402.0</v>
      </c>
      <c r="CI48" s="38">
        <v>46402.0</v>
      </c>
      <c r="CJ48" s="38">
        <v>60632.0</v>
      </c>
      <c r="CK48" s="38">
        <v>44793.0</v>
      </c>
      <c r="CL48" s="38">
        <v>50923.0</v>
      </c>
      <c r="CM48" s="38">
        <v>49996.0</v>
      </c>
      <c r="CN48" s="38">
        <v>53832.0</v>
      </c>
      <c r="CO48" s="38">
        <v>58345.0</v>
      </c>
      <c r="CP48" s="38">
        <v>50236.0</v>
      </c>
      <c r="CQ48" s="38"/>
    </row>
    <row r="49">
      <c r="A49" s="30" t="s">
        <v>58</v>
      </c>
      <c r="B49" s="38">
        <v>17555.0</v>
      </c>
      <c r="C49" s="38">
        <v>18841.0</v>
      </c>
      <c r="D49" s="38">
        <v>18713.0</v>
      </c>
      <c r="E49" s="38">
        <v>18751.0</v>
      </c>
      <c r="F49" s="38">
        <v>20770.0</v>
      </c>
      <c r="G49" s="38">
        <v>18829.0</v>
      </c>
      <c r="H49" s="38">
        <v>17438.0</v>
      </c>
      <c r="I49" s="38">
        <v>19074.0</v>
      </c>
      <c r="J49" s="38">
        <v>18773.0</v>
      </c>
      <c r="K49" s="38">
        <v>20657.0</v>
      </c>
      <c r="L49" s="38">
        <v>26374.0</v>
      </c>
      <c r="M49" s="38">
        <v>18644.0</v>
      </c>
      <c r="N49" s="38">
        <v>18482.0</v>
      </c>
      <c r="O49" s="38">
        <v>18166.0</v>
      </c>
      <c r="P49" s="38">
        <v>19001.0</v>
      </c>
      <c r="Q49" s="38">
        <v>21359.0</v>
      </c>
      <c r="R49" s="38">
        <v>18630.0</v>
      </c>
      <c r="S49" s="38">
        <v>17105.0</v>
      </c>
      <c r="T49" s="38">
        <v>18839.0</v>
      </c>
      <c r="U49" s="38">
        <v>18415.0</v>
      </c>
      <c r="V49" s="38">
        <v>18303.0</v>
      </c>
      <c r="W49" s="38">
        <v>18981.0</v>
      </c>
      <c r="X49" s="38">
        <v>19303.0</v>
      </c>
      <c r="Y49" s="38">
        <v>18654.0</v>
      </c>
      <c r="Z49" s="38">
        <v>19982.0</v>
      </c>
      <c r="AA49" s="38">
        <v>22103.0</v>
      </c>
      <c r="AB49" s="38">
        <v>19366.0</v>
      </c>
      <c r="AC49" s="38">
        <v>18455.0</v>
      </c>
      <c r="AD49" s="38">
        <v>20156.0</v>
      </c>
      <c r="AE49" s="38">
        <v>19269.0</v>
      </c>
      <c r="AF49" s="38">
        <v>19840.0</v>
      </c>
      <c r="AG49" s="38">
        <v>25517.0</v>
      </c>
      <c r="AH49" s="38">
        <v>19633.0</v>
      </c>
      <c r="AI49" s="38">
        <v>20526.0</v>
      </c>
      <c r="AJ49" s="38">
        <v>20248.0</v>
      </c>
      <c r="AK49" s="38">
        <v>22383.0</v>
      </c>
      <c r="AL49" s="38">
        <v>25473.0</v>
      </c>
      <c r="AM49" s="38">
        <v>22053.0</v>
      </c>
      <c r="AN49" s="38">
        <v>20520.0</v>
      </c>
      <c r="AO49" s="38">
        <v>23005.0</v>
      </c>
      <c r="AP49" s="38">
        <v>20308.0</v>
      </c>
      <c r="AQ49" s="38">
        <v>21522.0</v>
      </c>
      <c r="AR49" s="38">
        <v>27056.0</v>
      </c>
      <c r="AS49" s="38">
        <v>23166.0</v>
      </c>
      <c r="AT49" s="38">
        <v>23900.0</v>
      </c>
      <c r="AU49" s="38">
        <v>23383.0</v>
      </c>
      <c r="AV49" s="38">
        <v>25289.0</v>
      </c>
      <c r="AW49" s="38">
        <v>28158.0</v>
      </c>
      <c r="AX49" s="38">
        <v>24023.0</v>
      </c>
      <c r="AY49" s="38">
        <v>22886.0</v>
      </c>
      <c r="AZ49" s="38">
        <v>24314.0</v>
      </c>
      <c r="BA49" s="38">
        <v>23938.0</v>
      </c>
      <c r="BB49" s="38">
        <v>24550.0</v>
      </c>
      <c r="BC49" s="38">
        <v>31862.0</v>
      </c>
      <c r="BD49" s="38">
        <v>25160.0</v>
      </c>
      <c r="BE49" s="38">
        <v>26195.0</v>
      </c>
      <c r="BF49" s="38">
        <v>26575.0</v>
      </c>
      <c r="BG49" s="38">
        <v>27493.0</v>
      </c>
      <c r="BH49" s="38">
        <v>29857.0</v>
      </c>
      <c r="BI49" s="38">
        <v>25749.0</v>
      </c>
      <c r="BJ49" s="38">
        <v>24229.0</v>
      </c>
      <c r="BK49" s="38">
        <v>26134.0</v>
      </c>
      <c r="BL49" s="38">
        <v>26443.0</v>
      </c>
      <c r="BM49" s="38">
        <v>26645.0</v>
      </c>
      <c r="BN49" s="38">
        <v>37490.0</v>
      </c>
      <c r="BO49" s="38">
        <v>26899.0</v>
      </c>
      <c r="BP49" s="38">
        <v>27924.0</v>
      </c>
      <c r="BQ49" s="38">
        <v>27906.0</v>
      </c>
      <c r="BR49" s="38">
        <v>30449.0</v>
      </c>
      <c r="BS49" s="38">
        <v>35491.0</v>
      </c>
      <c r="BT49" s="38">
        <v>25832.0</v>
      </c>
      <c r="BU49" s="38">
        <v>26961.0</v>
      </c>
      <c r="BV49" s="38">
        <v>26961.0</v>
      </c>
      <c r="BW49" s="38">
        <v>29993.0</v>
      </c>
      <c r="BX49" s="38">
        <v>29478.0</v>
      </c>
      <c r="BY49" s="38">
        <v>29079.0</v>
      </c>
      <c r="BZ49" s="38">
        <v>30708.0</v>
      </c>
      <c r="CA49" s="38">
        <v>30646.0</v>
      </c>
      <c r="CB49" s="38">
        <v>32396.0</v>
      </c>
      <c r="CC49" s="38">
        <v>36429.0</v>
      </c>
      <c r="CD49" s="38">
        <v>29459.0</v>
      </c>
      <c r="CE49" s="38">
        <v>28801.0</v>
      </c>
      <c r="CF49" s="38">
        <v>31843.0</v>
      </c>
      <c r="CG49" s="38">
        <v>32015.0</v>
      </c>
      <c r="CH49" s="38">
        <v>32343.0</v>
      </c>
      <c r="CI49" s="38">
        <v>32343.0</v>
      </c>
      <c r="CJ49" s="38">
        <v>43712.0</v>
      </c>
      <c r="CK49" s="38">
        <v>31817.0</v>
      </c>
      <c r="CL49" s="38">
        <v>33081.0</v>
      </c>
      <c r="CM49" s="38">
        <v>34085.0</v>
      </c>
      <c r="CN49" s="38">
        <v>34667.0</v>
      </c>
      <c r="CO49" s="38">
        <v>40103.0</v>
      </c>
      <c r="CP49" s="38">
        <v>32831.0</v>
      </c>
      <c r="CQ49" s="38"/>
    </row>
    <row r="50">
      <c r="A50" s="30" t="s">
        <v>12</v>
      </c>
      <c r="B50" s="38">
        <v>20242.0</v>
      </c>
      <c r="C50" s="38">
        <v>20627.0</v>
      </c>
      <c r="D50" s="38">
        <v>20411.0</v>
      </c>
      <c r="E50" s="38">
        <v>20637.0</v>
      </c>
      <c r="F50" s="38">
        <v>22750.0</v>
      </c>
      <c r="G50" s="38">
        <v>21934.0</v>
      </c>
      <c r="H50" s="38">
        <v>20209.0</v>
      </c>
      <c r="I50" s="38">
        <v>20499.0</v>
      </c>
      <c r="J50" s="38">
        <v>21488.0</v>
      </c>
      <c r="K50" s="38">
        <v>23565.0</v>
      </c>
      <c r="L50" s="38">
        <v>27300.0</v>
      </c>
      <c r="M50" s="38">
        <v>21893.0</v>
      </c>
      <c r="N50" s="38">
        <v>21813.0</v>
      </c>
      <c r="O50" s="38">
        <v>21597.0</v>
      </c>
      <c r="P50" s="38">
        <v>22724.0</v>
      </c>
      <c r="Q50" s="38">
        <v>22963.0</v>
      </c>
      <c r="R50" s="38">
        <v>22218.0</v>
      </c>
      <c r="S50" s="38">
        <v>19916.0</v>
      </c>
      <c r="T50" s="38">
        <v>20398.0</v>
      </c>
      <c r="U50" s="38">
        <v>20579.0</v>
      </c>
      <c r="V50" s="38">
        <v>20395.0</v>
      </c>
      <c r="W50" s="38">
        <v>21431.0</v>
      </c>
      <c r="X50" s="38">
        <v>20734.0</v>
      </c>
      <c r="Y50" s="38">
        <v>20525.0</v>
      </c>
      <c r="Z50" s="38">
        <v>21797.0</v>
      </c>
      <c r="AA50" s="38">
        <v>23498.0</v>
      </c>
      <c r="AB50" s="38">
        <v>20993.0</v>
      </c>
      <c r="AC50" s="38">
        <v>20767.0</v>
      </c>
      <c r="AD50" s="38">
        <v>20963.0</v>
      </c>
      <c r="AE50" s="38">
        <v>20626.0</v>
      </c>
      <c r="AF50" s="38">
        <v>21356.0</v>
      </c>
      <c r="AG50" s="38">
        <v>25480.0</v>
      </c>
      <c r="AH50" s="38">
        <v>21078.0</v>
      </c>
      <c r="AI50" s="38">
        <v>21168.0</v>
      </c>
      <c r="AJ50" s="38">
        <v>21346.0</v>
      </c>
      <c r="AK50" s="38">
        <v>22760.0</v>
      </c>
      <c r="AL50" s="38">
        <v>25115.0</v>
      </c>
      <c r="AM50" s="38">
        <v>22586.0</v>
      </c>
      <c r="AN50" s="38">
        <v>20391.0</v>
      </c>
      <c r="AO50" s="38">
        <v>21431.0</v>
      </c>
      <c r="AP50" s="38">
        <v>20667.0</v>
      </c>
      <c r="AQ50" s="38">
        <v>21914.0</v>
      </c>
      <c r="AR50" s="38">
        <v>25765.0</v>
      </c>
      <c r="AS50" s="38">
        <v>25096.0</v>
      </c>
      <c r="AT50" s="38">
        <v>25999.0</v>
      </c>
      <c r="AU50" s="38">
        <v>25004.0</v>
      </c>
      <c r="AV50" s="38">
        <v>28625.0</v>
      </c>
      <c r="AW50" s="38">
        <v>28766.0</v>
      </c>
      <c r="AX50" s="38">
        <v>23744.0</v>
      </c>
      <c r="AY50" s="38">
        <v>23499.0</v>
      </c>
      <c r="AZ50" s="38">
        <v>24288.0</v>
      </c>
      <c r="BA50" s="38">
        <v>24314.0</v>
      </c>
      <c r="BB50" s="38">
        <v>25663.0</v>
      </c>
      <c r="BC50" s="38">
        <v>29843.0</v>
      </c>
      <c r="BD50" s="38">
        <v>25319.0</v>
      </c>
      <c r="BE50" s="38">
        <v>27313.0</v>
      </c>
      <c r="BF50" s="38">
        <v>26614.0</v>
      </c>
      <c r="BG50" s="38">
        <v>31609.0</v>
      </c>
      <c r="BH50" s="38">
        <v>30651.0</v>
      </c>
      <c r="BI50" s="38">
        <v>24306.0</v>
      </c>
      <c r="BJ50" s="38">
        <v>25066.0</v>
      </c>
      <c r="BK50" s="38">
        <v>25719.0</v>
      </c>
      <c r="BL50" s="38">
        <v>26452.0</v>
      </c>
      <c r="BM50" s="38">
        <v>27214.0</v>
      </c>
      <c r="BN50" s="38">
        <v>32969.0</v>
      </c>
      <c r="BO50" s="38">
        <v>27699.0</v>
      </c>
      <c r="BP50" s="38">
        <v>28310.0</v>
      </c>
      <c r="BQ50" s="38">
        <v>27733.0</v>
      </c>
      <c r="BR50" s="38">
        <v>31656.0</v>
      </c>
      <c r="BS50" s="38">
        <v>35017.0</v>
      </c>
      <c r="BT50" s="38">
        <v>28842.0</v>
      </c>
      <c r="BU50" s="38">
        <v>29173.0</v>
      </c>
      <c r="BV50" s="38">
        <v>29173.0</v>
      </c>
      <c r="BW50" s="38">
        <v>30336.0</v>
      </c>
      <c r="BX50" s="38">
        <v>29820.0</v>
      </c>
      <c r="BY50" s="38">
        <v>29953.0</v>
      </c>
      <c r="BZ50" s="38">
        <v>30479.0</v>
      </c>
      <c r="CA50" s="38">
        <v>31339.0</v>
      </c>
      <c r="CB50" s="38">
        <v>35182.0</v>
      </c>
      <c r="CC50" s="38">
        <v>32093.0</v>
      </c>
      <c r="CD50" s="38">
        <v>27551.0</v>
      </c>
      <c r="CE50" s="38">
        <v>27912.0</v>
      </c>
      <c r="CF50" s="38">
        <v>30723.0</v>
      </c>
      <c r="CG50" s="38">
        <v>30445.0</v>
      </c>
      <c r="CH50" s="38">
        <v>30742.0</v>
      </c>
      <c r="CI50" s="38">
        <v>30742.0</v>
      </c>
      <c r="CJ50" s="38">
        <v>38359.0</v>
      </c>
      <c r="CK50" s="38">
        <v>31349.0</v>
      </c>
      <c r="CL50" s="38">
        <v>31350.0</v>
      </c>
      <c r="CM50" s="38">
        <v>32509.0</v>
      </c>
      <c r="CN50" s="38">
        <v>37138.0</v>
      </c>
      <c r="CO50" s="38">
        <v>34809.0</v>
      </c>
      <c r="CP50" s="38">
        <v>28212.0</v>
      </c>
      <c r="CQ50" s="38"/>
    </row>
    <row r="51">
      <c r="A51" s="30" t="s">
        <v>17</v>
      </c>
      <c r="B51" s="38">
        <v>17146.0</v>
      </c>
      <c r="C51" s="38">
        <v>18204.0</v>
      </c>
      <c r="D51" s="38">
        <v>18826.0</v>
      </c>
      <c r="E51" s="38">
        <v>19973.0</v>
      </c>
      <c r="F51" s="38">
        <v>22153.0</v>
      </c>
      <c r="G51" s="38">
        <v>18198.0</v>
      </c>
      <c r="H51" s="38">
        <v>18006.0</v>
      </c>
      <c r="I51" s="38">
        <v>18840.0</v>
      </c>
      <c r="J51" s="38">
        <v>18690.0</v>
      </c>
      <c r="K51" s="38">
        <v>19773.0</v>
      </c>
      <c r="L51" s="38">
        <v>24921.0</v>
      </c>
      <c r="M51" s="38">
        <v>18999.0</v>
      </c>
      <c r="N51" s="38">
        <v>18726.0</v>
      </c>
      <c r="O51" s="38">
        <v>19356.0</v>
      </c>
      <c r="P51" s="38">
        <v>21458.0</v>
      </c>
      <c r="Q51" s="38">
        <v>22664.0</v>
      </c>
      <c r="R51" s="38">
        <v>18939.0</v>
      </c>
      <c r="S51" s="38">
        <v>18536.0</v>
      </c>
      <c r="T51" s="38">
        <v>19391.0</v>
      </c>
      <c r="U51" s="38">
        <v>19227.0</v>
      </c>
      <c r="V51" s="38">
        <v>19703.0</v>
      </c>
      <c r="W51" s="38">
        <v>19660.0</v>
      </c>
      <c r="X51" s="38">
        <v>19846.0</v>
      </c>
      <c r="Y51" s="38">
        <v>19326.0</v>
      </c>
      <c r="Z51" s="38">
        <v>22195.0</v>
      </c>
      <c r="AA51" s="38">
        <v>23266.0</v>
      </c>
      <c r="AB51" s="38">
        <v>19450.0</v>
      </c>
      <c r="AC51" s="38">
        <v>20406.0</v>
      </c>
      <c r="AD51" s="38">
        <v>21225.0</v>
      </c>
      <c r="AE51" s="38">
        <v>20561.0</v>
      </c>
      <c r="AF51" s="38">
        <v>21288.0</v>
      </c>
      <c r="AG51" s="38">
        <v>27656.0</v>
      </c>
      <c r="AH51" s="38">
        <v>20999.0</v>
      </c>
      <c r="AI51" s="38">
        <v>21751.0</v>
      </c>
      <c r="AJ51" s="38">
        <v>22046.0</v>
      </c>
      <c r="AK51" s="38">
        <v>24551.0</v>
      </c>
      <c r="AL51" s="38">
        <v>25531.0</v>
      </c>
      <c r="AM51" s="38">
        <v>21126.0</v>
      </c>
      <c r="AN51" s="38">
        <v>22326.0</v>
      </c>
      <c r="AO51" s="38">
        <v>22594.0</v>
      </c>
      <c r="AP51" s="38">
        <v>23217.0</v>
      </c>
      <c r="AQ51" s="38">
        <v>23703.0</v>
      </c>
      <c r="AR51" s="38">
        <v>29793.0</v>
      </c>
      <c r="AS51" s="38">
        <v>24040.0</v>
      </c>
      <c r="AT51" s="38">
        <v>24662.0</v>
      </c>
      <c r="AU51" s="38">
        <v>25063.0</v>
      </c>
      <c r="AV51" s="38">
        <v>27363.0</v>
      </c>
      <c r="AW51" s="38">
        <v>29049.0</v>
      </c>
      <c r="AX51" s="38">
        <v>23353.0</v>
      </c>
      <c r="AY51" s="38">
        <v>24802.0</v>
      </c>
      <c r="AZ51" s="38">
        <v>26164.0</v>
      </c>
      <c r="BA51" s="38">
        <v>25616.0</v>
      </c>
      <c r="BB51" s="38">
        <v>25719.0</v>
      </c>
      <c r="BC51" s="38">
        <v>33855.0</v>
      </c>
      <c r="BD51" s="38">
        <v>25691.0</v>
      </c>
      <c r="BE51" s="38">
        <v>26525.0</v>
      </c>
      <c r="BF51" s="38">
        <v>27110.0</v>
      </c>
      <c r="BG51" s="38">
        <v>29735.0</v>
      </c>
      <c r="BH51" s="38">
        <v>30723.0</v>
      </c>
      <c r="BI51" s="38">
        <v>26044.0</v>
      </c>
      <c r="BJ51" s="38">
        <v>26756.0</v>
      </c>
      <c r="BK51" s="38">
        <v>28094.0</v>
      </c>
      <c r="BL51" s="38">
        <v>27813.0</v>
      </c>
      <c r="BM51" s="38">
        <v>27730.0</v>
      </c>
      <c r="BN51" s="38">
        <v>38096.0</v>
      </c>
      <c r="BO51" s="38">
        <v>27924.0</v>
      </c>
      <c r="BP51" s="38">
        <v>29190.0</v>
      </c>
      <c r="BQ51" s="38">
        <v>29740.0</v>
      </c>
      <c r="BR51" s="38">
        <v>35245.0</v>
      </c>
      <c r="BS51" s="38">
        <v>34309.0</v>
      </c>
      <c r="BT51" s="38">
        <v>30793.0</v>
      </c>
      <c r="BU51" s="38">
        <v>30415.0</v>
      </c>
      <c r="BV51" s="38">
        <v>30415.0</v>
      </c>
      <c r="BW51" s="38">
        <v>31560.0</v>
      </c>
      <c r="BX51" s="38">
        <v>31636.0</v>
      </c>
      <c r="BY51" s="38">
        <v>31559.0</v>
      </c>
      <c r="BZ51" s="38">
        <v>31665.0</v>
      </c>
      <c r="CA51" s="38">
        <v>32313.0</v>
      </c>
      <c r="CB51" s="38">
        <v>34904.0</v>
      </c>
      <c r="CC51" s="38">
        <v>35584.0</v>
      </c>
      <c r="CD51" s="38">
        <v>29011.0</v>
      </c>
      <c r="CE51" s="38">
        <v>29492.0</v>
      </c>
      <c r="CF51" s="38">
        <v>32887.0</v>
      </c>
      <c r="CG51" s="38">
        <v>32571.0</v>
      </c>
      <c r="CH51" s="38">
        <v>32480.0</v>
      </c>
      <c r="CI51" s="38">
        <v>32480.0</v>
      </c>
      <c r="CJ51" s="38">
        <v>44958.0</v>
      </c>
      <c r="CK51" s="38">
        <v>31429.0</v>
      </c>
      <c r="CL51" s="38">
        <v>33583.0</v>
      </c>
      <c r="CM51" s="38">
        <v>34147.0</v>
      </c>
      <c r="CN51" s="38">
        <v>37690.0</v>
      </c>
      <c r="CO51" s="38">
        <v>40859.0</v>
      </c>
      <c r="CP51" s="38">
        <v>32293.0</v>
      </c>
      <c r="CQ51" s="38"/>
    </row>
    <row r="52">
      <c r="A52" s="30" t="s">
        <v>25</v>
      </c>
      <c r="B52" s="38">
        <v>26918.0</v>
      </c>
      <c r="C52" s="38">
        <v>29453.0</v>
      </c>
      <c r="D52" s="38">
        <v>28091.0</v>
      </c>
      <c r="E52" s="38">
        <v>29534.0</v>
      </c>
      <c r="F52" s="38">
        <v>32317.0</v>
      </c>
      <c r="G52" s="38">
        <v>28691.0</v>
      </c>
      <c r="H52" s="38">
        <v>26835.0</v>
      </c>
      <c r="I52" s="38">
        <v>28174.0</v>
      </c>
      <c r="J52" s="38">
        <v>28376.0</v>
      </c>
      <c r="K52" s="38">
        <v>29326.0</v>
      </c>
      <c r="L52" s="38">
        <v>35726.0</v>
      </c>
      <c r="M52" s="38">
        <v>27980.0</v>
      </c>
      <c r="N52" s="38">
        <v>30175.0</v>
      </c>
      <c r="O52" s="38">
        <v>29690.0</v>
      </c>
      <c r="P52" s="38">
        <v>30932.0</v>
      </c>
      <c r="Q52" s="38">
        <v>32995.0</v>
      </c>
      <c r="R52" s="38">
        <v>29924.0</v>
      </c>
      <c r="S52" s="38">
        <v>27704.0</v>
      </c>
      <c r="T52" s="38">
        <v>29433.0</v>
      </c>
      <c r="U52" s="38">
        <v>30278.0</v>
      </c>
      <c r="V52" s="38">
        <v>29609.0</v>
      </c>
      <c r="W52" s="38">
        <v>31717.0</v>
      </c>
      <c r="X52" s="38">
        <v>31192.0</v>
      </c>
      <c r="Y52" s="38">
        <v>31425.0</v>
      </c>
      <c r="Z52" s="38">
        <v>33664.0</v>
      </c>
      <c r="AA52" s="38">
        <v>35768.0</v>
      </c>
      <c r="AB52" s="38">
        <v>31468.0</v>
      </c>
      <c r="AC52" s="38">
        <v>31037.0</v>
      </c>
      <c r="AD52" s="38">
        <v>31576.0</v>
      </c>
      <c r="AE52" s="38">
        <v>32173.0</v>
      </c>
      <c r="AF52" s="38">
        <v>32112.0</v>
      </c>
      <c r="AG52" s="38">
        <v>38992.0</v>
      </c>
      <c r="AH52" s="38">
        <v>33771.0</v>
      </c>
      <c r="AI52" s="38">
        <v>35118.0</v>
      </c>
      <c r="AJ52" s="38">
        <v>34788.0</v>
      </c>
      <c r="AK52" s="38">
        <v>35265.0</v>
      </c>
      <c r="AL52" s="38">
        <v>37516.0</v>
      </c>
      <c r="AM52" s="38">
        <v>34188.0</v>
      </c>
      <c r="AN52" s="38">
        <v>31332.0</v>
      </c>
      <c r="AO52" s="38">
        <v>33227.0</v>
      </c>
      <c r="AP52" s="38">
        <v>33242.0</v>
      </c>
      <c r="AQ52" s="38">
        <v>34476.0</v>
      </c>
      <c r="AR52" s="38">
        <v>43397.0</v>
      </c>
      <c r="AS52" s="38">
        <v>37141.0</v>
      </c>
      <c r="AT52" s="38">
        <v>37272.0</v>
      </c>
      <c r="AU52" s="38">
        <v>36203.0</v>
      </c>
      <c r="AV52" s="38">
        <v>39421.0</v>
      </c>
      <c r="AW52" s="38">
        <v>43470.0</v>
      </c>
      <c r="AX52" s="38">
        <v>37575.0</v>
      </c>
      <c r="AY52" s="38">
        <v>36305.0</v>
      </c>
      <c r="AZ52" s="38">
        <v>37505.0</v>
      </c>
      <c r="BA52" s="38">
        <v>38505.0</v>
      </c>
      <c r="BB52" s="38">
        <v>39755.0</v>
      </c>
      <c r="BC52" s="38">
        <v>48854.0</v>
      </c>
      <c r="BD52" s="38">
        <v>40103.0</v>
      </c>
      <c r="BE52" s="38">
        <v>41257.0</v>
      </c>
      <c r="BF52" s="38">
        <v>41080.0</v>
      </c>
      <c r="BG52" s="38">
        <v>44491.0</v>
      </c>
      <c r="BH52" s="38">
        <v>46606.0</v>
      </c>
      <c r="BI52" s="38">
        <v>42301.0</v>
      </c>
      <c r="BJ52" s="38">
        <v>38989.0</v>
      </c>
      <c r="BK52" s="38">
        <v>40676.0</v>
      </c>
      <c r="BL52" s="38">
        <v>41524.0</v>
      </c>
      <c r="BM52" s="38">
        <v>42188.0</v>
      </c>
      <c r="BN52" s="38">
        <v>54900.0</v>
      </c>
      <c r="BO52" s="38">
        <v>43708.0</v>
      </c>
      <c r="BP52" s="38">
        <v>45288.0</v>
      </c>
      <c r="BQ52" s="38">
        <v>44129.0</v>
      </c>
      <c r="BR52" s="38">
        <v>47313.0</v>
      </c>
      <c r="BS52" s="38">
        <v>50345.0</v>
      </c>
      <c r="BT52" s="38">
        <v>45184.0</v>
      </c>
      <c r="BU52" s="38">
        <v>42066.0</v>
      </c>
      <c r="BV52" s="38">
        <v>42066.0</v>
      </c>
      <c r="BW52" s="38">
        <v>44403.0</v>
      </c>
      <c r="BX52" s="38">
        <v>46331.0</v>
      </c>
      <c r="BY52" s="38">
        <v>45324.0</v>
      </c>
      <c r="BZ52" s="38">
        <v>47699.0</v>
      </c>
      <c r="CA52" s="38">
        <v>48358.0</v>
      </c>
      <c r="CB52" s="38">
        <v>49984.0</v>
      </c>
      <c r="CC52" s="38">
        <v>54514.0</v>
      </c>
      <c r="CD52" s="38">
        <v>47290.0</v>
      </c>
      <c r="CE52" s="38">
        <v>44533.0</v>
      </c>
      <c r="CF52" s="38">
        <v>47473.0</v>
      </c>
      <c r="CG52" s="38">
        <v>47754.0</v>
      </c>
      <c r="CH52" s="38">
        <v>47949.0</v>
      </c>
      <c r="CI52" s="38">
        <v>47949.0</v>
      </c>
      <c r="CJ52" s="38">
        <v>64294.0</v>
      </c>
      <c r="CK52" s="38">
        <v>50752.0</v>
      </c>
      <c r="CL52" s="38">
        <v>54428.0</v>
      </c>
      <c r="CM52" s="38">
        <v>52869.0</v>
      </c>
      <c r="CN52" s="38">
        <v>57059.0</v>
      </c>
      <c r="CO52" s="38">
        <v>61260.0</v>
      </c>
      <c r="CP52" s="38">
        <v>53593.0</v>
      </c>
      <c r="CQ52" s="38"/>
    </row>
    <row r="53">
      <c r="A53" s="30" t="s">
        <v>41</v>
      </c>
      <c r="B53" s="38">
        <v>36049.0</v>
      </c>
      <c r="C53" s="38">
        <v>38566.0</v>
      </c>
      <c r="D53" s="38">
        <v>42586.0</v>
      </c>
      <c r="E53" s="38">
        <v>40402.0</v>
      </c>
      <c r="F53" s="38">
        <v>42131.0</v>
      </c>
      <c r="G53" s="38">
        <v>39110.0</v>
      </c>
      <c r="H53" s="38">
        <v>37216.0</v>
      </c>
      <c r="I53" s="38">
        <v>37288.0</v>
      </c>
      <c r="J53" s="38">
        <v>38662.0</v>
      </c>
      <c r="K53" s="38">
        <v>38117.0</v>
      </c>
      <c r="L53" s="38">
        <v>49734.0</v>
      </c>
      <c r="M53" s="38">
        <v>37161.0</v>
      </c>
      <c r="N53" s="38">
        <v>39629.0</v>
      </c>
      <c r="O53" s="38">
        <v>43828.0</v>
      </c>
      <c r="P53" s="38">
        <v>41398.0</v>
      </c>
      <c r="Q53" s="38">
        <v>42932.0</v>
      </c>
      <c r="R53" s="38">
        <v>39668.0</v>
      </c>
      <c r="S53" s="38">
        <v>38635.0</v>
      </c>
      <c r="T53" s="38">
        <v>38758.0</v>
      </c>
      <c r="U53" s="38">
        <v>39074.0</v>
      </c>
      <c r="V53" s="38">
        <v>39412.0</v>
      </c>
      <c r="W53" s="38">
        <v>41146.0</v>
      </c>
      <c r="X53" s="38">
        <v>42897.0</v>
      </c>
      <c r="Y53" s="38">
        <v>44054.0</v>
      </c>
      <c r="Z53" s="38">
        <v>46701.0</v>
      </c>
      <c r="AA53" s="38">
        <v>48066.0</v>
      </c>
      <c r="AB53" s="38">
        <v>42144.0</v>
      </c>
      <c r="AC53" s="38">
        <v>40926.0</v>
      </c>
      <c r="AD53" s="38">
        <v>40434.0</v>
      </c>
      <c r="AE53" s="38">
        <v>40613.0</v>
      </c>
      <c r="AF53" s="38">
        <v>41285.0</v>
      </c>
      <c r="AG53" s="38">
        <v>51986.0</v>
      </c>
      <c r="AH53" s="38">
        <v>41851.0</v>
      </c>
      <c r="AI53" s="38">
        <v>44340.0</v>
      </c>
      <c r="AJ53" s="38">
        <v>45568.0</v>
      </c>
      <c r="AK53" s="38">
        <v>49613.0</v>
      </c>
      <c r="AL53" s="38">
        <v>48570.0</v>
      </c>
      <c r="AM53" s="38">
        <v>43584.0</v>
      </c>
      <c r="AN53" s="38">
        <v>44142.0</v>
      </c>
      <c r="AO53" s="38">
        <v>42993.0</v>
      </c>
      <c r="AP53" s="38">
        <v>43058.0</v>
      </c>
      <c r="AQ53" s="38">
        <v>44748.0</v>
      </c>
      <c r="AR53" s="38">
        <v>56351.0</v>
      </c>
      <c r="AS53" s="38">
        <v>47717.0</v>
      </c>
      <c r="AT53" s="38">
        <v>49005.0</v>
      </c>
      <c r="AU53" s="38">
        <v>49831.0</v>
      </c>
      <c r="AV53" s="38">
        <v>55830.0</v>
      </c>
      <c r="AW53" s="38">
        <v>51938.0</v>
      </c>
      <c r="AX53" s="38">
        <v>49588.0</v>
      </c>
      <c r="AY53" s="38">
        <v>48173.0</v>
      </c>
      <c r="AZ53" s="38">
        <v>46950.0</v>
      </c>
      <c r="BA53" s="38">
        <v>47680.0</v>
      </c>
      <c r="BB53" s="38">
        <v>48316.0</v>
      </c>
      <c r="BC53" s="38">
        <v>60455.0</v>
      </c>
      <c r="BD53" s="38">
        <v>48865.0</v>
      </c>
      <c r="BE53" s="38">
        <v>51055.0</v>
      </c>
      <c r="BF53" s="38">
        <v>54801.0</v>
      </c>
      <c r="BG53" s="38">
        <v>56732.0</v>
      </c>
      <c r="BH53" s="38">
        <v>55070.0</v>
      </c>
      <c r="BI53" s="38">
        <v>53406.0</v>
      </c>
      <c r="BJ53" s="38">
        <v>51309.0</v>
      </c>
      <c r="BK53" s="38">
        <v>50026.0</v>
      </c>
      <c r="BL53" s="38">
        <v>51058.0</v>
      </c>
      <c r="BM53" s="38">
        <v>50417.0</v>
      </c>
      <c r="BN53" s="38">
        <v>66130.0</v>
      </c>
      <c r="BO53" s="38">
        <v>52591.0</v>
      </c>
      <c r="BP53" s="38">
        <v>54919.0</v>
      </c>
      <c r="BQ53" s="38">
        <v>56629.0</v>
      </c>
      <c r="BR53" s="38">
        <v>61270.0</v>
      </c>
      <c r="BS53" s="38">
        <v>59386.0</v>
      </c>
      <c r="BT53" s="38">
        <v>57578.0</v>
      </c>
      <c r="BU53" s="38">
        <v>54789.0</v>
      </c>
      <c r="BV53" s="38">
        <v>54789.0</v>
      </c>
      <c r="BW53" s="38">
        <v>54589.0</v>
      </c>
      <c r="BX53" s="38">
        <v>54127.0</v>
      </c>
      <c r="BY53" s="38">
        <v>54889.0</v>
      </c>
      <c r="BZ53" s="38">
        <v>57685.0</v>
      </c>
      <c r="CA53" s="38">
        <v>60229.0</v>
      </c>
      <c r="CB53" s="38">
        <v>65664.0</v>
      </c>
      <c r="CC53" s="38">
        <v>62388.0</v>
      </c>
      <c r="CD53" s="38">
        <v>60198.0</v>
      </c>
      <c r="CE53" s="38">
        <v>56516.0</v>
      </c>
      <c r="CF53" s="38">
        <v>55378.0</v>
      </c>
      <c r="CG53" s="38">
        <v>55694.0</v>
      </c>
      <c r="CH53" s="38">
        <v>56092.0</v>
      </c>
      <c r="CI53" s="38">
        <v>56092.0</v>
      </c>
      <c r="CJ53" s="38">
        <v>76378.0</v>
      </c>
      <c r="CK53" s="38">
        <v>60998.0</v>
      </c>
      <c r="CL53" s="38">
        <v>65816.0</v>
      </c>
      <c r="CM53" s="38">
        <v>67971.0</v>
      </c>
      <c r="CN53" s="38">
        <v>70514.0</v>
      </c>
      <c r="CO53" s="38">
        <v>68816.0</v>
      </c>
      <c r="CP53" s="38">
        <v>69148.0</v>
      </c>
      <c r="CQ53" s="38"/>
    </row>
    <row r="54">
      <c r="A54" s="30" t="s">
        <v>23</v>
      </c>
      <c r="B54" s="38">
        <v>18071.0</v>
      </c>
      <c r="C54" s="38">
        <v>19054.0</v>
      </c>
      <c r="D54" s="38">
        <v>19827.0</v>
      </c>
      <c r="E54" s="38">
        <v>20446.0</v>
      </c>
      <c r="F54" s="38">
        <v>21483.0</v>
      </c>
      <c r="G54" s="38">
        <v>20425.0</v>
      </c>
      <c r="H54" s="38">
        <v>19556.0</v>
      </c>
      <c r="I54" s="38">
        <v>20164.0</v>
      </c>
      <c r="J54" s="38">
        <v>20664.0</v>
      </c>
      <c r="K54" s="38">
        <v>21012.0</v>
      </c>
      <c r="L54" s="38">
        <v>26700.0</v>
      </c>
      <c r="M54" s="38">
        <v>19568.0</v>
      </c>
      <c r="N54" s="38">
        <v>20630.0</v>
      </c>
      <c r="O54" s="38">
        <v>22476.0</v>
      </c>
      <c r="P54" s="38">
        <v>21882.0</v>
      </c>
      <c r="Q54" s="38">
        <v>23143.0</v>
      </c>
      <c r="R54" s="38">
        <v>21310.0</v>
      </c>
      <c r="S54" s="38">
        <v>20843.0</v>
      </c>
      <c r="T54" s="38">
        <v>20937.0</v>
      </c>
      <c r="U54" s="38">
        <v>24404.0</v>
      </c>
      <c r="V54" s="38">
        <v>21403.0</v>
      </c>
      <c r="W54" s="38">
        <v>20296.0</v>
      </c>
      <c r="X54" s="38">
        <v>22104.0</v>
      </c>
      <c r="Y54" s="38">
        <v>22076.0</v>
      </c>
      <c r="Z54" s="38">
        <v>24667.0</v>
      </c>
      <c r="AA54" s="38">
        <v>24572.0</v>
      </c>
      <c r="AB54" s="38">
        <v>23726.0</v>
      </c>
      <c r="AC54" s="38">
        <v>22648.0</v>
      </c>
      <c r="AD54" s="38">
        <v>22513.0</v>
      </c>
      <c r="AE54" s="38">
        <v>22098.0</v>
      </c>
      <c r="AF54" s="38">
        <v>23094.0</v>
      </c>
      <c r="AG54" s="38">
        <v>31118.0</v>
      </c>
      <c r="AH54" s="38">
        <v>22764.0</v>
      </c>
      <c r="AI54" s="38">
        <v>26816.0</v>
      </c>
      <c r="AJ54" s="38">
        <v>23617.0</v>
      </c>
      <c r="AK54" s="38">
        <v>28832.0</v>
      </c>
      <c r="AL54" s="38">
        <v>27014.0</v>
      </c>
      <c r="AM54" s="38">
        <v>24657.0</v>
      </c>
      <c r="AN54" s="38">
        <v>24737.0</v>
      </c>
      <c r="AO54" s="38">
        <v>25235.0</v>
      </c>
      <c r="AP54" s="38">
        <v>24756.0</v>
      </c>
      <c r="AQ54" s="38">
        <v>27401.0</v>
      </c>
      <c r="AR54" s="38">
        <v>31527.0</v>
      </c>
      <c r="AS54" s="38">
        <v>25273.0</v>
      </c>
      <c r="AT54" s="38">
        <v>26591.0</v>
      </c>
      <c r="AU54" s="38">
        <v>26029.0</v>
      </c>
      <c r="AV54" s="38">
        <v>27724.0</v>
      </c>
      <c r="AW54" s="38">
        <v>30558.0</v>
      </c>
      <c r="AX54" s="38">
        <v>26960.0</v>
      </c>
      <c r="AY54" s="38">
        <v>27056.0</v>
      </c>
      <c r="AZ54" s="38">
        <v>27388.0</v>
      </c>
      <c r="BA54" s="38">
        <v>27151.0</v>
      </c>
      <c r="BB54" s="38">
        <v>28232.0</v>
      </c>
      <c r="BC54" s="38">
        <v>33768.0</v>
      </c>
      <c r="BD54" s="38">
        <v>27259.0</v>
      </c>
      <c r="BE54" s="38">
        <v>29578.0</v>
      </c>
      <c r="BF54" s="38">
        <v>28674.0</v>
      </c>
      <c r="BG54" s="38">
        <v>30442.0</v>
      </c>
      <c r="BH54" s="38">
        <v>32610.0</v>
      </c>
      <c r="BI54" s="38">
        <v>29234.0</v>
      </c>
      <c r="BJ54" s="38">
        <v>28907.0</v>
      </c>
      <c r="BK54" s="38">
        <v>29284.0</v>
      </c>
      <c r="BL54" s="38">
        <v>29254.0</v>
      </c>
      <c r="BM54" s="38">
        <v>29829.0</v>
      </c>
      <c r="BN54" s="38">
        <v>37446.0</v>
      </c>
      <c r="BO54" s="38">
        <v>29516.0</v>
      </c>
      <c r="BP54" s="38">
        <v>30833.0</v>
      </c>
      <c r="BQ54" s="38">
        <v>30361.0</v>
      </c>
      <c r="BR54" s="38">
        <v>31684.0</v>
      </c>
      <c r="BS54" s="38">
        <v>33868.0</v>
      </c>
      <c r="BT54" s="38">
        <v>31256.0</v>
      </c>
      <c r="BU54" s="38">
        <v>30680.0</v>
      </c>
      <c r="BV54" s="38">
        <v>30680.0</v>
      </c>
      <c r="BW54" s="38">
        <v>31029.0</v>
      </c>
      <c r="BX54" s="38">
        <v>32250.0</v>
      </c>
      <c r="BY54" s="38">
        <v>31441.0</v>
      </c>
      <c r="BZ54" s="38">
        <v>32824.0</v>
      </c>
      <c r="CA54" s="38">
        <v>33602.0</v>
      </c>
      <c r="CB54" s="38">
        <v>34760.0</v>
      </c>
      <c r="CC54" s="38">
        <v>36861.0</v>
      </c>
      <c r="CD54" s="38">
        <v>33920.0</v>
      </c>
      <c r="CE54" s="38">
        <v>32548.0</v>
      </c>
      <c r="CF54" s="38">
        <v>34040.0</v>
      </c>
      <c r="CG54" s="38">
        <v>36488.0</v>
      </c>
      <c r="CH54" s="38">
        <v>39777.0</v>
      </c>
      <c r="CI54" s="38">
        <v>39777.0</v>
      </c>
      <c r="CJ54" s="38">
        <v>44750.0</v>
      </c>
      <c r="CK54" s="38">
        <v>34418.0</v>
      </c>
      <c r="CL54" s="38">
        <v>38141.0</v>
      </c>
      <c r="CM54" s="38">
        <v>38300.0</v>
      </c>
      <c r="CN54" s="38">
        <v>39138.0</v>
      </c>
      <c r="CO54" s="38">
        <v>42640.0</v>
      </c>
      <c r="CP54" s="38">
        <v>38382.0</v>
      </c>
      <c r="CQ54" s="38"/>
    </row>
    <row r="55">
      <c r="A55" s="30" t="s">
        <v>27</v>
      </c>
      <c r="B55" s="38">
        <v>17937.0</v>
      </c>
      <c r="C55" s="38">
        <v>18622.0</v>
      </c>
      <c r="D55" s="38">
        <v>18768.0</v>
      </c>
      <c r="E55" s="38">
        <v>19216.0</v>
      </c>
      <c r="F55" s="38">
        <v>20193.0</v>
      </c>
      <c r="G55" s="38">
        <v>20722.0</v>
      </c>
      <c r="H55" s="38">
        <v>20246.0</v>
      </c>
      <c r="I55" s="38">
        <v>20739.0</v>
      </c>
      <c r="J55" s="38">
        <v>20350.0</v>
      </c>
      <c r="K55" s="38">
        <v>20688.0</v>
      </c>
      <c r="L55" s="38">
        <v>26276.0</v>
      </c>
      <c r="M55" s="38">
        <v>20052.0</v>
      </c>
      <c r="N55" s="38">
        <v>21308.0</v>
      </c>
      <c r="O55" s="38">
        <v>20993.0</v>
      </c>
      <c r="P55" s="38">
        <v>23252.0</v>
      </c>
      <c r="Q55" s="38">
        <v>23558.0</v>
      </c>
      <c r="R55" s="38">
        <v>22031.0</v>
      </c>
      <c r="S55" s="38">
        <v>21957.0</v>
      </c>
      <c r="T55" s="38">
        <v>22646.0</v>
      </c>
      <c r="U55" s="38">
        <v>21361.0</v>
      </c>
      <c r="V55" s="38">
        <v>21286.0</v>
      </c>
      <c r="W55" s="38">
        <v>20619.0</v>
      </c>
      <c r="X55" s="38">
        <v>22267.0</v>
      </c>
      <c r="Y55" s="38">
        <v>22652.0</v>
      </c>
      <c r="Z55" s="38">
        <v>23258.0</v>
      </c>
      <c r="AA55" s="38">
        <v>24460.0</v>
      </c>
      <c r="AB55" s="38">
        <v>22967.0</v>
      </c>
      <c r="AC55" s="38">
        <v>24315.0</v>
      </c>
      <c r="AD55" s="38">
        <v>23860.0</v>
      </c>
      <c r="AE55" s="38">
        <v>23284.0</v>
      </c>
      <c r="AF55" s="38">
        <v>23784.0</v>
      </c>
      <c r="AG55" s="38">
        <v>28381.0</v>
      </c>
      <c r="AH55" s="38">
        <v>22078.0</v>
      </c>
      <c r="AI55" s="38">
        <v>24134.0</v>
      </c>
      <c r="AJ55" s="38">
        <v>23604.0</v>
      </c>
      <c r="AK55" s="38">
        <v>24727.0</v>
      </c>
      <c r="AL55" s="38">
        <v>26208.0</v>
      </c>
      <c r="AM55" s="38">
        <v>24667.0</v>
      </c>
      <c r="AN55" s="38">
        <v>24864.0</v>
      </c>
      <c r="AO55" s="38">
        <v>25358.0</v>
      </c>
      <c r="AP55" s="38">
        <v>25150.0</v>
      </c>
      <c r="AQ55" s="38">
        <v>25282.0</v>
      </c>
      <c r="AR55" s="38">
        <v>30828.0</v>
      </c>
      <c r="AS55" s="38">
        <v>24763.0</v>
      </c>
      <c r="AT55" s="38">
        <v>25775.0</v>
      </c>
      <c r="AU55" s="38">
        <v>25586.0</v>
      </c>
      <c r="AV55" s="38">
        <v>26560.0</v>
      </c>
      <c r="AW55" s="38">
        <v>27586.0</v>
      </c>
      <c r="AX55" s="38">
        <v>27432.0</v>
      </c>
      <c r="AY55" s="38">
        <v>26964.0</v>
      </c>
      <c r="AZ55" s="38">
        <v>26168.0</v>
      </c>
      <c r="BA55" s="38">
        <v>26355.0</v>
      </c>
      <c r="BB55" s="38">
        <v>26999.0</v>
      </c>
      <c r="BC55" s="38">
        <v>32749.0</v>
      </c>
      <c r="BD55" s="38">
        <v>25900.0</v>
      </c>
      <c r="BE55" s="38">
        <v>27262.0</v>
      </c>
      <c r="BF55" s="38">
        <v>27549.0</v>
      </c>
      <c r="BG55" s="38">
        <v>28246.0</v>
      </c>
      <c r="BH55" s="38">
        <v>29353.0</v>
      </c>
      <c r="BI55" s="38">
        <v>28918.0</v>
      </c>
      <c r="BJ55" s="38">
        <v>28458.0</v>
      </c>
      <c r="BK55" s="38">
        <v>28061.0</v>
      </c>
      <c r="BL55" s="38">
        <v>28475.0</v>
      </c>
      <c r="BM55" s="38">
        <v>28739.0</v>
      </c>
      <c r="BN55" s="38">
        <v>35726.0</v>
      </c>
      <c r="BO55" s="38">
        <v>28514.0</v>
      </c>
      <c r="BP55" s="38">
        <v>29970.0</v>
      </c>
      <c r="BQ55" s="38">
        <v>29262.0</v>
      </c>
      <c r="BR55" s="38">
        <v>30697.0</v>
      </c>
      <c r="BS55" s="38">
        <v>32076.0</v>
      </c>
      <c r="BT55" s="38">
        <v>31682.0</v>
      </c>
      <c r="BU55" s="38">
        <v>31408.0</v>
      </c>
      <c r="BV55" s="38">
        <v>31408.0</v>
      </c>
      <c r="BW55" s="38">
        <v>31552.0</v>
      </c>
      <c r="BX55" s="38">
        <v>31032.0</v>
      </c>
      <c r="BY55" s="38">
        <v>30404.0</v>
      </c>
      <c r="BZ55" s="38">
        <v>32771.0</v>
      </c>
      <c r="CA55" s="38">
        <v>33288.0</v>
      </c>
      <c r="CB55" s="38">
        <v>33693.0</v>
      </c>
      <c r="CC55" s="38">
        <v>36171.0</v>
      </c>
      <c r="CD55" s="38">
        <v>36150.0</v>
      </c>
      <c r="CE55" s="38">
        <v>33517.0</v>
      </c>
      <c r="CF55" s="38">
        <v>34476.0</v>
      </c>
      <c r="CG55" s="38">
        <v>34374.0</v>
      </c>
      <c r="CH55" s="38">
        <v>34856.0</v>
      </c>
      <c r="CI55" s="38">
        <v>34856.0</v>
      </c>
      <c r="CJ55" s="38">
        <v>43666.0</v>
      </c>
      <c r="CK55" s="38">
        <v>34203.0</v>
      </c>
      <c r="CL55" s="38">
        <v>38492.0</v>
      </c>
      <c r="CM55" s="38">
        <v>37676.0</v>
      </c>
      <c r="CN55" s="38">
        <v>39759.0</v>
      </c>
      <c r="CO55" s="38">
        <v>40841.0</v>
      </c>
      <c r="CP55" s="38">
        <v>39437.0</v>
      </c>
      <c r="CQ55" s="38"/>
    </row>
    <row r="56">
      <c r="A56" s="30" t="s">
        <v>59</v>
      </c>
      <c r="B56" s="38">
        <v>43999.0</v>
      </c>
      <c r="C56" s="38">
        <v>48889.0</v>
      </c>
      <c r="D56" s="38">
        <v>48533.0</v>
      </c>
      <c r="E56" s="38">
        <v>53547.0</v>
      </c>
      <c r="F56" s="38">
        <v>55543.0</v>
      </c>
      <c r="G56" s="38">
        <v>46660.0</v>
      </c>
      <c r="H56" s="38">
        <v>41999.0</v>
      </c>
      <c r="I56" s="38">
        <v>47271.0</v>
      </c>
      <c r="J56" s="38">
        <v>47985.0</v>
      </c>
      <c r="K56" s="38">
        <v>50482.0</v>
      </c>
      <c r="L56" s="38">
        <v>80008.0</v>
      </c>
      <c r="M56" s="38">
        <v>49122.0</v>
      </c>
      <c r="N56" s="38">
        <v>51556.0</v>
      </c>
      <c r="O56" s="38">
        <v>52899.0</v>
      </c>
      <c r="P56" s="38">
        <v>58526.0</v>
      </c>
      <c r="Q56" s="38">
        <v>60157.0</v>
      </c>
      <c r="R56" s="38">
        <v>50065.0</v>
      </c>
      <c r="S56" s="38">
        <v>44920.0</v>
      </c>
      <c r="T56" s="38">
        <v>50348.0</v>
      </c>
      <c r="U56" s="38">
        <v>52016.0</v>
      </c>
      <c r="V56" s="38">
        <v>51149.0</v>
      </c>
      <c r="W56" s="38">
        <v>50979.0</v>
      </c>
      <c r="X56" s="38">
        <v>57885.0</v>
      </c>
      <c r="Y56" s="38">
        <v>54556.0</v>
      </c>
      <c r="Z56" s="38">
        <v>64863.0</v>
      </c>
      <c r="AA56" s="38">
        <v>64312.0</v>
      </c>
      <c r="AB56" s="38">
        <v>52951.0</v>
      </c>
      <c r="AC56" s="38">
        <v>50225.0</v>
      </c>
      <c r="AD56" s="38">
        <v>54143.0</v>
      </c>
      <c r="AE56" s="38">
        <v>53959.0</v>
      </c>
      <c r="AF56" s="38">
        <v>56120.0</v>
      </c>
      <c r="AG56" s="38">
        <v>90982.0</v>
      </c>
      <c r="AH56" s="38">
        <v>55628.0</v>
      </c>
      <c r="AI56" s="38">
        <v>59395.0</v>
      </c>
      <c r="AJ56" s="38">
        <v>59357.0</v>
      </c>
      <c r="AK56" s="38">
        <v>68590.0</v>
      </c>
      <c r="AL56" s="38">
        <v>67493.0</v>
      </c>
      <c r="AM56" s="38">
        <v>56309.0</v>
      </c>
      <c r="AN56" s="38">
        <v>51826.0</v>
      </c>
      <c r="AO56" s="38">
        <v>57589.0</v>
      </c>
      <c r="AP56" s="38">
        <v>59014.0</v>
      </c>
      <c r="AQ56" s="38">
        <v>61171.0</v>
      </c>
      <c r="AR56" s="38">
        <v>94353.0</v>
      </c>
      <c r="AS56" s="38">
        <v>60157.0</v>
      </c>
      <c r="AT56" s="38">
        <v>64904.0</v>
      </c>
      <c r="AU56" s="38">
        <v>63709.0</v>
      </c>
      <c r="AV56" s="38">
        <v>77581.0</v>
      </c>
      <c r="AW56" s="38">
        <v>72545.0</v>
      </c>
      <c r="AX56" s="38">
        <v>61016.0</v>
      </c>
      <c r="AY56" s="38">
        <v>57252.0</v>
      </c>
      <c r="AZ56" s="38">
        <v>64605.0</v>
      </c>
      <c r="BA56" s="38">
        <v>65158.0</v>
      </c>
      <c r="BB56" s="38">
        <v>65881.0</v>
      </c>
      <c r="BC56" s="38">
        <v>95887.0</v>
      </c>
      <c r="BD56" s="38">
        <v>63938.0</v>
      </c>
      <c r="BE56" s="38">
        <v>70195.0</v>
      </c>
      <c r="BF56" s="38">
        <v>68985.0</v>
      </c>
      <c r="BG56" s="38">
        <v>82349.0</v>
      </c>
      <c r="BH56" s="38">
        <v>77482.0</v>
      </c>
      <c r="BI56" s="38">
        <v>67246.0</v>
      </c>
      <c r="BJ56" s="38">
        <v>62802.0</v>
      </c>
      <c r="BK56" s="38">
        <v>69825.0</v>
      </c>
      <c r="BL56" s="38">
        <v>70063.0</v>
      </c>
      <c r="BM56" s="38">
        <v>71688.0</v>
      </c>
      <c r="BN56" s="38">
        <v>103329.0</v>
      </c>
      <c r="BO56" s="38">
        <v>69148.0</v>
      </c>
      <c r="BP56" s="38">
        <v>75522.0</v>
      </c>
      <c r="BQ56" s="38">
        <v>76126.0</v>
      </c>
      <c r="BR56" s="38">
        <v>81960.0</v>
      </c>
      <c r="BS56" s="38">
        <v>78149.0</v>
      </c>
      <c r="BT56" s="38">
        <v>69018.0</v>
      </c>
      <c r="BU56" s="38">
        <v>65392.0</v>
      </c>
      <c r="BV56" s="38">
        <v>65392.0</v>
      </c>
      <c r="BW56" s="38">
        <v>73711.0</v>
      </c>
      <c r="BX56" s="38">
        <v>75352.0</v>
      </c>
      <c r="BY56" s="38">
        <v>72514.0</v>
      </c>
      <c r="BZ56" s="38">
        <v>80509.0</v>
      </c>
      <c r="CA56" s="38">
        <v>82774.0</v>
      </c>
      <c r="CB56" s="38">
        <v>90344.0</v>
      </c>
      <c r="CC56" s="38">
        <v>85437.0</v>
      </c>
      <c r="CD56" s="38">
        <v>74560.0</v>
      </c>
      <c r="CE56" s="38">
        <v>68530.0</v>
      </c>
      <c r="CF56" s="38">
        <v>75743.0</v>
      </c>
      <c r="CG56" s="38">
        <v>78782.0</v>
      </c>
      <c r="CH56" s="38">
        <v>82091.0</v>
      </c>
      <c r="CI56" s="38">
        <v>82091.0</v>
      </c>
      <c r="CJ56" s="38">
        <v>125825.0</v>
      </c>
      <c r="CK56" s="38">
        <v>81260.0</v>
      </c>
      <c r="CL56" s="38">
        <v>95419.0</v>
      </c>
      <c r="CM56" s="38">
        <v>92319.0</v>
      </c>
      <c r="CN56" s="38">
        <v>101343.0</v>
      </c>
      <c r="CO56" s="38">
        <v>99816.0</v>
      </c>
      <c r="CP56" s="38">
        <v>87747.0</v>
      </c>
      <c r="CQ56" s="38"/>
    </row>
    <row r="57">
      <c r="A57" s="30" t="s">
        <v>14</v>
      </c>
      <c r="B57" s="38">
        <v>18860.0</v>
      </c>
      <c r="C57" s="38">
        <v>19696.0</v>
      </c>
      <c r="D57" s="38">
        <v>19414.0</v>
      </c>
      <c r="E57" s="38">
        <v>19438.0</v>
      </c>
      <c r="F57" s="38">
        <v>22428.0</v>
      </c>
      <c r="G57" s="38">
        <v>19686.0</v>
      </c>
      <c r="H57" s="38">
        <v>18225.0</v>
      </c>
      <c r="I57" s="38">
        <v>19218.0</v>
      </c>
      <c r="J57" s="38">
        <v>19427.0</v>
      </c>
      <c r="K57" s="38">
        <v>20457.0</v>
      </c>
      <c r="L57" s="38">
        <v>27254.0</v>
      </c>
      <c r="M57" s="38">
        <v>20066.0</v>
      </c>
      <c r="N57" s="38">
        <v>20241.0</v>
      </c>
      <c r="O57" s="38">
        <v>20283.0</v>
      </c>
      <c r="P57" s="38">
        <v>21456.0</v>
      </c>
      <c r="Q57" s="38">
        <v>23906.0</v>
      </c>
      <c r="R57" s="38">
        <v>20443.0</v>
      </c>
      <c r="S57" s="38">
        <v>19148.0</v>
      </c>
      <c r="T57" s="38">
        <v>19988.0</v>
      </c>
      <c r="U57" s="38">
        <v>19918.0</v>
      </c>
      <c r="V57" s="38">
        <v>20269.0</v>
      </c>
      <c r="W57" s="38">
        <v>21388.0</v>
      </c>
      <c r="X57" s="38">
        <v>21271.0</v>
      </c>
      <c r="Y57" s="38">
        <v>20707.0</v>
      </c>
      <c r="Z57" s="38">
        <v>22871.0</v>
      </c>
      <c r="AA57" s="38">
        <v>24600.0</v>
      </c>
      <c r="AB57" s="38">
        <v>20829.0</v>
      </c>
      <c r="AC57" s="38">
        <v>20439.0</v>
      </c>
      <c r="AD57" s="38">
        <v>21168.0</v>
      </c>
      <c r="AE57" s="38">
        <v>20965.0</v>
      </c>
      <c r="AF57" s="38">
        <v>21683.0</v>
      </c>
      <c r="AG57" s="38">
        <v>28911.0</v>
      </c>
      <c r="AH57" s="38">
        <v>22080.0</v>
      </c>
      <c r="AI57" s="38">
        <v>22413.0</v>
      </c>
      <c r="AJ57" s="38">
        <v>20938.0</v>
      </c>
      <c r="AK57" s="38">
        <v>23598.0</v>
      </c>
      <c r="AL57" s="38">
        <v>26695.0</v>
      </c>
      <c r="AM57" s="38">
        <v>22588.0</v>
      </c>
      <c r="AN57" s="38">
        <v>21189.0</v>
      </c>
      <c r="AO57" s="38">
        <v>23134.0</v>
      </c>
      <c r="AP57" s="38">
        <v>22611.0</v>
      </c>
      <c r="AQ57" s="38">
        <v>24129.0</v>
      </c>
      <c r="AR57" s="38">
        <v>36407.0</v>
      </c>
      <c r="AS57" s="38">
        <v>25885.0</v>
      </c>
      <c r="AT57" s="38">
        <v>26361.0</v>
      </c>
      <c r="AU57" s="38">
        <v>25744.0</v>
      </c>
      <c r="AV57" s="38">
        <v>27020.0</v>
      </c>
      <c r="AW57" s="38">
        <v>30084.0</v>
      </c>
      <c r="AX57" s="38">
        <v>26784.0</v>
      </c>
      <c r="AY57" s="38">
        <v>24349.0</v>
      </c>
      <c r="AZ57" s="38">
        <v>25351.0</v>
      </c>
      <c r="BA57" s="38">
        <v>25488.0</v>
      </c>
      <c r="BB57" s="38">
        <v>26108.0</v>
      </c>
      <c r="BC57" s="38">
        <v>34143.0</v>
      </c>
      <c r="BD57" s="38">
        <v>25427.0</v>
      </c>
      <c r="BE57" s="38">
        <v>27284.0</v>
      </c>
      <c r="BF57" s="38">
        <v>27568.0</v>
      </c>
      <c r="BG57" s="38">
        <v>28873.0</v>
      </c>
      <c r="BH57" s="38">
        <v>31415.0</v>
      </c>
      <c r="BI57" s="38">
        <v>27615.0</v>
      </c>
      <c r="BJ57" s="38">
        <v>26291.0</v>
      </c>
      <c r="BK57" s="38">
        <v>27200.0</v>
      </c>
      <c r="BL57" s="38">
        <v>27634.0</v>
      </c>
      <c r="BM57" s="38">
        <v>28588.0</v>
      </c>
      <c r="BN57" s="38">
        <v>37487.0</v>
      </c>
      <c r="BO57" s="38">
        <v>28463.0</v>
      </c>
      <c r="BP57" s="38">
        <v>28437.0</v>
      </c>
      <c r="BQ57" s="38">
        <v>28801.0</v>
      </c>
      <c r="BR57" s="38">
        <v>32912.0</v>
      </c>
      <c r="BS57" s="38">
        <v>32721.0</v>
      </c>
      <c r="BT57" s="38">
        <v>29353.0</v>
      </c>
      <c r="BU57" s="38">
        <v>28258.0</v>
      </c>
      <c r="BV57" s="38">
        <v>28258.0</v>
      </c>
      <c r="BW57" s="38">
        <v>29129.0</v>
      </c>
      <c r="BX57" s="38">
        <v>29882.0</v>
      </c>
      <c r="BY57" s="38">
        <v>29822.0</v>
      </c>
      <c r="BZ57" s="38">
        <v>30820.0</v>
      </c>
      <c r="CA57" s="38">
        <v>31555.0</v>
      </c>
      <c r="CB57" s="38">
        <v>32916.0</v>
      </c>
      <c r="CC57" s="38">
        <v>36493.0</v>
      </c>
      <c r="CD57" s="38">
        <v>30424.0</v>
      </c>
      <c r="CE57" s="38">
        <v>28681.0</v>
      </c>
      <c r="CF57" s="38">
        <v>31415.0</v>
      </c>
      <c r="CG57" s="38">
        <v>30666.0</v>
      </c>
      <c r="CH57" s="38">
        <v>32278.0</v>
      </c>
      <c r="CI57" s="38">
        <v>32278.0</v>
      </c>
      <c r="CJ57" s="38">
        <v>46564.0</v>
      </c>
      <c r="CK57" s="38">
        <v>32621.0</v>
      </c>
      <c r="CL57" s="38">
        <v>33761.0</v>
      </c>
      <c r="CM57" s="38">
        <v>35260.0</v>
      </c>
      <c r="CN57" s="38">
        <v>35916.0</v>
      </c>
      <c r="CO57" s="38">
        <v>40713.0</v>
      </c>
      <c r="CP57" s="38">
        <v>34275.0</v>
      </c>
      <c r="CQ57" s="38"/>
    </row>
    <row r="58">
      <c r="A58" s="30" t="s">
        <v>84</v>
      </c>
      <c r="B58" s="38">
        <v>25259.0</v>
      </c>
      <c r="C58" s="38">
        <v>26463.0</v>
      </c>
      <c r="D58" s="38">
        <v>28024.0</v>
      </c>
      <c r="E58" s="38">
        <v>28915.0</v>
      </c>
      <c r="F58" s="38">
        <v>28975.0</v>
      </c>
      <c r="G58" s="38">
        <v>27826.0</v>
      </c>
      <c r="H58" s="38">
        <v>27533.0</v>
      </c>
      <c r="I58" s="38">
        <v>27971.0</v>
      </c>
      <c r="J58" s="38">
        <v>28555.0</v>
      </c>
      <c r="K58" s="38">
        <v>28396.0</v>
      </c>
      <c r="L58" s="38">
        <v>36547.0</v>
      </c>
      <c r="M58" s="38">
        <v>26762.0</v>
      </c>
      <c r="N58" s="38">
        <v>27759.0</v>
      </c>
      <c r="O58" s="38">
        <v>29005.0</v>
      </c>
      <c r="P58" s="38">
        <v>30882.0</v>
      </c>
      <c r="Q58" s="38">
        <v>30288.0</v>
      </c>
      <c r="R58" s="38">
        <v>28918.0</v>
      </c>
      <c r="S58" s="38">
        <v>28006.0</v>
      </c>
      <c r="T58" s="38">
        <v>28648.0</v>
      </c>
      <c r="U58" s="38">
        <v>28730.0</v>
      </c>
      <c r="V58" s="38">
        <v>28498.0</v>
      </c>
      <c r="W58" s="38">
        <v>27843.0</v>
      </c>
      <c r="X58" s="38">
        <v>29279.0</v>
      </c>
      <c r="Y58" s="38">
        <v>29681.0</v>
      </c>
      <c r="Z58" s="38">
        <v>32211.0</v>
      </c>
      <c r="AA58" s="38">
        <v>31748.0</v>
      </c>
      <c r="AB58" s="38">
        <v>29589.0</v>
      </c>
      <c r="AC58" s="38">
        <v>29794.0</v>
      </c>
      <c r="AD58" s="38">
        <v>29655.0</v>
      </c>
      <c r="AE58" s="38">
        <v>29463.0</v>
      </c>
      <c r="AF58" s="38">
        <v>29943.0</v>
      </c>
      <c r="AG58" s="38">
        <v>38624.0</v>
      </c>
      <c r="AH58" s="38">
        <v>29645.0</v>
      </c>
      <c r="AI58" s="38">
        <v>31543.0</v>
      </c>
      <c r="AJ58" s="38">
        <v>31874.0</v>
      </c>
      <c r="AK58" s="38">
        <v>33377.0</v>
      </c>
      <c r="AL58" s="38">
        <v>33433.0</v>
      </c>
      <c r="AM58" s="38">
        <v>30849.0</v>
      </c>
      <c r="AN58" s="38">
        <v>31448.0</v>
      </c>
      <c r="AO58" s="38">
        <v>31486.0</v>
      </c>
      <c r="AP58" s="38">
        <v>32277.0</v>
      </c>
      <c r="AQ58" s="38">
        <v>32358.0</v>
      </c>
      <c r="AR58" s="38">
        <v>41842.0</v>
      </c>
      <c r="AS58" s="38">
        <v>31889.0</v>
      </c>
      <c r="AT58" s="38">
        <v>33179.0</v>
      </c>
      <c r="AU58" s="38">
        <v>34863.0</v>
      </c>
      <c r="AV58" s="38">
        <v>35935.0</v>
      </c>
      <c r="AW58" s="38">
        <v>35312.0</v>
      </c>
      <c r="AX58" s="38">
        <v>33761.0</v>
      </c>
      <c r="AY58" s="38">
        <v>33894.0</v>
      </c>
      <c r="AZ58" s="38">
        <v>34117.0</v>
      </c>
      <c r="BA58" s="38">
        <v>34867.0</v>
      </c>
      <c r="BB58" s="38">
        <v>35722.0</v>
      </c>
      <c r="BC58" s="38">
        <v>45310.0</v>
      </c>
      <c r="BD58" s="38">
        <v>34002.0</v>
      </c>
      <c r="BE58" s="38">
        <v>35335.0</v>
      </c>
      <c r="BF58" s="38">
        <v>36837.0</v>
      </c>
      <c r="BG58" s="38">
        <v>38732.0</v>
      </c>
      <c r="BH58" s="38">
        <v>37518.0</v>
      </c>
      <c r="BI58" s="38">
        <v>35972.0</v>
      </c>
      <c r="BJ58" s="38">
        <v>36363.0</v>
      </c>
      <c r="BK58" s="38">
        <v>36885.0</v>
      </c>
      <c r="BL58" s="38">
        <v>37708.0</v>
      </c>
      <c r="BM58" s="38">
        <v>38289.0</v>
      </c>
      <c r="BN58" s="38">
        <v>47500.0</v>
      </c>
      <c r="BO58" s="38">
        <v>37152.0</v>
      </c>
      <c r="BP58" s="38">
        <v>39033.0</v>
      </c>
      <c r="BQ58" s="38">
        <v>37078.0</v>
      </c>
      <c r="BR58" s="38">
        <v>39020.0</v>
      </c>
      <c r="BS58" s="38">
        <v>38556.0</v>
      </c>
      <c r="BT58" s="38">
        <v>37663.0</v>
      </c>
      <c r="BU58" s="38">
        <v>38034.0</v>
      </c>
      <c r="BV58" s="38">
        <v>38034.0</v>
      </c>
      <c r="BW58" s="38">
        <v>39488.0</v>
      </c>
      <c r="BX58" s="38">
        <v>40151.0</v>
      </c>
      <c r="BY58" s="38">
        <v>39563.0</v>
      </c>
      <c r="BZ58" s="38">
        <v>41656.0</v>
      </c>
      <c r="CA58" s="38">
        <v>44212.0</v>
      </c>
      <c r="CB58" s="38">
        <v>45759.0</v>
      </c>
      <c r="CC58" s="38">
        <v>45136.0</v>
      </c>
      <c r="CD58" s="38">
        <v>42391.0</v>
      </c>
      <c r="CE58" s="38">
        <v>42154.0</v>
      </c>
      <c r="CF58" s="38">
        <v>45498.0</v>
      </c>
      <c r="CG58" s="38">
        <v>44475.0</v>
      </c>
      <c r="CH58" s="38">
        <v>45976.0</v>
      </c>
      <c r="CI58" s="38">
        <v>45976.0</v>
      </c>
      <c r="CJ58" s="38">
        <v>61859.0</v>
      </c>
      <c r="CK58" s="38">
        <v>45889.0</v>
      </c>
      <c r="CL58" s="38">
        <v>51074.0</v>
      </c>
      <c r="CM58" s="38">
        <v>50580.0</v>
      </c>
      <c r="CN58" s="38">
        <v>52789.0</v>
      </c>
      <c r="CO58" s="38">
        <v>53490.0</v>
      </c>
      <c r="CP58" s="38">
        <v>49202.0</v>
      </c>
      <c r="CQ58" s="38"/>
    </row>
    <row r="59">
      <c r="A59" s="30" t="s">
        <v>16</v>
      </c>
      <c r="B59" s="38">
        <v>23604.0</v>
      </c>
      <c r="C59" s="38">
        <v>26331.0</v>
      </c>
      <c r="D59" s="38">
        <v>25731.0</v>
      </c>
      <c r="E59" s="38">
        <v>28055.0</v>
      </c>
      <c r="F59" s="38">
        <v>34500.0</v>
      </c>
      <c r="G59" s="38">
        <v>23263.0</v>
      </c>
      <c r="H59" s="38">
        <v>22580.0</v>
      </c>
      <c r="I59" s="38">
        <v>26561.0</v>
      </c>
      <c r="J59" s="38">
        <v>32083.0</v>
      </c>
      <c r="K59" s="38">
        <v>26333.0</v>
      </c>
      <c r="L59" s="38">
        <v>38172.0</v>
      </c>
      <c r="M59" s="38">
        <v>25637.0</v>
      </c>
      <c r="N59" s="38">
        <v>26965.0</v>
      </c>
      <c r="O59" s="38">
        <v>27277.0</v>
      </c>
      <c r="P59" s="38">
        <v>28879.0</v>
      </c>
      <c r="Q59" s="38">
        <v>36534.0</v>
      </c>
      <c r="R59" s="38">
        <v>23790.0</v>
      </c>
      <c r="S59" s="38">
        <v>23965.0</v>
      </c>
      <c r="T59" s="38">
        <v>27321.0</v>
      </c>
      <c r="U59" s="38">
        <v>32547.0</v>
      </c>
      <c r="V59" s="38">
        <v>26906.0</v>
      </c>
      <c r="W59" s="38">
        <v>27115.0</v>
      </c>
      <c r="X59" s="38">
        <v>28275.0</v>
      </c>
      <c r="Y59" s="38">
        <v>27460.0</v>
      </c>
      <c r="Z59" s="38">
        <v>31310.0</v>
      </c>
      <c r="AA59" s="38">
        <v>38245.0</v>
      </c>
      <c r="AB59" s="38">
        <v>24076.0</v>
      </c>
      <c r="AC59" s="38">
        <v>24448.0</v>
      </c>
      <c r="AD59" s="38">
        <v>28231.0</v>
      </c>
      <c r="AE59" s="38">
        <v>33402.0</v>
      </c>
      <c r="AF59" s="38">
        <v>27727.0</v>
      </c>
      <c r="AG59" s="38">
        <v>39214.0</v>
      </c>
      <c r="AH59" s="38">
        <v>28632.0</v>
      </c>
      <c r="AI59" s="38">
        <v>32939.0</v>
      </c>
      <c r="AJ59" s="38">
        <v>29617.0</v>
      </c>
      <c r="AK59" s="38">
        <v>33609.0</v>
      </c>
      <c r="AL59" s="38">
        <v>36437.0</v>
      </c>
      <c r="AM59" s="38">
        <v>24594.0</v>
      </c>
      <c r="AN59" s="38">
        <v>24890.0</v>
      </c>
      <c r="AO59" s="38">
        <v>28855.0</v>
      </c>
      <c r="AP59" s="38">
        <v>35262.0</v>
      </c>
      <c r="AQ59" s="38">
        <v>29987.0</v>
      </c>
      <c r="AR59" s="38">
        <v>39582.0</v>
      </c>
      <c r="AS59" s="38">
        <v>31159.0</v>
      </c>
      <c r="AT59" s="38">
        <v>33537.0</v>
      </c>
      <c r="AU59" s="38">
        <v>33132.0</v>
      </c>
      <c r="AV59" s="38">
        <v>35039.0</v>
      </c>
      <c r="AW59" s="38">
        <v>43788.0</v>
      </c>
      <c r="AX59" s="38">
        <v>28667.0</v>
      </c>
      <c r="AY59" s="38">
        <v>29420.0</v>
      </c>
      <c r="AZ59" s="38">
        <v>36067.0</v>
      </c>
      <c r="BA59" s="38">
        <v>42854.0</v>
      </c>
      <c r="BB59" s="38">
        <v>35619.0</v>
      </c>
      <c r="BC59" s="38">
        <v>47017.0</v>
      </c>
      <c r="BD59" s="38">
        <v>35430.0</v>
      </c>
      <c r="BE59" s="38">
        <v>37273.0</v>
      </c>
      <c r="BF59" s="38">
        <v>36810.0</v>
      </c>
      <c r="BG59" s="38">
        <v>40270.0</v>
      </c>
      <c r="BH59" s="38">
        <v>48554.0</v>
      </c>
      <c r="BI59" s="38">
        <v>32713.0</v>
      </c>
      <c r="BJ59" s="38">
        <v>34803.0</v>
      </c>
      <c r="BK59" s="38">
        <v>37010.0</v>
      </c>
      <c r="BL59" s="38">
        <v>37667.0</v>
      </c>
      <c r="BM59" s="38">
        <v>43127.0</v>
      </c>
      <c r="BN59" s="38">
        <v>51057.0</v>
      </c>
      <c r="BO59" s="38">
        <v>38863.0</v>
      </c>
      <c r="BP59" s="38">
        <v>41034.0</v>
      </c>
      <c r="BQ59" s="38">
        <v>40108.0</v>
      </c>
      <c r="BR59" s="38">
        <v>46868.0</v>
      </c>
      <c r="BS59" s="38">
        <v>51304.0</v>
      </c>
      <c r="BT59" s="38">
        <v>38361.0</v>
      </c>
      <c r="BU59" s="38">
        <v>39448.0</v>
      </c>
      <c r="BV59" s="38">
        <v>39448.0</v>
      </c>
      <c r="BW59" s="38">
        <v>42565.0</v>
      </c>
      <c r="BX59" s="38">
        <v>42318.0</v>
      </c>
      <c r="BY59" s="38">
        <v>40715.0</v>
      </c>
      <c r="BZ59" s="38">
        <v>42949.0</v>
      </c>
      <c r="CA59" s="38">
        <v>44244.0</v>
      </c>
      <c r="CB59" s="38">
        <v>45187.0</v>
      </c>
      <c r="CC59" s="38">
        <v>57798.0</v>
      </c>
      <c r="CD59" s="38">
        <v>37540.0</v>
      </c>
      <c r="CE59" s="38">
        <v>37971.0</v>
      </c>
      <c r="CF59" s="38">
        <v>44437.0</v>
      </c>
      <c r="CG59" s="38">
        <v>46550.0</v>
      </c>
      <c r="CH59" s="38">
        <v>54092.0</v>
      </c>
      <c r="CI59" s="38">
        <v>54092.0</v>
      </c>
      <c r="CJ59" s="38">
        <v>60190.0</v>
      </c>
      <c r="CK59" s="38">
        <v>44318.0</v>
      </c>
      <c r="CL59" s="38">
        <v>48654.0</v>
      </c>
      <c r="CM59" s="38">
        <v>49172.0</v>
      </c>
      <c r="CN59" s="38">
        <v>54003.0</v>
      </c>
      <c r="CO59" s="38">
        <v>63716.0</v>
      </c>
      <c r="CP59" s="38">
        <v>41385.0</v>
      </c>
      <c r="CQ59" s="38"/>
    </row>
    <row r="60">
      <c r="A60" s="30" t="s">
        <v>26</v>
      </c>
      <c r="B60" s="38">
        <v>26183.0</v>
      </c>
      <c r="C60" s="38">
        <v>27992.0</v>
      </c>
      <c r="D60" s="38">
        <v>27501.0</v>
      </c>
      <c r="E60" s="38">
        <v>28604.0</v>
      </c>
      <c r="F60" s="38">
        <v>31258.0</v>
      </c>
      <c r="G60" s="38">
        <v>27621.0</v>
      </c>
      <c r="H60" s="38">
        <v>26630.0</v>
      </c>
      <c r="I60" s="38">
        <v>28147.0</v>
      </c>
      <c r="J60" s="38">
        <v>29282.0</v>
      </c>
      <c r="K60" s="38">
        <v>28975.0</v>
      </c>
      <c r="L60" s="38">
        <v>37546.0</v>
      </c>
      <c r="M60" s="38">
        <v>28629.0</v>
      </c>
      <c r="N60" s="38">
        <v>29668.0</v>
      </c>
      <c r="O60" s="38">
        <v>29919.0</v>
      </c>
      <c r="P60" s="38">
        <v>30570.0</v>
      </c>
      <c r="Q60" s="38">
        <v>32885.0</v>
      </c>
      <c r="R60" s="38">
        <v>28396.0</v>
      </c>
      <c r="S60" s="38">
        <v>28162.0</v>
      </c>
      <c r="T60" s="38">
        <v>29172.0</v>
      </c>
      <c r="U60" s="38">
        <v>30473.0</v>
      </c>
      <c r="V60" s="38">
        <v>28918.0</v>
      </c>
      <c r="W60" s="38">
        <v>29226.0</v>
      </c>
      <c r="X60" s="38">
        <v>30118.0</v>
      </c>
      <c r="Y60" s="38">
        <v>31305.0</v>
      </c>
      <c r="Z60" s="38">
        <v>33399.0</v>
      </c>
      <c r="AA60" s="38">
        <v>36253.0</v>
      </c>
      <c r="AB60" s="38">
        <v>30271.0</v>
      </c>
      <c r="AC60" s="38">
        <v>30759.0</v>
      </c>
      <c r="AD60" s="38">
        <v>31613.0</v>
      </c>
      <c r="AE60" s="38">
        <v>32898.0</v>
      </c>
      <c r="AF60" s="38">
        <v>32283.0</v>
      </c>
      <c r="AG60" s="38">
        <v>40449.0</v>
      </c>
      <c r="AH60" s="38">
        <v>31841.0</v>
      </c>
      <c r="AI60" s="38">
        <v>32520.0</v>
      </c>
      <c r="AJ60" s="38">
        <v>33384.0</v>
      </c>
      <c r="AK60" s="38">
        <v>34701.0</v>
      </c>
      <c r="AL60" s="38">
        <v>36524.0</v>
      </c>
      <c r="AM60" s="38">
        <v>31993.0</v>
      </c>
      <c r="AN60" s="38">
        <v>32197.0</v>
      </c>
      <c r="AO60" s="38">
        <v>33562.0</v>
      </c>
      <c r="AP60" s="38">
        <v>35184.0</v>
      </c>
      <c r="AQ60" s="38">
        <v>34078.0</v>
      </c>
      <c r="AR60" s="38">
        <v>43664.0</v>
      </c>
      <c r="AS60" s="38">
        <v>34754.0</v>
      </c>
      <c r="AT60" s="38">
        <v>36508.0</v>
      </c>
      <c r="AU60" s="38">
        <v>36263.0</v>
      </c>
      <c r="AV60" s="38">
        <v>39885.0</v>
      </c>
      <c r="AW60" s="38">
        <v>43094.0</v>
      </c>
      <c r="AX60" s="38">
        <v>37683.0</v>
      </c>
      <c r="AY60" s="38">
        <v>38803.0</v>
      </c>
      <c r="AZ60" s="38">
        <v>39113.0</v>
      </c>
      <c r="BA60" s="38">
        <v>37358.0</v>
      </c>
      <c r="BB60" s="38">
        <v>37949.0</v>
      </c>
      <c r="BC60" s="38">
        <v>48428.0</v>
      </c>
      <c r="BD60" s="38">
        <v>35571.0</v>
      </c>
      <c r="BE60" s="38">
        <v>38916.0</v>
      </c>
      <c r="BF60" s="38">
        <v>39745.0</v>
      </c>
      <c r="BG60" s="38">
        <v>40330.0</v>
      </c>
      <c r="BH60" s="38">
        <v>43708.0</v>
      </c>
      <c r="BI60" s="38">
        <v>38472.0</v>
      </c>
      <c r="BJ60" s="38">
        <v>38173.0</v>
      </c>
      <c r="BK60" s="38">
        <v>38604.0</v>
      </c>
      <c r="BL60" s="38">
        <v>39661.0</v>
      </c>
      <c r="BM60" s="38">
        <v>40074.0</v>
      </c>
      <c r="BN60" s="38">
        <v>51160.0</v>
      </c>
      <c r="BO60" s="38">
        <v>40091.0</v>
      </c>
      <c r="BP60" s="38">
        <v>42007.0</v>
      </c>
      <c r="BQ60" s="38">
        <v>42609.0</v>
      </c>
      <c r="BR60" s="38">
        <v>45213.0</v>
      </c>
      <c r="BS60" s="38">
        <v>48266.0</v>
      </c>
      <c r="BT60" s="38">
        <v>40649.0</v>
      </c>
      <c r="BU60" s="38">
        <v>41214.0</v>
      </c>
      <c r="BV60" s="38">
        <v>41214.0</v>
      </c>
      <c r="BW60" s="38">
        <v>41688.0</v>
      </c>
      <c r="BX60" s="38">
        <v>42129.0</v>
      </c>
      <c r="BY60" s="38">
        <v>42601.0</v>
      </c>
      <c r="BZ60" s="38">
        <v>44685.0</v>
      </c>
      <c r="CA60" s="38">
        <v>46652.0</v>
      </c>
      <c r="CB60" s="38">
        <v>47227.0</v>
      </c>
      <c r="CC60" s="38">
        <v>51810.0</v>
      </c>
      <c r="CD60" s="38">
        <v>43325.0</v>
      </c>
      <c r="CE60" s="38">
        <v>44210.0</v>
      </c>
      <c r="CF60" s="38">
        <v>46241.0</v>
      </c>
      <c r="CG60" s="38">
        <v>46459.0</v>
      </c>
      <c r="CH60" s="38">
        <v>47775.0</v>
      </c>
      <c r="CI60" s="38">
        <v>47775.0</v>
      </c>
      <c r="CJ60" s="38">
        <v>62211.0</v>
      </c>
      <c r="CK60" s="38">
        <v>46127.0</v>
      </c>
      <c r="CL60" s="38">
        <v>52729.0</v>
      </c>
      <c r="CM60" s="38">
        <v>52089.0</v>
      </c>
      <c r="CN60" s="38">
        <v>53553.0</v>
      </c>
      <c r="CO60" s="38">
        <v>58249.0</v>
      </c>
      <c r="CP60" s="38">
        <v>50827.0</v>
      </c>
      <c r="CQ60" s="38"/>
    </row>
    <row r="61">
      <c r="A61" s="30" t="s">
        <v>95</v>
      </c>
      <c r="B61" s="38">
        <v>29255.0</v>
      </c>
      <c r="C61" s="38">
        <v>31486.0</v>
      </c>
      <c r="D61" s="38">
        <v>32947.0</v>
      </c>
      <c r="E61" s="38">
        <v>32272.0</v>
      </c>
      <c r="F61" s="38">
        <v>33726.0</v>
      </c>
      <c r="G61" s="38">
        <v>32515.0</v>
      </c>
      <c r="H61" s="38">
        <v>30763.0</v>
      </c>
      <c r="I61" s="38">
        <v>31929.0</v>
      </c>
      <c r="J61" s="38">
        <v>32439.0</v>
      </c>
      <c r="K61" s="38">
        <v>32546.0</v>
      </c>
      <c r="L61" s="38">
        <v>42136.0</v>
      </c>
      <c r="M61" s="38">
        <v>31325.0</v>
      </c>
      <c r="N61" s="38">
        <v>32642.0</v>
      </c>
      <c r="O61" s="38">
        <v>34377.0</v>
      </c>
      <c r="P61" s="38">
        <v>34380.0</v>
      </c>
      <c r="Q61" s="38">
        <v>35395.0</v>
      </c>
      <c r="R61" s="38">
        <v>33901.0</v>
      </c>
      <c r="S61" s="38">
        <v>32176.0</v>
      </c>
      <c r="T61" s="38">
        <v>32911.0</v>
      </c>
      <c r="U61" s="38">
        <v>33357.0</v>
      </c>
      <c r="V61" s="38">
        <v>33347.0</v>
      </c>
      <c r="W61" s="38">
        <v>33873.0</v>
      </c>
      <c r="X61" s="38">
        <v>35501.0</v>
      </c>
      <c r="Y61" s="38">
        <v>36497.0</v>
      </c>
      <c r="Z61" s="38">
        <v>37270.0</v>
      </c>
      <c r="AA61" s="38">
        <v>38447.0</v>
      </c>
      <c r="AB61" s="38">
        <v>35888.0</v>
      </c>
      <c r="AC61" s="38">
        <v>35405.0</v>
      </c>
      <c r="AD61" s="38">
        <v>35843.0</v>
      </c>
      <c r="AE61" s="38">
        <v>35749.0</v>
      </c>
      <c r="AF61" s="38">
        <v>36195.0</v>
      </c>
      <c r="AG61" s="38">
        <v>47554.0</v>
      </c>
      <c r="AH61" s="38">
        <v>35845.0</v>
      </c>
      <c r="AI61" s="38">
        <v>38483.0</v>
      </c>
      <c r="AJ61" s="38">
        <v>39839.0</v>
      </c>
      <c r="AK61" s="38">
        <v>40229.0</v>
      </c>
      <c r="AL61" s="38">
        <v>42042.0</v>
      </c>
      <c r="AM61" s="38">
        <v>38619.0</v>
      </c>
      <c r="AN61" s="38">
        <v>37140.0</v>
      </c>
      <c r="AO61" s="38">
        <v>38083.0</v>
      </c>
      <c r="AP61" s="38">
        <v>38333.0</v>
      </c>
      <c r="AQ61" s="38">
        <v>38848.0</v>
      </c>
      <c r="AR61" s="38">
        <v>51197.0</v>
      </c>
      <c r="AS61" s="38">
        <v>40443.0</v>
      </c>
      <c r="AT61" s="38">
        <v>42364.0</v>
      </c>
      <c r="AU61" s="38">
        <v>43381.0</v>
      </c>
      <c r="AV61" s="38">
        <v>44076.0</v>
      </c>
      <c r="AW61" s="38">
        <v>45848.0</v>
      </c>
      <c r="AX61" s="38">
        <v>42413.0</v>
      </c>
      <c r="AY61" s="38">
        <v>41364.0</v>
      </c>
      <c r="AZ61" s="38">
        <v>41774.0</v>
      </c>
      <c r="BA61" s="38">
        <v>42332.0</v>
      </c>
      <c r="BB61" s="38">
        <v>42595.0</v>
      </c>
      <c r="BC61" s="38">
        <v>55569.0</v>
      </c>
      <c r="BD61" s="38">
        <v>43062.0</v>
      </c>
      <c r="BE61" s="38">
        <v>46324.0</v>
      </c>
      <c r="BF61" s="38">
        <v>48030.0</v>
      </c>
      <c r="BG61" s="38">
        <v>47926.0</v>
      </c>
      <c r="BH61" s="38">
        <v>49348.0</v>
      </c>
      <c r="BI61" s="38">
        <v>46509.0</v>
      </c>
      <c r="BJ61" s="38">
        <v>44961.0</v>
      </c>
      <c r="BK61" s="38">
        <v>45541.0</v>
      </c>
      <c r="BL61" s="38">
        <v>46549.0</v>
      </c>
      <c r="BM61" s="38">
        <v>46285.0</v>
      </c>
      <c r="BN61" s="38">
        <v>62239.0</v>
      </c>
      <c r="BO61" s="38">
        <v>47257.0</v>
      </c>
      <c r="BP61" s="38">
        <v>50926.0</v>
      </c>
      <c r="BQ61" s="38">
        <v>49306.0</v>
      </c>
      <c r="BR61" s="38">
        <v>50747.0</v>
      </c>
      <c r="BS61" s="38">
        <v>52123.0</v>
      </c>
      <c r="BT61" s="38">
        <v>50145.0</v>
      </c>
      <c r="BU61" s="38">
        <v>47649.0</v>
      </c>
      <c r="BV61" s="38">
        <v>47649.0</v>
      </c>
      <c r="BW61" s="38">
        <v>49259.0</v>
      </c>
      <c r="BX61" s="38">
        <v>49539.0</v>
      </c>
      <c r="BY61" s="38">
        <v>51229.0</v>
      </c>
      <c r="BZ61" s="38">
        <v>55208.0</v>
      </c>
      <c r="CA61" s="38">
        <v>56614.0</v>
      </c>
      <c r="CB61" s="38">
        <v>56171.0</v>
      </c>
      <c r="CC61" s="38">
        <v>58782.0</v>
      </c>
      <c r="CD61" s="38">
        <v>55170.0</v>
      </c>
      <c r="CE61" s="38">
        <v>52355.0</v>
      </c>
      <c r="CF61" s="38">
        <v>54687.0</v>
      </c>
      <c r="CG61" s="38">
        <v>54649.0</v>
      </c>
      <c r="CH61" s="38">
        <v>55639.0</v>
      </c>
      <c r="CI61" s="38">
        <v>55639.0</v>
      </c>
      <c r="CJ61" s="38">
        <v>77994.0</v>
      </c>
      <c r="CK61" s="38">
        <v>57344.0</v>
      </c>
      <c r="CL61" s="38">
        <v>66757.0</v>
      </c>
      <c r="CM61" s="38">
        <v>62269.0</v>
      </c>
      <c r="CN61" s="38">
        <v>62457.0</v>
      </c>
      <c r="CO61" s="38">
        <v>66572.0</v>
      </c>
      <c r="CP61" s="38">
        <v>62200.0</v>
      </c>
      <c r="CQ61" s="38" t="str">
        <f>CORREL(B61:CP61,'Net relative to population'!C2:CH2)</f>
        <v>#NAME?</v>
      </c>
    </row>
    <row r="62">
      <c r="A62" s="30" t="s">
        <v>86</v>
      </c>
      <c r="B62" s="38">
        <v>20838.0</v>
      </c>
      <c r="C62" s="38">
        <v>22264.0</v>
      </c>
      <c r="D62" s="38">
        <v>23332.0</v>
      </c>
      <c r="E62" s="38">
        <v>23175.0</v>
      </c>
      <c r="F62" s="38">
        <v>24739.0</v>
      </c>
      <c r="G62" s="38">
        <v>23524.0</v>
      </c>
      <c r="H62" s="38">
        <v>22561.0</v>
      </c>
      <c r="I62" s="38">
        <v>23323.0</v>
      </c>
      <c r="J62" s="38">
        <v>23626.0</v>
      </c>
      <c r="K62" s="38">
        <v>23661.0</v>
      </c>
      <c r="L62" s="38">
        <v>29661.0</v>
      </c>
      <c r="M62" s="38">
        <v>22512.0</v>
      </c>
      <c r="N62" s="38">
        <v>23563.0</v>
      </c>
      <c r="O62" s="38">
        <v>24377.0</v>
      </c>
      <c r="P62" s="38">
        <v>24396.0</v>
      </c>
      <c r="Q62" s="38">
        <v>25736.0</v>
      </c>
      <c r="R62" s="38">
        <v>24917.0</v>
      </c>
      <c r="S62" s="38">
        <v>23592.0</v>
      </c>
      <c r="T62" s="38">
        <v>24266.0</v>
      </c>
      <c r="U62" s="38">
        <v>24434.0</v>
      </c>
      <c r="V62" s="38">
        <v>24564.0</v>
      </c>
      <c r="W62" s="38">
        <v>24162.0</v>
      </c>
      <c r="X62" s="38">
        <v>25161.0</v>
      </c>
      <c r="Y62" s="38">
        <v>25856.0</v>
      </c>
      <c r="Z62" s="38">
        <v>26320.0</v>
      </c>
      <c r="AA62" s="38">
        <v>28285.0</v>
      </c>
      <c r="AB62" s="38">
        <v>26619.0</v>
      </c>
      <c r="AC62" s="38">
        <v>25723.0</v>
      </c>
      <c r="AD62" s="38">
        <v>26599.0</v>
      </c>
      <c r="AE62" s="38">
        <v>26791.0</v>
      </c>
      <c r="AF62" s="38">
        <v>26776.0</v>
      </c>
      <c r="AG62" s="38">
        <v>33992.0</v>
      </c>
      <c r="AH62" s="38">
        <v>25750.0</v>
      </c>
      <c r="AI62" s="38">
        <v>27390.0</v>
      </c>
      <c r="AJ62" s="38">
        <v>28034.0</v>
      </c>
      <c r="AK62" s="38">
        <v>28256.0</v>
      </c>
      <c r="AL62" s="38">
        <v>29775.0</v>
      </c>
      <c r="AM62" s="38">
        <v>28080.0</v>
      </c>
      <c r="AN62" s="38">
        <v>27064.0</v>
      </c>
      <c r="AO62" s="38">
        <v>27657.0</v>
      </c>
      <c r="AP62" s="38">
        <v>27978.0</v>
      </c>
      <c r="AQ62" s="38">
        <v>27910.0</v>
      </c>
      <c r="AR62" s="38">
        <v>35308.0</v>
      </c>
      <c r="AS62" s="38">
        <v>28204.0</v>
      </c>
      <c r="AT62" s="38">
        <v>29435.0</v>
      </c>
      <c r="AU62" s="38">
        <v>30238.0</v>
      </c>
      <c r="AV62" s="38">
        <v>30125.0</v>
      </c>
      <c r="AW62" s="38">
        <v>32084.0</v>
      </c>
      <c r="AX62" s="38">
        <v>30606.0</v>
      </c>
      <c r="AY62" s="38">
        <v>29480.0</v>
      </c>
      <c r="AZ62" s="38">
        <v>30224.0</v>
      </c>
      <c r="BA62" s="38">
        <v>30634.0</v>
      </c>
      <c r="BB62" s="38">
        <v>30647.0</v>
      </c>
      <c r="BC62" s="38">
        <v>38033.0</v>
      </c>
      <c r="BD62" s="38">
        <v>30392.0</v>
      </c>
      <c r="BE62" s="38">
        <v>32107.0</v>
      </c>
      <c r="BF62" s="38">
        <v>32769.0</v>
      </c>
      <c r="BG62" s="38">
        <v>32829.0</v>
      </c>
      <c r="BH62" s="38">
        <v>34707.0</v>
      </c>
      <c r="BI62" s="38">
        <v>33163.0</v>
      </c>
      <c r="BJ62" s="38">
        <v>32769.0</v>
      </c>
      <c r="BK62" s="38">
        <v>33285.0</v>
      </c>
      <c r="BL62" s="38">
        <v>33873.0</v>
      </c>
      <c r="BM62" s="38">
        <v>33716.0</v>
      </c>
      <c r="BN62" s="38">
        <v>42989.0</v>
      </c>
      <c r="BO62" s="38">
        <v>32935.0</v>
      </c>
      <c r="BP62" s="38">
        <v>34696.0</v>
      </c>
      <c r="BQ62" s="38">
        <v>33202.0</v>
      </c>
      <c r="BR62" s="38">
        <v>34561.0</v>
      </c>
      <c r="BS62" s="38">
        <v>36006.0</v>
      </c>
      <c r="BT62" s="38">
        <v>35263.0</v>
      </c>
      <c r="BU62" s="38">
        <v>33686.0</v>
      </c>
      <c r="BV62" s="38">
        <v>33686.0</v>
      </c>
      <c r="BW62" s="38">
        <v>34659.0</v>
      </c>
      <c r="BX62" s="38">
        <v>35094.0</v>
      </c>
      <c r="BY62" s="38">
        <v>35700.0</v>
      </c>
      <c r="BZ62" s="38">
        <v>37568.0</v>
      </c>
      <c r="CA62" s="38">
        <v>38544.0</v>
      </c>
      <c r="CB62" s="38">
        <v>38017.0</v>
      </c>
      <c r="CC62" s="38">
        <v>40348.0</v>
      </c>
      <c r="CD62" s="38">
        <v>38549.0</v>
      </c>
      <c r="CE62" s="38">
        <v>37006.0</v>
      </c>
      <c r="CF62" s="38">
        <v>38604.0</v>
      </c>
      <c r="CG62" s="38">
        <v>38657.0</v>
      </c>
      <c r="CH62" s="38">
        <v>38693.0</v>
      </c>
      <c r="CI62" s="38">
        <v>38693.0</v>
      </c>
      <c r="CJ62" s="38">
        <v>51285.0</v>
      </c>
      <c r="CK62" s="38">
        <v>38718.0</v>
      </c>
      <c r="CL62" s="38">
        <v>42751.0</v>
      </c>
      <c r="CM62" s="38">
        <v>43313.0</v>
      </c>
      <c r="CN62" s="38">
        <v>42797.0</v>
      </c>
      <c r="CO62" s="38">
        <v>45790.0</v>
      </c>
      <c r="CP62" s="38">
        <v>44132.0</v>
      </c>
      <c r="CQ62" s="38"/>
    </row>
    <row r="63">
      <c r="A63" s="30" t="s">
        <v>46</v>
      </c>
      <c r="B63" s="38">
        <v>21295.0</v>
      </c>
      <c r="C63" s="38">
        <v>22937.0</v>
      </c>
      <c r="D63" s="38">
        <v>23677.0</v>
      </c>
      <c r="E63" s="38">
        <v>23851.0</v>
      </c>
      <c r="F63" s="38">
        <v>24968.0</v>
      </c>
      <c r="G63" s="38">
        <v>23346.0</v>
      </c>
      <c r="H63" s="38">
        <v>23045.0</v>
      </c>
      <c r="I63" s="38">
        <v>23259.0</v>
      </c>
      <c r="J63" s="38">
        <v>23896.0</v>
      </c>
      <c r="K63" s="38">
        <v>24049.0</v>
      </c>
      <c r="L63" s="38">
        <v>29678.0</v>
      </c>
      <c r="M63" s="38">
        <v>23390.0</v>
      </c>
      <c r="N63" s="38">
        <v>23734.0</v>
      </c>
      <c r="O63" s="38">
        <v>26320.0</v>
      </c>
      <c r="P63" s="38">
        <v>25578.0</v>
      </c>
      <c r="Q63" s="38">
        <v>26576.0</v>
      </c>
      <c r="R63" s="38">
        <v>25370.0</v>
      </c>
      <c r="S63" s="38">
        <v>24618.0</v>
      </c>
      <c r="T63" s="38">
        <v>24749.0</v>
      </c>
      <c r="U63" s="38">
        <v>25568.0</v>
      </c>
      <c r="V63" s="38">
        <v>25040.0</v>
      </c>
      <c r="W63" s="38">
        <v>24896.0</v>
      </c>
      <c r="X63" s="38">
        <v>25673.0</v>
      </c>
      <c r="Y63" s="38">
        <v>26350.0</v>
      </c>
      <c r="Z63" s="38">
        <v>29337.0</v>
      </c>
      <c r="AA63" s="38">
        <v>28887.0</v>
      </c>
      <c r="AB63" s="38">
        <v>27229.0</v>
      </c>
      <c r="AC63" s="38">
        <v>27578.0</v>
      </c>
      <c r="AD63" s="38">
        <v>27137.0</v>
      </c>
      <c r="AE63" s="38">
        <v>26942.0</v>
      </c>
      <c r="AF63" s="38">
        <v>27174.0</v>
      </c>
      <c r="AG63" s="38">
        <v>34394.0</v>
      </c>
      <c r="AH63" s="38">
        <v>26550.0</v>
      </c>
      <c r="AI63" s="38">
        <v>27785.0</v>
      </c>
      <c r="AJ63" s="38">
        <v>28661.0</v>
      </c>
      <c r="AK63" s="38">
        <v>30910.0</v>
      </c>
      <c r="AL63" s="38">
        <v>30679.0</v>
      </c>
      <c r="AM63" s="38">
        <v>28625.0</v>
      </c>
      <c r="AN63" s="38">
        <v>28571.0</v>
      </c>
      <c r="AO63" s="38">
        <v>28565.0</v>
      </c>
      <c r="AP63" s="38">
        <v>28655.0</v>
      </c>
      <c r="AQ63" s="38">
        <v>28941.0</v>
      </c>
      <c r="AR63" s="38">
        <v>37500.0</v>
      </c>
      <c r="AS63" s="38">
        <v>29179.0</v>
      </c>
      <c r="AT63" s="38">
        <v>30380.0</v>
      </c>
      <c r="AU63" s="38">
        <v>31478.0</v>
      </c>
      <c r="AV63" s="38">
        <v>33950.0</v>
      </c>
      <c r="AW63" s="38">
        <v>33763.0</v>
      </c>
      <c r="AX63" s="38">
        <v>31130.0</v>
      </c>
      <c r="AY63" s="38">
        <v>31641.0</v>
      </c>
      <c r="AZ63" s="38">
        <v>31124.0</v>
      </c>
      <c r="BA63" s="38">
        <v>31138.0</v>
      </c>
      <c r="BB63" s="38">
        <v>31192.0</v>
      </c>
      <c r="BC63" s="38">
        <v>39222.0</v>
      </c>
      <c r="BD63" s="38">
        <v>30437.0</v>
      </c>
      <c r="BE63" s="38">
        <v>31731.0</v>
      </c>
      <c r="BF63" s="38">
        <v>33809.0</v>
      </c>
      <c r="BG63" s="38">
        <v>35917.0</v>
      </c>
      <c r="BH63" s="38">
        <v>35393.0</v>
      </c>
      <c r="BI63" s="38">
        <v>33578.0</v>
      </c>
      <c r="BJ63" s="38">
        <v>33598.0</v>
      </c>
      <c r="BK63" s="38">
        <v>33307.0</v>
      </c>
      <c r="BL63" s="38">
        <v>33550.0</v>
      </c>
      <c r="BM63" s="38">
        <v>33192.0</v>
      </c>
      <c r="BN63" s="38">
        <v>42979.0</v>
      </c>
      <c r="BO63" s="38">
        <v>33497.0</v>
      </c>
      <c r="BP63" s="38">
        <v>35098.0</v>
      </c>
      <c r="BQ63" s="38">
        <v>35363.0</v>
      </c>
      <c r="BR63" s="38">
        <v>36200.0</v>
      </c>
      <c r="BS63" s="38">
        <v>38063.0</v>
      </c>
      <c r="BT63" s="38">
        <v>35989.0</v>
      </c>
      <c r="BU63" s="38">
        <v>35324.0</v>
      </c>
      <c r="BV63" s="38">
        <v>35324.0</v>
      </c>
      <c r="BW63" s="38">
        <v>35999.0</v>
      </c>
      <c r="BX63" s="38">
        <v>36245.0</v>
      </c>
      <c r="BY63" s="38">
        <v>35855.0</v>
      </c>
      <c r="BZ63" s="38">
        <v>38156.0</v>
      </c>
      <c r="CA63" s="38">
        <v>39631.0</v>
      </c>
      <c r="CB63" s="38">
        <v>40354.0</v>
      </c>
      <c r="CC63" s="38">
        <v>43742.0</v>
      </c>
      <c r="CD63" s="38">
        <v>38995.0</v>
      </c>
      <c r="CE63" s="38">
        <v>38844.0</v>
      </c>
      <c r="CF63" s="38">
        <v>40021.0</v>
      </c>
      <c r="CG63" s="38">
        <v>39582.0</v>
      </c>
      <c r="CH63" s="38">
        <v>39822.0</v>
      </c>
      <c r="CI63" s="38">
        <v>39822.0</v>
      </c>
      <c r="CJ63" s="38">
        <v>53071.0</v>
      </c>
      <c r="CK63" s="38">
        <v>39707.0</v>
      </c>
      <c r="CL63" s="38">
        <v>43263.0</v>
      </c>
      <c r="CM63" s="38">
        <v>45534.0</v>
      </c>
      <c r="CN63" s="38">
        <v>44065.0</v>
      </c>
      <c r="CO63" s="38">
        <v>47384.0</v>
      </c>
      <c r="CP63" s="38">
        <v>45099.0</v>
      </c>
      <c r="CQ63" s="38"/>
    </row>
    <row r="64">
      <c r="A64" s="30" t="s">
        <v>75</v>
      </c>
      <c r="B64" s="38">
        <v>23207.0</v>
      </c>
      <c r="C64" s="38">
        <v>25587.0</v>
      </c>
      <c r="D64" s="38">
        <v>25815.0</v>
      </c>
      <c r="E64" s="38">
        <v>25314.0</v>
      </c>
      <c r="F64" s="38">
        <v>26101.0</v>
      </c>
      <c r="G64" s="38">
        <v>26735.0</v>
      </c>
      <c r="H64" s="38">
        <v>24408.0</v>
      </c>
      <c r="I64" s="38">
        <v>25618.0</v>
      </c>
      <c r="J64" s="38">
        <v>25842.0</v>
      </c>
      <c r="K64" s="38">
        <v>26445.0</v>
      </c>
      <c r="L64" s="38">
        <v>32647.0</v>
      </c>
      <c r="M64" s="38">
        <v>24786.0</v>
      </c>
      <c r="N64" s="38">
        <v>25731.0</v>
      </c>
      <c r="O64" s="38">
        <v>28177.0</v>
      </c>
      <c r="P64" s="38">
        <v>27131.0</v>
      </c>
      <c r="Q64" s="38">
        <v>28021.0</v>
      </c>
      <c r="R64" s="38">
        <v>27919.0</v>
      </c>
      <c r="S64" s="38">
        <v>25901.0</v>
      </c>
      <c r="T64" s="38">
        <v>26609.0</v>
      </c>
      <c r="U64" s="38">
        <v>27607.0</v>
      </c>
      <c r="V64" s="38">
        <v>26905.0</v>
      </c>
      <c r="W64" s="38">
        <v>26387.0</v>
      </c>
      <c r="X64" s="38">
        <v>27140.0</v>
      </c>
      <c r="Y64" s="38">
        <v>27218.0</v>
      </c>
      <c r="Z64" s="38">
        <v>30076.0</v>
      </c>
      <c r="AA64" s="38">
        <v>29916.0</v>
      </c>
      <c r="AB64" s="38">
        <v>28342.0</v>
      </c>
      <c r="AC64" s="38">
        <v>28180.0</v>
      </c>
      <c r="AD64" s="38">
        <v>27934.0</v>
      </c>
      <c r="AE64" s="38">
        <v>28022.0</v>
      </c>
      <c r="AF64" s="38">
        <v>28412.0</v>
      </c>
      <c r="AG64" s="38">
        <v>34701.0</v>
      </c>
      <c r="AH64" s="38">
        <v>27172.0</v>
      </c>
      <c r="AI64" s="38">
        <v>29212.0</v>
      </c>
      <c r="AJ64" s="38">
        <v>30215.0</v>
      </c>
      <c r="AK64" s="38">
        <v>32260.0</v>
      </c>
      <c r="AL64" s="38">
        <v>32021.0</v>
      </c>
      <c r="AM64" s="38">
        <v>29877.0</v>
      </c>
      <c r="AN64" s="38">
        <v>29065.0</v>
      </c>
      <c r="AO64" s="38">
        <v>29567.0</v>
      </c>
      <c r="AP64" s="38">
        <v>30042.0</v>
      </c>
      <c r="AQ64" s="38">
        <v>30242.0</v>
      </c>
      <c r="AR64" s="38">
        <v>36519.0</v>
      </c>
      <c r="AS64" s="38">
        <v>30368.0</v>
      </c>
      <c r="AT64" s="38">
        <v>32258.0</v>
      </c>
      <c r="AU64" s="38">
        <v>32699.0</v>
      </c>
      <c r="AV64" s="38">
        <v>35327.0</v>
      </c>
      <c r="AW64" s="38">
        <v>34587.0</v>
      </c>
      <c r="AX64" s="38">
        <v>34052.0</v>
      </c>
      <c r="AY64" s="38">
        <v>33273.0</v>
      </c>
      <c r="AZ64" s="38">
        <v>32852.0</v>
      </c>
      <c r="BA64" s="38">
        <v>33615.0</v>
      </c>
      <c r="BB64" s="38">
        <v>33086.0</v>
      </c>
      <c r="BC64" s="38">
        <v>40651.0</v>
      </c>
      <c r="BD64" s="38">
        <v>32753.0</v>
      </c>
      <c r="BE64" s="38">
        <v>34726.0</v>
      </c>
      <c r="BF64" s="38">
        <v>35408.0</v>
      </c>
      <c r="BG64" s="38">
        <v>38325.0</v>
      </c>
      <c r="BH64" s="38">
        <v>37697.0</v>
      </c>
      <c r="BI64" s="38">
        <v>36510.0</v>
      </c>
      <c r="BJ64" s="38">
        <v>35274.0</v>
      </c>
      <c r="BK64" s="38">
        <v>34857.0</v>
      </c>
      <c r="BL64" s="38">
        <v>36267.0</v>
      </c>
      <c r="BM64" s="38">
        <v>35896.0</v>
      </c>
      <c r="BN64" s="38">
        <v>44670.0</v>
      </c>
      <c r="BO64" s="38">
        <v>35605.0</v>
      </c>
      <c r="BP64" s="38">
        <v>37039.0</v>
      </c>
      <c r="BQ64" s="38">
        <v>38012.0</v>
      </c>
      <c r="BR64" s="38">
        <v>39210.0</v>
      </c>
      <c r="BS64" s="38">
        <v>39427.0</v>
      </c>
      <c r="BT64" s="38">
        <v>39160.0</v>
      </c>
      <c r="BU64" s="38">
        <v>36724.0</v>
      </c>
      <c r="BV64" s="38">
        <v>36724.0</v>
      </c>
      <c r="BW64" s="38">
        <v>37862.0</v>
      </c>
      <c r="BX64" s="38">
        <v>37841.0</v>
      </c>
      <c r="BY64" s="38">
        <v>37418.0</v>
      </c>
      <c r="BZ64" s="38">
        <v>40686.0</v>
      </c>
      <c r="CA64" s="38">
        <v>41675.0</v>
      </c>
      <c r="CB64" s="38">
        <v>42594.0</v>
      </c>
      <c r="CC64" s="38">
        <v>45906.0</v>
      </c>
      <c r="CD64" s="38">
        <v>42887.0</v>
      </c>
      <c r="CE64" s="38">
        <v>40087.0</v>
      </c>
      <c r="CF64" s="38">
        <v>42155.0</v>
      </c>
      <c r="CG64" s="38">
        <v>41189.0</v>
      </c>
      <c r="CH64" s="38">
        <v>42669.0</v>
      </c>
      <c r="CI64" s="38">
        <v>42669.0</v>
      </c>
      <c r="CJ64" s="38">
        <v>57987.0</v>
      </c>
      <c r="CK64" s="38">
        <v>40807.0</v>
      </c>
      <c r="CL64" s="38">
        <v>47751.0</v>
      </c>
      <c r="CM64" s="38">
        <v>45890.0</v>
      </c>
      <c r="CN64" s="38">
        <v>46176.0</v>
      </c>
      <c r="CO64" s="38">
        <v>48461.0</v>
      </c>
      <c r="CP64" s="38">
        <v>48276.0</v>
      </c>
      <c r="CQ64" s="38"/>
    </row>
    <row r="65">
      <c r="A65" s="30" t="s">
        <v>73</v>
      </c>
      <c r="B65" s="38">
        <v>20019.0</v>
      </c>
      <c r="C65" s="38">
        <v>20805.0</v>
      </c>
      <c r="D65" s="38">
        <v>22229.0</v>
      </c>
      <c r="E65" s="38">
        <v>21941.0</v>
      </c>
      <c r="F65" s="38">
        <v>22535.0</v>
      </c>
      <c r="G65" s="38">
        <v>22299.0</v>
      </c>
      <c r="H65" s="38">
        <v>21418.0</v>
      </c>
      <c r="I65" s="38">
        <v>21536.0</v>
      </c>
      <c r="J65" s="38">
        <v>22132.0</v>
      </c>
      <c r="K65" s="38">
        <v>22006.0</v>
      </c>
      <c r="L65" s="38">
        <v>26932.0</v>
      </c>
      <c r="M65" s="38">
        <v>21126.0</v>
      </c>
      <c r="N65" s="38">
        <v>21603.0</v>
      </c>
      <c r="O65" s="38">
        <v>22901.0</v>
      </c>
      <c r="P65" s="38">
        <v>22929.0</v>
      </c>
      <c r="Q65" s="38">
        <v>23591.0</v>
      </c>
      <c r="R65" s="38">
        <v>22742.0</v>
      </c>
      <c r="S65" s="38">
        <v>22031.0</v>
      </c>
      <c r="T65" s="38">
        <v>22192.0</v>
      </c>
      <c r="U65" s="38">
        <v>22082.0</v>
      </c>
      <c r="V65" s="38">
        <v>22049.0</v>
      </c>
      <c r="W65" s="38">
        <v>21923.0</v>
      </c>
      <c r="X65" s="38">
        <v>22521.0</v>
      </c>
      <c r="Y65" s="38">
        <v>22972.0</v>
      </c>
      <c r="Z65" s="38">
        <v>23774.0</v>
      </c>
      <c r="AA65" s="38">
        <v>24266.0</v>
      </c>
      <c r="AB65" s="38">
        <v>22798.0</v>
      </c>
      <c r="AC65" s="38">
        <v>22698.0</v>
      </c>
      <c r="AD65" s="38">
        <v>22794.0</v>
      </c>
      <c r="AE65" s="38">
        <v>22634.0</v>
      </c>
      <c r="AF65" s="38">
        <v>22961.0</v>
      </c>
      <c r="AG65" s="38">
        <v>31197.0</v>
      </c>
      <c r="AH65" s="38">
        <v>23133.0</v>
      </c>
      <c r="AI65" s="38">
        <v>23960.0</v>
      </c>
      <c r="AJ65" s="38">
        <v>24027.0</v>
      </c>
      <c r="AK65" s="38">
        <v>25070.0</v>
      </c>
      <c r="AL65" s="38">
        <v>25546.0</v>
      </c>
      <c r="AM65" s="38">
        <v>23921.0</v>
      </c>
      <c r="AN65" s="38">
        <v>23980.0</v>
      </c>
      <c r="AO65" s="38">
        <v>24183.0</v>
      </c>
      <c r="AP65" s="38">
        <v>24259.0</v>
      </c>
      <c r="AQ65" s="38">
        <v>24478.0</v>
      </c>
      <c r="AR65" s="38">
        <v>31403.0</v>
      </c>
      <c r="AS65" s="38">
        <v>25518.0</v>
      </c>
      <c r="AT65" s="38">
        <v>25644.0</v>
      </c>
      <c r="AU65" s="38">
        <v>26364.0</v>
      </c>
      <c r="AV65" s="38">
        <v>27254.0</v>
      </c>
      <c r="AW65" s="38">
        <v>27788.0</v>
      </c>
      <c r="AX65" s="38">
        <v>26209.0</v>
      </c>
      <c r="AY65" s="38">
        <v>26075.0</v>
      </c>
      <c r="AZ65" s="38">
        <v>26102.0</v>
      </c>
      <c r="BA65" s="38">
        <v>26409.0</v>
      </c>
      <c r="BB65" s="38">
        <v>26555.0</v>
      </c>
      <c r="BC65" s="38">
        <v>32575.0</v>
      </c>
      <c r="BD65" s="38">
        <v>26104.0</v>
      </c>
      <c r="BE65" s="38">
        <v>27452.0</v>
      </c>
      <c r="BF65" s="38">
        <v>28428.0</v>
      </c>
      <c r="BG65" s="38">
        <v>28772.0</v>
      </c>
      <c r="BH65" s="38">
        <v>28691.0</v>
      </c>
      <c r="BI65" s="38">
        <v>27252.0</v>
      </c>
      <c r="BJ65" s="38">
        <v>27029.0</v>
      </c>
      <c r="BK65" s="38">
        <v>26647.0</v>
      </c>
      <c r="BL65" s="38">
        <v>28224.0</v>
      </c>
      <c r="BM65" s="38">
        <v>30213.0</v>
      </c>
      <c r="BN65" s="38">
        <v>37413.0</v>
      </c>
      <c r="BO65" s="38">
        <v>30367.0</v>
      </c>
      <c r="BP65" s="38">
        <v>31691.0</v>
      </c>
      <c r="BQ65" s="38">
        <v>31906.0</v>
      </c>
      <c r="BR65" s="38">
        <v>33850.0</v>
      </c>
      <c r="BS65" s="38">
        <v>34351.0</v>
      </c>
      <c r="BT65" s="38">
        <v>33674.0</v>
      </c>
      <c r="BU65" s="38">
        <v>32768.0</v>
      </c>
      <c r="BV65" s="38">
        <v>32768.0</v>
      </c>
      <c r="BW65" s="38">
        <v>32973.0</v>
      </c>
      <c r="BX65" s="38">
        <v>33005.0</v>
      </c>
      <c r="BY65" s="38">
        <v>32794.0</v>
      </c>
      <c r="BZ65" s="38">
        <v>34758.0</v>
      </c>
      <c r="CA65" s="38">
        <v>36667.0</v>
      </c>
      <c r="CB65" s="38">
        <v>37283.0</v>
      </c>
      <c r="CC65" s="38">
        <v>38891.0</v>
      </c>
      <c r="CD65" s="38">
        <v>36636.0</v>
      </c>
      <c r="CE65" s="38">
        <v>35969.0</v>
      </c>
      <c r="CF65" s="38">
        <v>36653.0</v>
      </c>
      <c r="CG65" s="38">
        <v>36570.0</v>
      </c>
      <c r="CH65" s="38">
        <v>37145.0</v>
      </c>
      <c r="CI65" s="38">
        <v>37145.0</v>
      </c>
      <c r="CJ65" s="38">
        <v>48589.0</v>
      </c>
      <c r="CK65" s="38">
        <v>37035.0</v>
      </c>
      <c r="CL65" s="38">
        <v>40803.0</v>
      </c>
      <c r="CM65" s="38">
        <v>41012.0</v>
      </c>
      <c r="CN65" s="38">
        <v>42361.0</v>
      </c>
      <c r="CO65" s="38">
        <v>43890.0</v>
      </c>
      <c r="CP65" s="38">
        <v>42024.0</v>
      </c>
      <c r="CQ65" s="38"/>
    </row>
    <row r="66">
      <c r="A66" s="30" t="s">
        <v>24</v>
      </c>
      <c r="B66" s="38">
        <v>49876.0</v>
      </c>
      <c r="C66" s="38">
        <v>57824.0</v>
      </c>
      <c r="D66" s="38">
        <v>52049.0</v>
      </c>
      <c r="E66" s="38">
        <v>53714.0</v>
      </c>
      <c r="F66" s="38">
        <v>55296.0</v>
      </c>
      <c r="G66" s="38">
        <v>53694.0</v>
      </c>
      <c r="H66" s="38">
        <v>51517.0</v>
      </c>
      <c r="I66" s="38">
        <v>53596.0</v>
      </c>
      <c r="J66" s="38">
        <v>54012.0</v>
      </c>
      <c r="K66" s="38">
        <v>54456.0</v>
      </c>
      <c r="L66" s="38">
        <v>68427.0</v>
      </c>
      <c r="M66" s="38">
        <v>61953.0</v>
      </c>
      <c r="N66" s="38">
        <v>59032.0</v>
      </c>
      <c r="O66" s="38">
        <v>59491.0</v>
      </c>
      <c r="P66" s="38">
        <v>60034.0</v>
      </c>
      <c r="Q66" s="38">
        <v>60796.0</v>
      </c>
      <c r="R66" s="38">
        <v>60942.0</v>
      </c>
      <c r="S66" s="38">
        <v>58125.0</v>
      </c>
      <c r="T66" s="38">
        <v>59567.0</v>
      </c>
      <c r="U66" s="38">
        <v>59128.0</v>
      </c>
      <c r="V66" s="38">
        <v>60464.0</v>
      </c>
      <c r="W66" s="38">
        <v>63267.0</v>
      </c>
      <c r="X66" s="38">
        <v>63914.0</v>
      </c>
      <c r="Y66" s="38">
        <v>63773.0</v>
      </c>
      <c r="Z66" s="38">
        <v>65400.0</v>
      </c>
      <c r="AA66" s="38">
        <v>67849.0</v>
      </c>
      <c r="AB66" s="38">
        <v>65814.0</v>
      </c>
      <c r="AC66" s="38">
        <v>64849.0</v>
      </c>
      <c r="AD66" s="38">
        <v>64666.0</v>
      </c>
      <c r="AE66" s="38">
        <v>63756.0</v>
      </c>
      <c r="AF66" s="38">
        <v>63174.0</v>
      </c>
      <c r="AG66" s="38">
        <v>79338.0</v>
      </c>
      <c r="AH66" s="38">
        <v>65063.0</v>
      </c>
      <c r="AI66" s="38">
        <v>68047.0</v>
      </c>
      <c r="AJ66" s="38">
        <v>66901.0</v>
      </c>
      <c r="AK66" s="38">
        <v>70052.0</v>
      </c>
      <c r="AL66" s="38">
        <v>69271.0</v>
      </c>
      <c r="AM66" s="38">
        <v>69284.0</v>
      </c>
      <c r="AN66" s="38">
        <v>66616.0</v>
      </c>
      <c r="AO66" s="38">
        <v>67074.0</v>
      </c>
      <c r="AP66" s="38">
        <v>65735.0</v>
      </c>
      <c r="AQ66" s="38">
        <v>66271.0</v>
      </c>
      <c r="AR66" s="38">
        <v>81689.0</v>
      </c>
      <c r="AS66" s="38">
        <v>69341.0</v>
      </c>
      <c r="AT66" s="38">
        <v>71124.0</v>
      </c>
      <c r="AU66" s="38">
        <v>70910.0</v>
      </c>
      <c r="AV66" s="38">
        <v>78171.0</v>
      </c>
      <c r="AW66" s="38">
        <v>75923.0</v>
      </c>
      <c r="AX66" s="38">
        <v>74850.0</v>
      </c>
      <c r="AY66" s="38">
        <v>73389.0</v>
      </c>
      <c r="AZ66" s="38">
        <v>73316.0</v>
      </c>
      <c r="BA66" s="38">
        <v>73043.0</v>
      </c>
      <c r="BB66" s="38">
        <v>73261.0</v>
      </c>
      <c r="BC66" s="38">
        <v>92819.0</v>
      </c>
      <c r="BD66" s="38">
        <v>79555.0</v>
      </c>
      <c r="BE66" s="38">
        <v>81241.0</v>
      </c>
      <c r="BF66" s="38">
        <v>81263.0</v>
      </c>
      <c r="BG66" s="38">
        <v>88330.0</v>
      </c>
      <c r="BH66" s="38">
        <v>87577.0</v>
      </c>
      <c r="BI66" s="38">
        <v>88563.0</v>
      </c>
      <c r="BJ66" s="38">
        <v>81152.0</v>
      </c>
      <c r="BK66" s="38">
        <v>82513.0</v>
      </c>
      <c r="BL66" s="38">
        <v>86966.0</v>
      </c>
      <c r="BM66" s="38">
        <v>84666.0</v>
      </c>
      <c r="BN66" s="38">
        <v>108761.0</v>
      </c>
      <c r="BO66" s="38">
        <v>86473.0</v>
      </c>
      <c r="BP66" s="38">
        <v>87367.0</v>
      </c>
      <c r="BQ66" s="38">
        <v>86436.0</v>
      </c>
      <c r="BR66" s="38">
        <v>95157.0</v>
      </c>
      <c r="BS66" s="38">
        <v>94449.0</v>
      </c>
      <c r="BT66" s="38">
        <v>93531.0</v>
      </c>
      <c r="BU66" s="38">
        <v>86833.0</v>
      </c>
      <c r="BV66" s="38">
        <v>86833.0</v>
      </c>
      <c r="BW66" s="38">
        <v>85731.0</v>
      </c>
      <c r="BX66" s="38">
        <v>87500.0</v>
      </c>
      <c r="BY66" s="38">
        <v>88150.0</v>
      </c>
      <c r="BZ66" s="38">
        <v>91117.0</v>
      </c>
      <c r="CA66" s="38">
        <v>91886.0</v>
      </c>
      <c r="CB66" s="38">
        <v>95662.0</v>
      </c>
      <c r="CC66" s="38">
        <v>96658.0</v>
      </c>
      <c r="CD66" s="38">
        <v>95506.0</v>
      </c>
      <c r="CE66" s="38">
        <v>89134.0</v>
      </c>
      <c r="CF66" s="38">
        <v>88378.0</v>
      </c>
      <c r="CG66" s="38">
        <v>91095.0</v>
      </c>
      <c r="CH66" s="38">
        <v>92340.0</v>
      </c>
      <c r="CI66" s="38">
        <v>92340.0</v>
      </c>
      <c r="CJ66" s="38">
        <v>118180.0</v>
      </c>
      <c r="CK66" s="38">
        <v>93445.0</v>
      </c>
      <c r="CL66" s="38">
        <v>99009.0</v>
      </c>
      <c r="CM66" s="38">
        <v>96968.0</v>
      </c>
      <c r="CN66" s="38">
        <v>105614.0</v>
      </c>
      <c r="CO66" s="38">
        <v>104537.0</v>
      </c>
      <c r="CP66" s="38">
        <v>102879.0</v>
      </c>
      <c r="CQ66" s="38"/>
    </row>
    <row r="67">
      <c r="A67" s="30" t="s">
        <v>87</v>
      </c>
      <c r="B67" s="38">
        <v>26972.0</v>
      </c>
      <c r="C67" s="38">
        <v>28518.0</v>
      </c>
      <c r="D67" s="38">
        <v>30103.0</v>
      </c>
      <c r="E67" s="38">
        <v>29885.0</v>
      </c>
      <c r="F67" s="38">
        <v>30956.0</v>
      </c>
      <c r="G67" s="38">
        <v>29856.0</v>
      </c>
      <c r="H67" s="38">
        <v>28168.0</v>
      </c>
      <c r="I67" s="38">
        <v>28986.0</v>
      </c>
      <c r="J67" s="38">
        <v>29937.0</v>
      </c>
      <c r="K67" s="38">
        <v>29917.0</v>
      </c>
      <c r="L67" s="38">
        <v>35999.0</v>
      </c>
      <c r="M67" s="38">
        <v>28653.0</v>
      </c>
      <c r="N67" s="38">
        <v>30348.0</v>
      </c>
      <c r="O67" s="38">
        <v>31108.0</v>
      </c>
      <c r="P67" s="38">
        <v>31166.0</v>
      </c>
      <c r="Q67" s="38">
        <v>32649.0</v>
      </c>
      <c r="R67" s="38">
        <v>30921.0</v>
      </c>
      <c r="S67" s="38">
        <v>29252.0</v>
      </c>
      <c r="T67" s="38">
        <v>30158.0</v>
      </c>
      <c r="U67" s="38">
        <v>30548.0</v>
      </c>
      <c r="V67" s="38">
        <v>30623.0</v>
      </c>
      <c r="W67" s="38">
        <v>29874.0</v>
      </c>
      <c r="X67" s="38">
        <v>31310.0</v>
      </c>
      <c r="Y67" s="38">
        <v>31782.0</v>
      </c>
      <c r="Z67" s="38">
        <v>32826.0</v>
      </c>
      <c r="AA67" s="38">
        <v>34128.0</v>
      </c>
      <c r="AB67" s="38">
        <v>32046.0</v>
      </c>
      <c r="AC67" s="38">
        <v>31638.0</v>
      </c>
      <c r="AD67" s="38">
        <v>32280.0</v>
      </c>
      <c r="AE67" s="38">
        <v>32631.0</v>
      </c>
      <c r="AF67" s="38">
        <v>33321.0</v>
      </c>
      <c r="AG67" s="38">
        <v>41030.0</v>
      </c>
      <c r="AH67" s="38">
        <v>32854.0</v>
      </c>
      <c r="AI67" s="38">
        <v>34061.0</v>
      </c>
      <c r="AJ67" s="38">
        <v>34662.0</v>
      </c>
      <c r="AK67" s="38">
        <v>35985.0</v>
      </c>
      <c r="AL67" s="38">
        <v>37439.0</v>
      </c>
      <c r="AM67" s="38">
        <v>33061.0</v>
      </c>
      <c r="AN67" s="38">
        <v>32050.0</v>
      </c>
      <c r="AO67" s="38">
        <v>32670.0</v>
      </c>
      <c r="AP67" s="38">
        <v>33686.0</v>
      </c>
      <c r="AQ67" s="38">
        <v>33623.0</v>
      </c>
      <c r="AR67" s="38">
        <v>41646.0</v>
      </c>
      <c r="AS67" s="38">
        <v>34438.0</v>
      </c>
      <c r="AT67" s="38">
        <v>35337.0</v>
      </c>
      <c r="AU67" s="38">
        <v>35911.0</v>
      </c>
      <c r="AV67" s="38">
        <v>38730.0</v>
      </c>
      <c r="AW67" s="38">
        <v>40338.0</v>
      </c>
      <c r="AX67" s="38">
        <v>37805.0</v>
      </c>
      <c r="AY67" s="38">
        <v>36471.0</v>
      </c>
      <c r="AZ67" s="38">
        <v>36787.0</v>
      </c>
      <c r="BA67" s="38">
        <v>36222.0</v>
      </c>
      <c r="BB67" s="38">
        <v>37605.0</v>
      </c>
      <c r="BC67" s="38">
        <v>47242.0</v>
      </c>
      <c r="BD67" s="38">
        <v>38084.0</v>
      </c>
      <c r="BE67" s="38">
        <v>39128.0</v>
      </c>
      <c r="BF67" s="38">
        <v>40168.0</v>
      </c>
      <c r="BG67" s="38">
        <v>41689.0</v>
      </c>
      <c r="BH67" s="38">
        <v>42702.0</v>
      </c>
      <c r="BI67" s="38">
        <v>40273.0</v>
      </c>
      <c r="BJ67" s="38">
        <v>38624.0</v>
      </c>
      <c r="BK67" s="38">
        <v>39653.0</v>
      </c>
      <c r="BL67" s="38">
        <v>41079.0</v>
      </c>
      <c r="BM67" s="38">
        <v>41155.0</v>
      </c>
      <c r="BN67" s="38">
        <v>50909.0</v>
      </c>
      <c r="BO67" s="38">
        <v>40941.0</v>
      </c>
      <c r="BP67" s="38">
        <v>42067.0</v>
      </c>
      <c r="BQ67" s="38">
        <v>41114.0</v>
      </c>
      <c r="BR67" s="38">
        <v>44012.0</v>
      </c>
      <c r="BS67" s="38">
        <v>43901.0</v>
      </c>
      <c r="BT67" s="38">
        <v>41650.0</v>
      </c>
      <c r="BU67" s="38">
        <v>41199.0</v>
      </c>
      <c r="BV67" s="38">
        <v>41199.0</v>
      </c>
      <c r="BW67" s="38">
        <v>42241.0</v>
      </c>
      <c r="BX67" s="38">
        <v>42630.0</v>
      </c>
      <c r="BY67" s="38">
        <v>43413.0</v>
      </c>
      <c r="BZ67" s="38">
        <v>45513.0</v>
      </c>
      <c r="CA67" s="38">
        <v>48000.0</v>
      </c>
      <c r="CB67" s="38">
        <v>47890.0</v>
      </c>
      <c r="CC67" s="38">
        <v>50999.0</v>
      </c>
      <c r="CD67" s="38">
        <v>47280.0</v>
      </c>
      <c r="CE67" s="38">
        <v>45779.0</v>
      </c>
      <c r="CF67" s="38">
        <v>47976.0</v>
      </c>
      <c r="CG67" s="38">
        <v>47862.0</v>
      </c>
      <c r="CH67" s="38">
        <v>49692.0</v>
      </c>
      <c r="CI67" s="38">
        <v>49692.0</v>
      </c>
      <c r="CJ67" s="38">
        <v>62812.0</v>
      </c>
      <c r="CK67" s="38">
        <v>48098.0</v>
      </c>
      <c r="CL67" s="38">
        <v>54382.0</v>
      </c>
      <c r="CM67" s="38">
        <v>52791.0</v>
      </c>
      <c r="CN67" s="38">
        <v>53726.0</v>
      </c>
      <c r="CO67" s="38">
        <v>57345.0</v>
      </c>
      <c r="CP67" s="38">
        <v>53706.0</v>
      </c>
      <c r="CQ67" s="38"/>
    </row>
    <row r="68">
      <c r="A68" s="30" t="s">
        <v>47</v>
      </c>
      <c r="B68" s="38">
        <v>20130.0</v>
      </c>
      <c r="C68" s="38">
        <v>20984.0</v>
      </c>
      <c r="D68" s="38">
        <v>22454.0</v>
      </c>
      <c r="E68" s="38">
        <v>21960.0</v>
      </c>
      <c r="F68" s="38">
        <v>24033.0</v>
      </c>
      <c r="G68" s="38">
        <v>21786.0</v>
      </c>
      <c r="H68" s="38">
        <v>20890.0</v>
      </c>
      <c r="I68" s="38">
        <v>21255.0</v>
      </c>
      <c r="J68" s="38">
        <v>21676.0</v>
      </c>
      <c r="K68" s="38">
        <v>21258.0</v>
      </c>
      <c r="L68" s="38">
        <v>27282.0</v>
      </c>
      <c r="M68" s="38">
        <v>21340.0</v>
      </c>
      <c r="N68" s="38">
        <v>21832.0</v>
      </c>
      <c r="O68" s="38">
        <v>23110.0</v>
      </c>
      <c r="P68" s="38">
        <v>23082.0</v>
      </c>
      <c r="Q68" s="38">
        <v>24469.0</v>
      </c>
      <c r="R68" s="38">
        <v>22915.0</v>
      </c>
      <c r="S68" s="38">
        <v>22035.0</v>
      </c>
      <c r="T68" s="38">
        <v>22609.0</v>
      </c>
      <c r="U68" s="38">
        <v>23132.0</v>
      </c>
      <c r="V68" s="38">
        <v>22650.0</v>
      </c>
      <c r="W68" s="38">
        <v>23527.0</v>
      </c>
      <c r="X68" s="38">
        <v>23761.0</v>
      </c>
      <c r="Y68" s="38">
        <v>25162.0</v>
      </c>
      <c r="Z68" s="38">
        <v>25067.0</v>
      </c>
      <c r="AA68" s="38">
        <v>27943.0</v>
      </c>
      <c r="AB68" s="38">
        <v>24470.0</v>
      </c>
      <c r="AC68" s="38">
        <v>24503.0</v>
      </c>
      <c r="AD68" s="38">
        <v>24442.0</v>
      </c>
      <c r="AE68" s="38">
        <v>24253.0</v>
      </c>
      <c r="AF68" s="38">
        <v>24590.0</v>
      </c>
      <c r="AG68" s="38">
        <v>31160.0</v>
      </c>
      <c r="AH68" s="38">
        <v>24591.0</v>
      </c>
      <c r="AI68" s="38">
        <v>25410.0</v>
      </c>
      <c r="AJ68" s="38">
        <v>26158.0</v>
      </c>
      <c r="AK68" s="38">
        <v>26145.0</v>
      </c>
      <c r="AL68" s="38">
        <v>28302.0</v>
      </c>
      <c r="AM68" s="38">
        <v>25305.0</v>
      </c>
      <c r="AN68" s="38">
        <v>25006.0</v>
      </c>
      <c r="AO68" s="38">
        <v>25886.0</v>
      </c>
      <c r="AP68" s="38">
        <v>26219.0</v>
      </c>
      <c r="AQ68" s="38">
        <v>26571.0</v>
      </c>
      <c r="AR68" s="38">
        <v>32854.0</v>
      </c>
      <c r="AS68" s="38">
        <v>27181.0</v>
      </c>
      <c r="AT68" s="38">
        <v>27209.0</v>
      </c>
      <c r="AU68" s="38">
        <v>28850.0</v>
      </c>
      <c r="AV68" s="38">
        <v>29110.0</v>
      </c>
      <c r="AW68" s="38">
        <v>31072.0</v>
      </c>
      <c r="AX68" s="38">
        <v>28576.0</v>
      </c>
      <c r="AY68" s="38">
        <v>28727.0</v>
      </c>
      <c r="AZ68" s="38">
        <v>28925.0</v>
      </c>
      <c r="BA68" s="38">
        <v>28893.0</v>
      </c>
      <c r="BB68" s="38">
        <v>29566.0</v>
      </c>
      <c r="BC68" s="38">
        <v>37307.0</v>
      </c>
      <c r="BD68" s="38">
        <v>29074.0</v>
      </c>
      <c r="BE68" s="38">
        <v>29831.0</v>
      </c>
      <c r="BF68" s="38">
        <v>31141.0</v>
      </c>
      <c r="BG68" s="38">
        <v>31541.0</v>
      </c>
      <c r="BH68" s="38">
        <v>33009.0</v>
      </c>
      <c r="BI68" s="38">
        <v>30748.0</v>
      </c>
      <c r="BJ68" s="38">
        <v>30336.0</v>
      </c>
      <c r="BK68" s="38">
        <v>30490.0</v>
      </c>
      <c r="BL68" s="38">
        <v>31239.0</v>
      </c>
      <c r="BM68" s="38">
        <v>31078.0</v>
      </c>
      <c r="BN68" s="38">
        <v>39235.0</v>
      </c>
      <c r="BO68" s="38">
        <v>30725.0</v>
      </c>
      <c r="BP68" s="38">
        <v>31731.0</v>
      </c>
      <c r="BQ68" s="38">
        <v>31863.0</v>
      </c>
      <c r="BR68" s="38">
        <v>32833.0</v>
      </c>
      <c r="BS68" s="38">
        <v>34578.0</v>
      </c>
      <c r="BT68" s="38">
        <v>32984.0</v>
      </c>
      <c r="BU68" s="38">
        <v>31374.0</v>
      </c>
      <c r="BV68" s="38">
        <v>31374.0</v>
      </c>
      <c r="BW68" s="38">
        <v>32655.0</v>
      </c>
      <c r="BX68" s="38">
        <v>32598.0</v>
      </c>
      <c r="BY68" s="38">
        <v>32142.0</v>
      </c>
      <c r="BZ68" s="38">
        <v>33870.0</v>
      </c>
      <c r="CA68" s="38">
        <v>36475.0</v>
      </c>
      <c r="CB68" s="38">
        <v>35854.0</v>
      </c>
      <c r="CC68" s="38">
        <v>38287.0</v>
      </c>
      <c r="CD68" s="38">
        <v>35782.0</v>
      </c>
      <c r="CE68" s="38">
        <v>34617.0</v>
      </c>
      <c r="CF68" s="38">
        <v>35323.0</v>
      </c>
      <c r="CG68" s="38">
        <v>35286.0</v>
      </c>
      <c r="CH68" s="38">
        <v>36149.0</v>
      </c>
      <c r="CI68" s="38">
        <v>36149.0</v>
      </c>
      <c r="CJ68" s="38">
        <v>45853.0</v>
      </c>
      <c r="CK68" s="38">
        <v>35407.0</v>
      </c>
      <c r="CL68" s="38">
        <v>39655.0</v>
      </c>
      <c r="CM68" s="38">
        <v>39500.0</v>
      </c>
      <c r="CN68" s="38">
        <v>39925.0</v>
      </c>
      <c r="CO68" s="38">
        <v>43558.0</v>
      </c>
      <c r="CP68" s="38">
        <v>40140.0</v>
      </c>
      <c r="CQ68" s="38"/>
    </row>
    <row r="69">
      <c r="A69" s="30" t="s">
        <v>81</v>
      </c>
      <c r="B69" s="38">
        <v>19661.0</v>
      </c>
      <c r="C69" s="38">
        <v>21036.0</v>
      </c>
      <c r="D69" s="38">
        <v>22023.0</v>
      </c>
      <c r="E69" s="38">
        <v>22002.0</v>
      </c>
      <c r="F69" s="38">
        <v>23613.0</v>
      </c>
      <c r="G69" s="38">
        <v>23545.0</v>
      </c>
      <c r="H69" s="38">
        <v>22142.0</v>
      </c>
      <c r="I69" s="38">
        <v>22081.0</v>
      </c>
      <c r="J69" s="38">
        <v>22584.0</v>
      </c>
      <c r="K69" s="38">
        <v>23440.0</v>
      </c>
      <c r="L69" s="38">
        <v>28677.0</v>
      </c>
      <c r="M69" s="38">
        <v>20656.0</v>
      </c>
      <c r="N69" s="38">
        <v>22506.0</v>
      </c>
      <c r="O69" s="38">
        <v>22603.0</v>
      </c>
      <c r="P69" s="38">
        <v>22965.0</v>
      </c>
      <c r="Q69" s="38">
        <v>24207.0</v>
      </c>
      <c r="R69" s="38">
        <v>24890.0</v>
      </c>
      <c r="S69" s="38">
        <v>23776.0</v>
      </c>
      <c r="T69" s="38">
        <v>23306.0</v>
      </c>
      <c r="U69" s="38">
        <v>23581.0</v>
      </c>
      <c r="V69" s="38">
        <v>24011.0</v>
      </c>
      <c r="W69" s="38">
        <v>22836.0</v>
      </c>
      <c r="X69" s="38">
        <v>23509.0</v>
      </c>
      <c r="Y69" s="38">
        <v>24081.0</v>
      </c>
      <c r="Z69" s="38">
        <v>24861.0</v>
      </c>
      <c r="AA69" s="38">
        <v>26803.0</v>
      </c>
      <c r="AB69" s="38">
        <v>25727.0</v>
      </c>
      <c r="AC69" s="38">
        <v>25688.0</v>
      </c>
      <c r="AD69" s="38">
        <v>25685.0</v>
      </c>
      <c r="AE69" s="38">
        <v>24962.0</v>
      </c>
      <c r="AF69" s="38">
        <v>25505.0</v>
      </c>
      <c r="AG69" s="38">
        <v>32761.0</v>
      </c>
      <c r="AH69" s="38">
        <v>23833.0</v>
      </c>
      <c r="AI69" s="38">
        <v>25445.0</v>
      </c>
      <c r="AJ69" s="38">
        <v>25751.0</v>
      </c>
      <c r="AK69" s="38">
        <v>25991.0</v>
      </c>
      <c r="AL69" s="38">
        <v>27811.0</v>
      </c>
      <c r="AM69" s="38">
        <v>27672.0</v>
      </c>
      <c r="AN69" s="38">
        <v>26773.0</v>
      </c>
      <c r="AO69" s="38">
        <v>26787.0</v>
      </c>
      <c r="AP69" s="38">
        <v>26975.0</v>
      </c>
      <c r="AQ69" s="38">
        <v>27586.0</v>
      </c>
      <c r="AR69" s="38">
        <v>34549.0</v>
      </c>
      <c r="AS69" s="38">
        <v>27110.0</v>
      </c>
      <c r="AT69" s="38">
        <v>27123.0</v>
      </c>
      <c r="AU69" s="38">
        <v>27697.0</v>
      </c>
      <c r="AV69" s="38">
        <v>29077.0</v>
      </c>
      <c r="AW69" s="38">
        <v>30453.0</v>
      </c>
      <c r="AX69" s="38">
        <v>29132.0</v>
      </c>
      <c r="AY69" s="38">
        <v>29001.0</v>
      </c>
      <c r="AZ69" s="38">
        <v>27769.0</v>
      </c>
      <c r="BA69" s="38">
        <v>28340.0</v>
      </c>
      <c r="BB69" s="38">
        <v>28256.0</v>
      </c>
      <c r="BC69" s="38">
        <v>35677.0</v>
      </c>
      <c r="BD69" s="38">
        <v>27941.0</v>
      </c>
      <c r="BE69" s="38">
        <v>30019.0</v>
      </c>
      <c r="BF69" s="38">
        <v>30784.0</v>
      </c>
      <c r="BG69" s="38">
        <v>31813.0</v>
      </c>
      <c r="BH69" s="38">
        <v>33888.0</v>
      </c>
      <c r="BI69" s="38">
        <v>32458.0</v>
      </c>
      <c r="BJ69" s="38">
        <v>30995.0</v>
      </c>
      <c r="BK69" s="38">
        <v>31099.0</v>
      </c>
      <c r="BL69" s="38">
        <v>32164.0</v>
      </c>
      <c r="BM69" s="38">
        <v>31397.0</v>
      </c>
      <c r="BN69" s="38">
        <v>41638.0</v>
      </c>
      <c r="BO69" s="38">
        <v>30849.0</v>
      </c>
      <c r="BP69" s="38">
        <v>32527.0</v>
      </c>
      <c r="BQ69" s="38">
        <v>31088.0</v>
      </c>
      <c r="BR69" s="38">
        <v>33321.0</v>
      </c>
      <c r="BS69" s="38">
        <v>34701.0</v>
      </c>
      <c r="BT69" s="38">
        <v>34441.0</v>
      </c>
      <c r="BU69" s="38">
        <v>33010.0</v>
      </c>
      <c r="BV69" s="38">
        <v>33010.0</v>
      </c>
      <c r="BW69" s="38">
        <v>32580.0</v>
      </c>
      <c r="BX69" s="38">
        <v>33682.0</v>
      </c>
      <c r="BY69" s="38">
        <v>32660.0</v>
      </c>
      <c r="BZ69" s="38">
        <v>34839.0</v>
      </c>
      <c r="CA69" s="38">
        <v>35465.0</v>
      </c>
      <c r="CB69" s="38">
        <v>36454.0</v>
      </c>
      <c r="CC69" s="38">
        <v>38414.0</v>
      </c>
      <c r="CD69" s="38">
        <v>37953.0</v>
      </c>
      <c r="CE69" s="38">
        <v>35988.0</v>
      </c>
      <c r="CF69" s="38">
        <v>36151.0</v>
      </c>
      <c r="CG69" s="38">
        <v>36581.0</v>
      </c>
      <c r="CH69" s="38">
        <v>37182.0</v>
      </c>
      <c r="CI69" s="38">
        <v>37182.0</v>
      </c>
      <c r="CJ69" s="38">
        <v>51074.0</v>
      </c>
      <c r="CK69" s="38">
        <v>35274.0</v>
      </c>
      <c r="CL69" s="38">
        <v>39217.0</v>
      </c>
      <c r="CM69" s="38">
        <v>38799.0</v>
      </c>
      <c r="CN69" s="38">
        <v>39718.0</v>
      </c>
      <c r="CO69" s="38">
        <v>43018.0</v>
      </c>
      <c r="CP69" s="38">
        <v>41425.0</v>
      </c>
      <c r="CQ69" s="38"/>
    </row>
    <row r="70">
      <c r="A70" s="30" t="s">
        <v>45</v>
      </c>
      <c r="B70" s="38">
        <v>18372.0</v>
      </c>
      <c r="C70" s="38">
        <v>19030.0</v>
      </c>
      <c r="D70" s="38">
        <v>19867.0</v>
      </c>
      <c r="E70" s="38">
        <v>20108.0</v>
      </c>
      <c r="F70" s="38">
        <v>21779.0</v>
      </c>
      <c r="G70" s="38">
        <v>20489.0</v>
      </c>
      <c r="H70" s="38">
        <v>19795.0</v>
      </c>
      <c r="I70" s="38">
        <v>20494.0</v>
      </c>
      <c r="J70" s="38">
        <v>21381.0</v>
      </c>
      <c r="K70" s="38">
        <v>21542.0</v>
      </c>
      <c r="L70" s="38">
        <v>27302.0</v>
      </c>
      <c r="M70" s="38">
        <v>19867.0</v>
      </c>
      <c r="N70" s="38">
        <v>20334.0</v>
      </c>
      <c r="O70" s="38">
        <v>20862.0</v>
      </c>
      <c r="P70" s="38">
        <v>22832.0</v>
      </c>
      <c r="Q70" s="38">
        <v>22821.0</v>
      </c>
      <c r="R70" s="38">
        <v>21418.0</v>
      </c>
      <c r="S70" s="38">
        <v>20969.0</v>
      </c>
      <c r="T70" s="38">
        <v>21394.0</v>
      </c>
      <c r="U70" s="38">
        <v>21745.0</v>
      </c>
      <c r="V70" s="38">
        <v>21734.0</v>
      </c>
      <c r="W70" s="38">
        <v>20569.0</v>
      </c>
      <c r="X70" s="38">
        <v>21317.0</v>
      </c>
      <c r="Y70" s="38">
        <v>22156.0</v>
      </c>
      <c r="Z70" s="38">
        <v>23774.0</v>
      </c>
      <c r="AA70" s="38">
        <v>24528.0</v>
      </c>
      <c r="AB70" s="38">
        <v>22032.0</v>
      </c>
      <c r="AC70" s="38">
        <v>22312.0</v>
      </c>
      <c r="AD70" s="38">
        <v>22405.0</v>
      </c>
      <c r="AE70" s="38">
        <v>22734.0</v>
      </c>
      <c r="AF70" s="38">
        <v>23447.0</v>
      </c>
      <c r="AG70" s="38">
        <v>28174.0</v>
      </c>
      <c r="AH70" s="38">
        <v>21441.0</v>
      </c>
      <c r="AI70" s="38">
        <v>23249.0</v>
      </c>
      <c r="AJ70" s="38">
        <v>23125.0</v>
      </c>
      <c r="AK70" s="38">
        <v>25300.0</v>
      </c>
      <c r="AL70" s="38">
        <v>25680.0</v>
      </c>
      <c r="AM70" s="38">
        <v>23432.0</v>
      </c>
      <c r="AN70" s="38">
        <v>23733.0</v>
      </c>
      <c r="AO70" s="38">
        <v>23611.0</v>
      </c>
      <c r="AP70" s="38">
        <v>24281.0</v>
      </c>
      <c r="AQ70" s="38">
        <v>24203.0</v>
      </c>
      <c r="AR70" s="38">
        <v>30008.0</v>
      </c>
      <c r="AS70" s="38">
        <v>24059.0</v>
      </c>
      <c r="AT70" s="38">
        <v>24947.0</v>
      </c>
      <c r="AU70" s="38">
        <v>24840.0</v>
      </c>
      <c r="AV70" s="38">
        <v>27935.0</v>
      </c>
      <c r="AW70" s="38">
        <v>28336.0</v>
      </c>
      <c r="AX70" s="38">
        <v>25498.0</v>
      </c>
      <c r="AY70" s="38">
        <v>26024.0</v>
      </c>
      <c r="AZ70" s="38">
        <v>25588.0</v>
      </c>
      <c r="BA70" s="38">
        <v>26206.0</v>
      </c>
      <c r="BB70" s="38">
        <v>26754.0</v>
      </c>
      <c r="BC70" s="38">
        <v>33252.0</v>
      </c>
      <c r="BD70" s="38">
        <v>25530.0</v>
      </c>
      <c r="BE70" s="38">
        <v>27205.0</v>
      </c>
      <c r="BF70" s="38">
        <v>27528.0</v>
      </c>
      <c r="BG70" s="38">
        <v>29123.0</v>
      </c>
      <c r="BH70" s="38">
        <v>30001.0</v>
      </c>
      <c r="BI70" s="38">
        <v>28089.0</v>
      </c>
      <c r="BJ70" s="38">
        <v>27817.0</v>
      </c>
      <c r="BK70" s="38">
        <v>28038.0</v>
      </c>
      <c r="BL70" s="38">
        <v>28979.0</v>
      </c>
      <c r="BM70" s="38">
        <v>28932.0</v>
      </c>
      <c r="BN70" s="38">
        <v>36487.0</v>
      </c>
      <c r="BO70" s="38">
        <v>27686.0</v>
      </c>
      <c r="BP70" s="38">
        <v>29858.0</v>
      </c>
      <c r="BQ70" s="38">
        <v>29804.0</v>
      </c>
      <c r="BR70" s="38">
        <v>31002.0</v>
      </c>
      <c r="BS70" s="38">
        <v>31406.0</v>
      </c>
      <c r="BT70" s="38">
        <v>30491.0</v>
      </c>
      <c r="BU70" s="38">
        <v>29895.0</v>
      </c>
      <c r="BV70" s="38">
        <v>29895.0</v>
      </c>
      <c r="BW70" s="38">
        <v>30439.0</v>
      </c>
      <c r="BX70" s="38">
        <v>30779.0</v>
      </c>
      <c r="BY70" s="38">
        <v>29084.0</v>
      </c>
      <c r="BZ70" s="38">
        <v>33132.0</v>
      </c>
      <c r="CA70" s="38">
        <v>31854.0</v>
      </c>
      <c r="CB70" s="38">
        <v>33783.0</v>
      </c>
      <c r="CC70" s="38">
        <v>34641.0</v>
      </c>
      <c r="CD70" s="38">
        <v>32431.0</v>
      </c>
      <c r="CE70" s="38">
        <v>31555.0</v>
      </c>
      <c r="CF70" s="38">
        <v>33097.0</v>
      </c>
      <c r="CG70" s="38">
        <v>33302.0</v>
      </c>
      <c r="CH70" s="38">
        <v>33914.0</v>
      </c>
      <c r="CI70" s="38">
        <v>33914.0</v>
      </c>
      <c r="CJ70" s="38">
        <v>48300.0</v>
      </c>
      <c r="CK70" s="38">
        <v>31791.0</v>
      </c>
      <c r="CL70" s="38">
        <v>36515.0</v>
      </c>
      <c r="CM70" s="38">
        <v>36568.0</v>
      </c>
      <c r="CN70" s="38">
        <v>37462.0</v>
      </c>
      <c r="CO70" s="38">
        <v>40516.0</v>
      </c>
      <c r="CP70" s="38">
        <v>36646.0</v>
      </c>
      <c r="CQ70" s="38"/>
    </row>
    <row r="71">
      <c r="A71" s="30" t="s">
        <v>54</v>
      </c>
      <c r="B71" s="38">
        <v>22327.0</v>
      </c>
      <c r="C71" s="38">
        <v>23421.0</v>
      </c>
      <c r="D71" s="38">
        <v>24863.0</v>
      </c>
      <c r="E71" s="38">
        <v>24539.0</v>
      </c>
      <c r="F71" s="38">
        <v>25798.0</v>
      </c>
      <c r="G71" s="38">
        <v>24908.0</v>
      </c>
      <c r="H71" s="38">
        <v>23291.0</v>
      </c>
      <c r="I71" s="38">
        <v>24908.0</v>
      </c>
      <c r="J71" s="38">
        <v>24568.0</v>
      </c>
      <c r="K71" s="38">
        <v>25121.0</v>
      </c>
      <c r="L71" s="38">
        <v>30722.0</v>
      </c>
      <c r="M71" s="38">
        <v>23435.0</v>
      </c>
      <c r="N71" s="38">
        <v>23674.0</v>
      </c>
      <c r="O71" s="38">
        <v>24752.0</v>
      </c>
      <c r="P71" s="38">
        <v>24867.0</v>
      </c>
      <c r="Q71" s="38">
        <v>26405.0</v>
      </c>
      <c r="R71" s="38">
        <v>24469.0</v>
      </c>
      <c r="S71" s="38">
        <v>23246.0</v>
      </c>
      <c r="T71" s="38">
        <v>24079.0</v>
      </c>
      <c r="U71" s="38">
        <v>24572.0</v>
      </c>
      <c r="V71" s="38">
        <v>24584.0</v>
      </c>
      <c r="W71" s="38">
        <v>24690.0</v>
      </c>
      <c r="X71" s="38">
        <v>25155.0</v>
      </c>
      <c r="Y71" s="38">
        <v>25456.0</v>
      </c>
      <c r="Z71" s="38">
        <v>26301.0</v>
      </c>
      <c r="AA71" s="38">
        <v>28348.0</v>
      </c>
      <c r="AB71" s="38">
        <v>25279.0</v>
      </c>
      <c r="AC71" s="38">
        <v>25026.0</v>
      </c>
      <c r="AD71" s="38">
        <v>25853.0</v>
      </c>
      <c r="AE71" s="38">
        <v>25527.0</v>
      </c>
      <c r="AF71" s="38">
        <v>26091.0</v>
      </c>
      <c r="AG71" s="38">
        <v>31990.0</v>
      </c>
      <c r="AH71" s="38">
        <v>25752.0</v>
      </c>
      <c r="AI71" s="38">
        <v>26353.0</v>
      </c>
      <c r="AJ71" s="38">
        <v>27063.0</v>
      </c>
      <c r="AK71" s="38">
        <v>27704.0</v>
      </c>
      <c r="AL71" s="38">
        <v>29182.0</v>
      </c>
      <c r="AM71" s="38">
        <v>26576.0</v>
      </c>
      <c r="AN71" s="38">
        <v>25756.0</v>
      </c>
      <c r="AO71" s="38">
        <v>27155.0</v>
      </c>
      <c r="AP71" s="38">
        <v>26879.0</v>
      </c>
      <c r="AQ71" s="38">
        <v>27504.0</v>
      </c>
      <c r="AR71" s="38">
        <v>33852.0</v>
      </c>
      <c r="AS71" s="38">
        <v>28416.0</v>
      </c>
      <c r="AT71" s="38">
        <v>28963.0</v>
      </c>
      <c r="AU71" s="38">
        <v>30045.0</v>
      </c>
      <c r="AV71" s="38">
        <v>30530.0</v>
      </c>
      <c r="AW71" s="38">
        <v>32627.0</v>
      </c>
      <c r="AX71" s="38">
        <v>29707.0</v>
      </c>
      <c r="AY71" s="38">
        <v>29574.0</v>
      </c>
      <c r="AZ71" s="38">
        <v>29613.0</v>
      </c>
      <c r="BA71" s="38">
        <v>30278.0</v>
      </c>
      <c r="BB71" s="38">
        <v>30764.0</v>
      </c>
      <c r="BC71" s="38">
        <v>37769.0</v>
      </c>
      <c r="BD71" s="38">
        <v>30855.0</v>
      </c>
      <c r="BE71" s="38">
        <v>31322.0</v>
      </c>
      <c r="BF71" s="38">
        <v>32642.0</v>
      </c>
      <c r="BG71" s="38">
        <v>33392.0</v>
      </c>
      <c r="BH71" s="38">
        <v>35013.0</v>
      </c>
      <c r="BI71" s="38">
        <v>32330.0</v>
      </c>
      <c r="BJ71" s="38">
        <v>32322.0</v>
      </c>
      <c r="BK71" s="38">
        <v>33246.0</v>
      </c>
      <c r="BL71" s="38">
        <v>33004.0</v>
      </c>
      <c r="BM71" s="38">
        <v>33168.0</v>
      </c>
      <c r="BN71" s="38">
        <v>41298.0</v>
      </c>
      <c r="BO71" s="38">
        <v>33250.0</v>
      </c>
      <c r="BP71" s="38">
        <v>34258.0</v>
      </c>
      <c r="BQ71" s="38">
        <v>34643.0</v>
      </c>
      <c r="BR71" s="38">
        <v>35614.0</v>
      </c>
      <c r="BS71" s="38">
        <v>37443.0</v>
      </c>
      <c r="BT71" s="38">
        <v>33392.0</v>
      </c>
      <c r="BU71" s="38">
        <v>32065.0</v>
      </c>
      <c r="BV71" s="38">
        <v>32065.0</v>
      </c>
      <c r="BW71" s="38">
        <v>33355.0</v>
      </c>
      <c r="BX71" s="38">
        <v>34180.0</v>
      </c>
      <c r="BY71" s="38">
        <v>35614.0</v>
      </c>
      <c r="BZ71" s="38">
        <v>37027.0</v>
      </c>
      <c r="CA71" s="38">
        <v>39669.0</v>
      </c>
      <c r="CB71" s="38">
        <v>40123.0</v>
      </c>
      <c r="CC71" s="38">
        <v>42322.0</v>
      </c>
      <c r="CD71" s="38">
        <v>39498.0</v>
      </c>
      <c r="CE71" s="38">
        <v>38118.0</v>
      </c>
      <c r="CF71" s="38">
        <v>40005.0</v>
      </c>
      <c r="CG71" s="38">
        <v>39262.0</v>
      </c>
      <c r="CH71" s="38">
        <v>40295.0</v>
      </c>
      <c r="CI71" s="38">
        <v>40295.0</v>
      </c>
      <c r="CJ71" s="38">
        <v>50080.0</v>
      </c>
      <c r="CK71" s="38">
        <v>39249.0</v>
      </c>
      <c r="CL71" s="38">
        <v>43773.0</v>
      </c>
      <c r="CM71" s="38">
        <v>44042.0</v>
      </c>
      <c r="CN71" s="38">
        <v>44643.0</v>
      </c>
      <c r="CO71" s="38">
        <v>47688.0</v>
      </c>
      <c r="CP71" s="38">
        <v>43335.0</v>
      </c>
      <c r="CQ71" s="38"/>
    </row>
    <row r="72">
      <c r="A72" s="30" t="s">
        <v>51</v>
      </c>
      <c r="B72" s="38">
        <v>28621.0</v>
      </c>
      <c r="C72" s="38">
        <v>31337.0</v>
      </c>
      <c r="D72" s="38">
        <v>33831.0</v>
      </c>
      <c r="E72" s="38">
        <v>32229.0</v>
      </c>
      <c r="F72" s="38">
        <v>33009.0</v>
      </c>
      <c r="G72" s="38">
        <v>32399.0</v>
      </c>
      <c r="H72" s="38">
        <v>31159.0</v>
      </c>
      <c r="I72" s="38">
        <v>31864.0</v>
      </c>
      <c r="J72" s="38">
        <v>32466.0</v>
      </c>
      <c r="K72" s="38">
        <v>32612.0</v>
      </c>
      <c r="L72" s="38">
        <v>41077.0</v>
      </c>
      <c r="M72" s="38">
        <v>30522.0</v>
      </c>
      <c r="N72" s="38">
        <v>32377.0</v>
      </c>
      <c r="O72" s="38">
        <v>37532.0</v>
      </c>
      <c r="P72" s="38">
        <v>33460.0</v>
      </c>
      <c r="Q72" s="38">
        <v>36777.0</v>
      </c>
      <c r="R72" s="38">
        <v>32912.0</v>
      </c>
      <c r="S72" s="38">
        <v>32218.0</v>
      </c>
      <c r="T72" s="38">
        <v>32971.0</v>
      </c>
      <c r="U72" s="38">
        <v>33117.0</v>
      </c>
      <c r="V72" s="38">
        <v>33333.0</v>
      </c>
      <c r="W72" s="38">
        <v>32018.0</v>
      </c>
      <c r="X72" s="38">
        <v>33615.0</v>
      </c>
      <c r="Y72" s="38">
        <v>35623.0</v>
      </c>
      <c r="Z72" s="38">
        <v>40124.0</v>
      </c>
      <c r="AA72" s="38">
        <v>37550.0</v>
      </c>
      <c r="AB72" s="38">
        <v>34008.0</v>
      </c>
      <c r="AC72" s="38">
        <v>34285.0</v>
      </c>
      <c r="AD72" s="38">
        <v>34447.0</v>
      </c>
      <c r="AE72" s="38">
        <v>33534.0</v>
      </c>
      <c r="AF72" s="38">
        <v>34290.0</v>
      </c>
      <c r="AG72" s="38">
        <v>44323.0</v>
      </c>
      <c r="AH72" s="38">
        <v>34634.0</v>
      </c>
      <c r="AI72" s="38">
        <v>36196.0</v>
      </c>
      <c r="AJ72" s="38">
        <v>37669.0</v>
      </c>
      <c r="AK72" s="38">
        <v>43232.0</v>
      </c>
      <c r="AL72" s="38">
        <v>40517.0</v>
      </c>
      <c r="AM72" s="38">
        <v>36728.0</v>
      </c>
      <c r="AN72" s="38">
        <v>37351.0</v>
      </c>
      <c r="AO72" s="38">
        <v>36840.0</v>
      </c>
      <c r="AP72" s="38">
        <v>36714.0</v>
      </c>
      <c r="AQ72" s="38">
        <v>38346.0</v>
      </c>
      <c r="AR72" s="38">
        <v>48267.0</v>
      </c>
      <c r="AS72" s="38">
        <v>38982.0</v>
      </c>
      <c r="AT72" s="38">
        <v>40399.0</v>
      </c>
      <c r="AU72" s="38">
        <v>40935.0</v>
      </c>
      <c r="AV72" s="38">
        <v>45680.0</v>
      </c>
      <c r="AW72" s="38">
        <v>44975.0</v>
      </c>
      <c r="AX72" s="38">
        <v>39464.0</v>
      </c>
      <c r="AY72" s="38">
        <v>38350.0</v>
      </c>
      <c r="AZ72" s="38">
        <v>38643.0</v>
      </c>
      <c r="BA72" s="38">
        <v>39336.0</v>
      </c>
      <c r="BB72" s="38">
        <v>39707.0</v>
      </c>
      <c r="BC72" s="38">
        <v>50550.0</v>
      </c>
      <c r="BD72" s="38">
        <v>39037.0</v>
      </c>
      <c r="BE72" s="38">
        <v>42527.0</v>
      </c>
      <c r="BF72" s="38">
        <v>43029.0</v>
      </c>
      <c r="BG72" s="38">
        <v>47591.0</v>
      </c>
      <c r="BH72" s="38">
        <v>48440.0</v>
      </c>
      <c r="BI72" s="38">
        <v>41461.0</v>
      </c>
      <c r="BJ72" s="38">
        <v>40654.0</v>
      </c>
      <c r="BK72" s="38">
        <v>40877.0</v>
      </c>
      <c r="BL72" s="38">
        <v>42726.0</v>
      </c>
      <c r="BM72" s="38">
        <v>42354.0</v>
      </c>
      <c r="BN72" s="38">
        <v>57194.0</v>
      </c>
      <c r="BO72" s="38">
        <v>42612.0</v>
      </c>
      <c r="BP72" s="38">
        <v>45517.0</v>
      </c>
      <c r="BQ72" s="38">
        <v>48361.0</v>
      </c>
      <c r="BR72" s="38">
        <v>48802.0</v>
      </c>
      <c r="BS72" s="38">
        <v>52011.0</v>
      </c>
      <c r="BT72" s="38">
        <v>46723.0</v>
      </c>
      <c r="BU72" s="38">
        <v>45118.0</v>
      </c>
      <c r="BV72" s="38">
        <v>45118.0</v>
      </c>
      <c r="BW72" s="38">
        <v>46780.0</v>
      </c>
      <c r="BX72" s="38">
        <v>44699.0</v>
      </c>
      <c r="BY72" s="38">
        <v>45441.0</v>
      </c>
      <c r="BZ72" s="38">
        <v>48055.0</v>
      </c>
      <c r="CA72" s="38">
        <v>50987.0</v>
      </c>
      <c r="CB72" s="38">
        <v>53435.0</v>
      </c>
      <c r="CC72" s="38">
        <v>56658.0</v>
      </c>
      <c r="CD72" s="38">
        <v>47993.0</v>
      </c>
      <c r="CE72" s="38">
        <v>45700.0</v>
      </c>
      <c r="CF72" s="38">
        <v>48615.0</v>
      </c>
      <c r="CG72" s="38">
        <v>48320.0</v>
      </c>
      <c r="CH72" s="38">
        <v>49349.0</v>
      </c>
      <c r="CI72" s="38">
        <v>49349.0</v>
      </c>
      <c r="CJ72" s="38">
        <v>65436.0</v>
      </c>
      <c r="CK72" s="38">
        <v>48294.0</v>
      </c>
      <c r="CL72" s="38">
        <v>57747.0</v>
      </c>
      <c r="CM72" s="38">
        <v>54927.0</v>
      </c>
      <c r="CN72" s="38">
        <v>56210.0</v>
      </c>
      <c r="CO72" s="38">
        <v>60569.0</v>
      </c>
      <c r="CP72" s="38">
        <v>55700.0</v>
      </c>
      <c r="CQ72" s="38"/>
    </row>
    <row r="73">
      <c r="A73" s="30" t="s">
        <v>62</v>
      </c>
      <c r="B73" s="38">
        <v>23473.0</v>
      </c>
      <c r="C73" s="38">
        <v>24530.0</v>
      </c>
      <c r="D73" s="38">
        <v>25102.0</v>
      </c>
      <c r="E73" s="38">
        <v>25277.0</v>
      </c>
      <c r="F73" s="38">
        <v>25981.0</v>
      </c>
      <c r="G73" s="38">
        <v>26318.0</v>
      </c>
      <c r="H73" s="38">
        <v>25285.0</v>
      </c>
      <c r="I73" s="38">
        <v>25512.0</v>
      </c>
      <c r="J73" s="38">
        <v>25974.0</v>
      </c>
      <c r="K73" s="38">
        <v>26101.0</v>
      </c>
      <c r="L73" s="38">
        <v>31700.0</v>
      </c>
      <c r="M73" s="38">
        <v>25562.0</v>
      </c>
      <c r="N73" s="38">
        <v>26884.0</v>
      </c>
      <c r="O73" s="38">
        <v>26969.0</v>
      </c>
      <c r="P73" s="38">
        <v>27369.0</v>
      </c>
      <c r="Q73" s="38">
        <v>28048.0</v>
      </c>
      <c r="R73" s="38">
        <v>27676.0</v>
      </c>
      <c r="S73" s="38">
        <v>26583.0</v>
      </c>
      <c r="T73" s="38">
        <v>26761.0</v>
      </c>
      <c r="U73" s="38">
        <v>26853.0</v>
      </c>
      <c r="V73" s="38">
        <v>26716.0</v>
      </c>
      <c r="W73" s="38">
        <v>27130.0</v>
      </c>
      <c r="X73" s="38">
        <v>27912.0</v>
      </c>
      <c r="Y73" s="38">
        <v>27862.0</v>
      </c>
      <c r="Z73" s="38">
        <v>28817.0</v>
      </c>
      <c r="AA73" s="38">
        <v>30100.0</v>
      </c>
      <c r="AB73" s="38">
        <v>29211.0</v>
      </c>
      <c r="AC73" s="38">
        <v>28782.0</v>
      </c>
      <c r="AD73" s="38">
        <v>29259.0</v>
      </c>
      <c r="AE73" s="38">
        <v>28849.0</v>
      </c>
      <c r="AF73" s="38">
        <v>29154.0</v>
      </c>
      <c r="AG73" s="38">
        <v>34994.0</v>
      </c>
      <c r="AH73" s="38">
        <v>28845.0</v>
      </c>
      <c r="AI73" s="38">
        <v>30681.0</v>
      </c>
      <c r="AJ73" s="38">
        <v>30602.0</v>
      </c>
      <c r="AK73" s="38">
        <v>31040.0</v>
      </c>
      <c r="AL73" s="38">
        <v>33022.0</v>
      </c>
      <c r="AM73" s="38">
        <v>31037.0</v>
      </c>
      <c r="AN73" s="38">
        <v>30535.0</v>
      </c>
      <c r="AO73" s="38">
        <v>31183.0</v>
      </c>
      <c r="AP73" s="38">
        <v>30732.0</v>
      </c>
      <c r="AQ73" s="38">
        <v>31401.0</v>
      </c>
      <c r="AR73" s="38">
        <v>37671.0</v>
      </c>
      <c r="AS73" s="38">
        <v>32167.0</v>
      </c>
      <c r="AT73" s="38">
        <v>33163.0</v>
      </c>
      <c r="AU73" s="38">
        <v>33888.0</v>
      </c>
      <c r="AV73" s="38">
        <v>34237.0</v>
      </c>
      <c r="AW73" s="38">
        <v>35545.0</v>
      </c>
      <c r="AX73" s="38">
        <v>33869.0</v>
      </c>
      <c r="AY73" s="38">
        <v>33662.0</v>
      </c>
      <c r="AZ73" s="38">
        <v>33274.0</v>
      </c>
      <c r="BA73" s="38">
        <v>33455.0</v>
      </c>
      <c r="BB73" s="38">
        <v>33933.0</v>
      </c>
      <c r="BC73" s="38">
        <v>41198.0</v>
      </c>
      <c r="BD73" s="38">
        <v>34215.0</v>
      </c>
      <c r="BE73" s="38">
        <v>36176.0</v>
      </c>
      <c r="BF73" s="38">
        <v>37377.0</v>
      </c>
      <c r="BG73" s="38">
        <v>37353.0</v>
      </c>
      <c r="BH73" s="38">
        <v>39478.0</v>
      </c>
      <c r="BI73" s="38">
        <v>37667.0</v>
      </c>
      <c r="BJ73" s="38">
        <v>36566.0</v>
      </c>
      <c r="BK73" s="38">
        <v>36668.0</v>
      </c>
      <c r="BL73" s="38">
        <v>37002.0</v>
      </c>
      <c r="BM73" s="38">
        <v>36757.0</v>
      </c>
      <c r="BN73" s="38">
        <v>46503.0</v>
      </c>
      <c r="BO73" s="38">
        <v>37525.0</v>
      </c>
      <c r="BP73" s="38">
        <v>39144.0</v>
      </c>
      <c r="BQ73" s="38">
        <v>37799.0</v>
      </c>
      <c r="BR73" s="38">
        <v>39999.0</v>
      </c>
      <c r="BS73" s="38">
        <v>41048.0</v>
      </c>
      <c r="BT73" s="38">
        <v>40765.0</v>
      </c>
      <c r="BU73" s="38">
        <v>38760.0</v>
      </c>
      <c r="BV73" s="38">
        <v>38760.0</v>
      </c>
      <c r="BW73" s="38">
        <v>39093.0</v>
      </c>
      <c r="BX73" s="38">
        <v>38890.0</v>
      </c>
      <c r="BY73" s="38">
        <v>38750.0</v>
      </c>
      <c r="BZ73" s="38">
        <v>42352.0</v>
      </c>
      <c r="CA73" s="38">
        <v>42880.0</v>
      </c>
      <c r="CB73" s="38">
        <v>43241.0</v>
      </c>
      <c r="CC73" s="38">
        <v>45692.0</v>
      </c>
      <c r="CD73" s="38">
        <v>44756.0</v>
      </c>
      <c r="CE73" s="38">
        <v>42413.0</v>
      </c>
      <c r="CF73" s="38">
        <v>43465.0</v>
      </c>
      <c r="CG73" s="38">
        <v>44259.0</v>
      </c>
      <c r="CH73" s="38">
        <v>44225.0</v>
      </c>
      <c r="CI73" s="38">
        <v>44225.0</v>
      </c>
      <c r="CJ73" s="38">
        <v>55342.0</v>
      </c>
      <c r="CK73" s="38">
        <v>43883.0</v>
      </c>
      <c r="CL73" s="38">
        <v>49731.0</v>
      </c>
      <c r="CM73" s="38">
        <v>46775.0</v>
      </c>
      <c r="CN73" s="38">
        <v>48332.0</v>
      </c>
      <c r="CO73" s="38">
        <v>52576.0</v>
      </c>
      <c r="CP73" s="38">
        <v>48446.0</v>
      </c>
      <c r="CQ73" s="38"/>
    </row>
    <row r="74">
      <c r="A74" s="30" t="s">
        <v>90</v>
      </c>
      <c r="B74" s="38">
        <v>48529.0</v>
      </c>
      <c r="C74" s="38">
        <v>56467.0</v>
      </c>
      <c r="D74" s="38">
        <v>58140.0</v>
      </c>
      <c r="E74" s="38">
        <v>56376.0</v>
      </c>
      <c r="F74" s="38">
        <v>57847.0</v>
      </c>
      <c r="G74" s="38">
        <v>53117.0</v>
      </c>
      <c r="H74" s="38">
        <v>49492.0</v>
      </c>
      <c r="I74" s="38">
        <v>55114.0</v>
      </c>
      <c r="J74" s="38">
        <v>50186.0</v>
      </c>
      <c r="K74" s="38">
        <v>49002.0</v>
      </c>
      <c r="L74" s="38">
        <v>71191.0</v>
      </c>
      <c r="M74" s="38">
        <v>51028.0</v>
      </c>
      <c r="N74" s="38">
        <v>55293.0</v>
      </c>
      <c r="O74" s="38">
        <v>63238.0</v>
      </c>
      <c r="P74" s="38">
        <v>59499.0</v>
      </c>
      <c r="Q74" s="38">
        <v>60386.0</v>
      </c>
      <c r="R74" s="38">
        <v>55501.0</v>
      </c>
      <c r="S74" s="38">
        <v>52557.0</v>
      </c>
      <c r="T74" s="38">
        <v>56410.0</v>
      </c>
      <c r="U74" s="38">
        <v>52428.0</v>
      </c>
      <c r="V74" s="38">
        <v>51528.0</v>
      </c>
      <c r="W74" s="38">
        <v>55161.0</v>
      </c>
      <c r="X74" s="38">
        <v>59319.0</v>
      </c>
      <c r="Y74" s="38">
        <v>63085.0</v>
      </c>
      <c r="Z74" s="38">
        <v>67432.0</v>
      </c>
      <c r="AA74" s="38">
        <v>65263.0</v>
      </c>
      <c r="AB74" s="38">
        <v>58536.0</v>
      </c>
      <c r="AC74" s="38">
        <v>55512.0</v>
      </c>
      <c r="AD74" s="38">
        <v>59785.0</v>
      </c>
      <c r="AE74" s="38">
        <v>55279.0</v>
      </c>
      <c r="AF74" s="38">
        <v>54077.0</v>
      </c>
      <c r="AG74" s="38">
        <v>78722.0</v>
      </c>
      <c r="AH74" s="38">
        <v>55990.0</v>
      </c>
      <c r="AI74" s="38">
        <v>62888.0</v>
      </c>
      <c r="AJ74" s="38">
        <v>68410.0</v>
      </c>
      <c r="AK74" s="38">
        <v>72097.0</v>
      </c>
      <c r="AL74" s="38">
        <v>68770.0</v>
      </c>
      <c r="AM74" s="38">
        <v>61797.0</v>
      </c>
      <c r="AN74" s="38">
        <v>59230.0</v>
      </c>
      <c r="AO74" s="38">
        <v>61947.0</v>
      </c>
      <c r="AP74" s="38">
        <v>59737.0</v>
      </c>
      <c r="AQ74" s="38">
        <v>58645.0</v>
      </c>
      <c r="AR74" s="38">
        <v>83716.0</v>
      </c>
      <c r="AS74" s="38">
        <v>62882.0</v>
      </c>
      <c r="AT74" s="38">
        <v>69656.0</v>
      </c>
      <c r="AU74" s="38">
        <v>70334.0</v>
      </c>
      <c r="AV74" s="38">
        <v>77614.0</v>
      </c>
      <c r="AW74" s="38">
        <v>72097.0</v>
      </c>
      <c r="AX74" s="38">
        <v>65581.0</v>
      </c>
      <c r="AY74" s="38">
        <v>63801.0</v>
      </c>
      <c r="AZ74" s="38">
        <v>66179.0</v>
      </c>
      <c r="BA74" s="38">
        <v>62979.0</v>
      </c>
      <c r="BB74" s="38">
        <v>61937.0</v>
      </c>
      <c r="BC74" s="38">
        <v>87465.0</v>
      </c>
      <c r="BD74" s="38">
        <v>64397.0</v>
      </c>
      <c r="BE74" s="38">
        <v>71193.0</v>
      </c>
      <c r="BF74" s="38">
        <v>73572.0</v>
      </c>
      <c r="BG74" s="38">
        <v>83024.0</v>
      </c>
      <c r="BH74" s="38">
        <v>76769.0</v>
      </c>
      <c r="BI74" s="38">
        <v>70052.0</v>
      </c>
      <c r="BJ74" s="38">
        <v>67849.0</v>
      </c>
      <c r="BK74" s="38">
        <v>69345.0</v>
      </c>
      <c r="BL74" s="38">
        <v>66333.0</v>
      </c>
      <c r="BM74" s="38">
        <v>64493.0</v>
      </c>
      <c r="BN74" s="38">
        <v>93716.0</v>
      </c>
      <c r="BO74" s="38">
        <v>71615.0</v>
      </c>
      <c r="BP74" s="38">
        <v>76156.0</v>
      </c>
      <c r="BQ74" s="38">
        <v>74904.0</v>
      </c>
      <c r="BR74" s="38">
        <v>89253.0</v>
      </c>
      <c r="BS74" s="38">
        <v>81710.0</v>
      </c>
      <c r="BT74" s="38">
        <v>75054.0</v>
      </c>
      <c r="BU74" s="38">
        <v>71242.0</v>
      </c>
      <c r="BV74" s="38">
        <v>71242.0</v>
      </c>
      <c r="BW74" s="38">
        <v>76244.0</v>
      </c>
      <c r="BX74" s="38">
        <v>70398.0</v>
      </c>
      <c r="BY74" s="38">
        <v>76958.0</v>
      </c>
      <c r="BZ74" s="38">
        <v>81268.0</v>
      </c>
      <c r="CA74" s="38">
        <v>82076.0</v>
      </c>
      <c r="CB74" s="38">
        <v>92697.0</v>
      </c>
      <c r="CC74" s="38">
        <v>95979.0</v>
      </c>
      <c r="CD74" s="38">
        <v>81322.0</v>
      </c>
      <c r="CE74" s="38">
        <v>76754.0</v>
      </c>
      <c r="CF74" s="38">
        <v>80796.0</v>
      </c>
      <c r="CG74" s="38">
        <v>76711.0</v>
      </c>
      <c r="CH74" s="38">
        <v>76474.0</v>
      </c>
      <c r="CI74" s="38">
        <v>76474.0</v>
      </c>
      <c r="CJ74" s="38">
        <v>110646.0</v>
      </c>
      <c r="CK74" s="38">
        <v>83559.0</v>
      </c>
      <c r="CL74" s="38">
        <v>93030.0</v>
      </c>
      <c r="CM74" s="38">
        <v>91167.0</v>
      </c>
      <c r="CN74" s="38">
        <v>100074.0</v>
      </c>
      <c r="CO74" s="38">
        <v>100810.0</v>
      </c>
      <c r="CP74" s="38">
        <v>99299.0</v>
      </c>
      <c r="CQ74" s="38"/>
    </row>
    <row r="75">
      <c r="A75" s="30" t="s">
        <v>57</v>
      </c>
      <c r="B75" s="38">
        <v>21925.0</v>
      </c>
      <c r="C75" s="38">
        <v>22606.0</v>
      </c>
      <c r="D75" s="38">
        <v>23511.0</v>
      </c>
      <c r="E75" s="38">
        <v>23484.0</v>
      </c>
      <c r="F75" s="38">
        <v>23996.0</v>
      </c>
      <c r="G75" s="38">
        <v>23665.0</v>
      </c>
      <c r="H75" s="38">
        <v>23027.0</v>
      </c>
      <c r="I75" s="38">
        <v>24113.0</v>
      </c>
      <c r="J75" s="38">
        <v>23563.0</v>
      </c>
      <c r="K75" s="38">
        <v>23760.0</v>
      </c>
      <c r="L75" s="38">
        <v>29333.0</v>
      </c>
      <c r="M75" s="38">
        <v>23018.0</v>
      </c>
      <c r="N75" s="38">
        <v>24227.0</v>
      </c>
      <c r="O75" s="38">
        <v>25266.0</v>
      </c>
      <c r="P75" s="38">
        <v>26143.0</v>
      </c>
      <c r="Q75" s="38">
        <v>26086.0</v>
      </c>
      <c r="R75" s="38">
        <v>24912.0</v>
      </c>
      <c r="S75" s="38">
        <v>24605.0</v>
      </c>
      <c r="T75" s="38">
        <v>25226.0</v>
      </c>
      <c r="U75" s="38">
        <v>24981.0</v>
      </c>
      <c r="V75" s="38">
        <v>25193.0</v>
      </c>
      <c r="W75" s="38">
        <v>24093.0</v>
      </c>
      <c r="X75" s="38">
        <v>25347.0</v>
      </c>
      <c r="Y75" s="38">
        <v>25770.0</v>
      </c>
      <c r="Z75" s="38">
        <v>27807.0</v>
      </c>
      <c r="AA75" s="38">
        <v>27814.0</v>
      </c>
      <c r="AB75" s="38">
        <v>25944.0</v>
      </c>
      <c r="AC75" s="38">
        <v>25910.0</v>
      </c>
      <c r="AD75" s="38">
        <v>26383.0</v>
      </c>
      <c r="AE75" s="38">
        <v>26682.0</v>
      </c>
      <c r="AF75" s="38">
        <v>27046.0</v>
      </c>
      <c r="AG75" s="38">
        <v>32192.0</v>
      </c>
      <c r="AH75" s="38">
        <v>26457.0</v>
      </c>
      <c r="AI75" s="38">
        <v>27216.0</v>
      </c>
      <c r="AJ75" s="38">
        <v>28218.0</v>
      </c>
      <c r="AK75" s="38">
        <v>30134.0</v>
      </c>
      <c r="AL75" s="38">
        <v>30703.0</v>
      </c>
      <c r="AM75" s="38">
        <v>28421.0</v>
      </c>
      <c r="AN75" s="38">
        <v>28239.0</v>
      </c>
      <c r="AO75" s="38">
        <v>29583.0</v>
      </c>
      <c r="AP75" s="38">
        <v>29325.0</v>
      </c>
      <c r="AQ75" s="38">
        <v>30005.0</v>
      </c>
      <c r="AR75" s="38">
        <v>36307.0</v>
      </c>
      <c r="AS75" s="38">
        <v>29435.0</v>
      </c>
      <c r="AT75" s="38">
        <v>30689.0</v>
      </c>
      <c r="AU75" s="38">
        <v>30836.0</v>
      </c>
      <c r="AV75" s="38">
        <v>33742.0</v>
      </c>
      <c r="AW75" s="38">
        <v>33858.0</v>
      </c>
      <c r="AX75" s="38">
        <v>31147.0</v>
      </c>
      <c r="AY75" s="38">
        <v>31039.0</v>
      </c>
      <c r="AZ75" s="38">
        <v>31587.0</v>
      </c>
      <c r="BA75" s="38">
        <v>31037.0</v>
      </c>
      <c r="BB75" s="38">
        <v>31990.0</v>
      </c>
      <c r="BC75" s="38">
        <v>36936.0</v>
      </c>
      <c r="BD75" s="38">
        <v>31185.0</v>
      </c>
      <c r="BE75" s="38">
        <v>31957.0</v>
      </c>
      <c r="BF75" s="38">
        <v>33386.0</v>
      </c>
      <c r="BG75" s="38">
        <v>36634.0</v>
      </c>
      <c r="BH75" s="38">
        <v>35150.0</v>
      </c>
      <c r="BI75" s="38">
        <v>33548.0</v>
      </c>
      <c r="BJ75" s="38">
        <v>32748.0</v>
      </c>
      <c r="BK75" s="38">
        <v>33752.0</v>
      </c>
      <c r="BL75" s="38">
        <v>33786.0</v>
      </c>
      <c r="BM75" s="38">
        <v>34141.0</v>
      </c>
      <c r="BN75" s="38">
        <v>41051.0</v>
      </c>
      <c r="BO75" s="38">
        <v>33834.0</v>
      </c>
      <c r="BP75" s="38">
        <v>34773.0</v>
      </c>
      <c r="BQ75" s="38">
        <v>34957.0</v>
      </c>
      <c r="BR75" s="38">
        <v>37342.0</v>
      </c>
      <c r="BS75" s="38">
        <v>38075.0</v>
      </c>
      <c r="BT75" s="38">
        <v>34884.0</v>
      </c>
      <c r="BU75" s="38">
        <v>34654.0</v>
      </c>
      <c r="BV75" s="38">
        <v>34654.0</v>
      </c>
      <c r="BW75" s="38">
        <v>35190.0</v>
      </c>
      <c r="BX75" s="38">
        <v>35036.0</v>
      </c>
      <c r="BY75" s="38">
        <v>37008.0</v>
      </c>
      <c r="BZ75" s="38">
        <v>39709.0</v>
      </c>
      <c r="CA75" s="38">
        <v>36643.0</v>
      </c>
      <c r="CB75" s="38">
        <v>38003.0</v>
      </c>
      <c r="CC75" s="38">
        <v>40584.0</v>
      </c>
      <c r="CD75" s="38">
        <v>36759.0</v>
      </c>
      <c r="CE75" s="38">
        <v>35391.0</v>
      </c>
      <c r="CF75" s="38">
        <v>37395.0</v>
      </c>
      <c r="CG75" s="38">
        <v>37985.0</v>
      </c>
      <c r="CH75" s="38">
        <v>39681.0</v>
      </c>
      <c r="CI75" s="38">
        <v>39681.0</v>
      </c>
      <c r="CJ75" s="38">
        <v>47414.0</v>
      </c>
      <c r="CK75" s="38">
        <v>39613.0</v>
      </c>
      <c r="CL75" s="38">
        <v>43363.0</v>
      </c>
      <c r="CM75" s="38">
        <v>44173.0</v>
      </c>
      <c r="CN75" s="38">
        <v>44421.0</v>
      </c>
      <c r="CO75" s="38">
        <v>47266.0</v>
      </c>
      <c r="CP75" s="38">
        <v>44252.0</v>
      </c>
      <c r="CQ75" s="38"/>
    </row>
    <row r="76">
      <c r="A76" s="30" t="s">
        <v>33</v>
      </c>
      <c r="B76" s="38">
        <v>19206.0</v>
      </c>
      <c r="C76" s="38">
        <v>19817.0</v>
      </c>
      <c r="D76" s="38">
        <v>20608.0</v>
      </c>
      <c r="E76" s="38">
        <v>21306.0</v>
      </c>
      <c r="F76" s="38">
        <v>21827.0</v>
      </c>
      <c r="G76" s="38">
        <v>21180.0</v>
      </c>
      <c r="H76" s="38">
        <v>20532.0</v>
      </c>
      <c r="I76" s="38">
        <v>20781.0</v>
      </c>
      <c r="J76" s="38">
        <v>20930.0</v>
      </c>
      <c r="K76" s="38">
        <v>21099.0</v>
      </c>
      <c r="L76" s="38">
        <v>26487.0</v>
      </c>
      <c r="M76" s="38">
        <v>20874.0</v>
      </c>
      <c r="N76" s="38">
        <v>21755.0</v>
      </c>
      <c r="O76" s="38">
        <v>22558.0</v>
      </c>
      <c r="P76" s="38">
        <v>23146.0</v>
      </c>
      <c r="Q76" s="38">
        <v>23472.0</v>
      </c>
      <c r="R76" s="38">
        <v>23097.0</v>
      </c>
      <c r="S76" s="38">
        <v>21852.0</v>
      </c>
      <c r="T76" s="38">
        <v>22266.0</v>
      </c>
      <c r="U76" s="38">
        <v>22823.0</v>
      </c>
      <c r="V76" s="38">
        <v>22594.0</v>
      </c>
      <c r="W76" s="38">
        <v>22847.0</v>
      </c>
      <c r="X76" s="38">
        <v>23711.0</v>
      </c>
      <c r="Y76" s="38">
        <v>23656.0</v>
      </c>
      <c r="Z76" s="38">
        <v>24368.0</v>
      </c>
      <c r="AA76" s="38">
        <v>25443.0</v>
      </c>
      <c r="AB76" s="38">
        <v>23876.0</v>
      </c>
      <c r="AC76" s="38">
        <v>23905.0</v>
      </c>
      <c r="AD76" s="38">
        <v>23930.0</v>
      </c>
      <c r="AE76" s="38">
        <v>24246.0</v>
      </c>
      <c r="AF76" s="38">
        <v>24576.0</v>
      </c>
      <c r="AG76" s="38">
        <v>30415.0</v>
      </c>
      <c r="AH76" s="38">
        <v>24069.0</v>
      </c>
      <c r="AI76" s="38">
        <v>25406.0</v>
      </c>
      <c r="AJ76" s="38">
        <v>25353.0</v>
      </c>
      <c r="AK76" s="38">
        <v>26255.0</v>
      </c>
      <c r="AL76" s="38">
        <v>26809.0</v>
      </c>
      <c r="AM76" s="38">
        <v>25972.0</v>
      </c>
      <c r="AN76" s="38">
        <v>25147.0</v>
      </c>
      <c r="AO76" s="38">
        <v>25693.0</v>
      </c>
      <c r="AP76" s="38">
        <v>26010.0</v>
      </c>
      <c r="AQ76" s="38">
        <v>25872.0</v>
      </c>
      <c r="AR76" s="38">
        <v>33472.0</v>
      </c>
      <c r="AS76" s="38">
        <v>26462.0</v>
      </c>
      <c r="AT76" s="38">
        <v>27400.0</v>
      </c>
      <c r="AU76" s="38">
        <v>27327.0</v>
      </c>
      <c r="AV76" s="38">
        <v>27757.0</v>
      </c>
      <c r="AW76" s="38">
        <v>28566.0</v>
      </c>
      <c r="AX76" s="38">
        <v>27248.0</v>
      </c>
      <c r="AY76" s="38">
        <v>27496.0</v>
      </c>
      <c r="AZ76" s="38">
        <v>27511.0</v>
      </c>
      <c r="BA76" s="38">
        <v>27984.0</v>
      </c>
      <c r="BB76" s="38">
        <v>27927.0</v>
      </c>
      <c r="BC76" s="38">
        <v>35715.0</v>
      </c>
      <c r="BD76" s="38">
        <v>27855.0</v>
      </c>
      <c r="BE76" s="38">
        <v>29145.0</v>
      </c>
      <c r="BF76" s="38">
        <v>29981.0</v>
      </c>
      <c r="BG76" s="38">
        <v>31029.0</v>
      </c>
      <c r="BH76" s="38">
        <v>31644.0</v>
      </c>
      <c r="BI76" s="38">
        <v>30245.0</v>
      </c>
      <c r="BJ76" s="38">
        <v>29803.0</v>
      </c>
      <c r="BK76" s="38">
        <v>29509.0</v>
      </c>
      <c r="BL76" s="38">
        <v>30638.0</v>
      </c>
      <c r="BM76" s="38">
        <v>30511.0</v>
      </c>
      <c r="BN76" s="38">
        <v>39101.0</v>
      </c>
      <c r="BO76" s="38">
        <v>29566.0</v>
      </c>
      <c r="BP76" s="38">
        <v>31517.0</v>
      </c>
      <c r="BQ76" s="38">
        <v>31325.0</v>
      </c>
      <c r="BR76" s="38">
        <v>32567.0</v>
      </c>
      <c r="BS76" s="38">
        <v>33522.0</v>
      </c>
      <c r="BT76" s="38">
        <v>32587.0</v>
      </c>
      <c r="BU76" s="38">
        <v>31376.0</v>
      </c>
      <c r="BV76" s="38">
        <v>31376.0</v>
      </c>
      <c r="BW76" s="38">
        <v>32087.0</v>
      </c>
      <c r="BX76" s="38">
        <v>32370.0</v>
      </c>
      <c r="BY76" s="38">
        <v>32517.0</v>
      </c>
      <c r="BZ76" s="38">
        <v>34489.0</v>
      </c>
      <c r="CA76" s="38">
        <v>35955.0</v>
      </c>
      <c r="CB76" s="38">
        <v>35278.0</v>
      </c>
      <c r="CC76" s="38">
        <v>37047.0</v>
      </c>
      <c r="CD76" s="38">
        <v>35710.0</v>
      </c>
      <c r="CE76" s="38">
        <v>34701.0</v>
      </c>
      <c r="CF76" s="38">
        <v>35185.0</v>
      </c>
      <c r="CG76" s="38">
        <v>34805.0</v>
      </c>
      <c r="CH76" s="38">
        <v>36432.0</v>
      </c>
      <c r="CI76" s="38">
        <v>36432.0</v>
      </c>
      <c r="CJ76" s="38">
        <v>46633.0</v>
      </c>
      <c r="CK76" s="38">
        <v>35155.0</v>
      </c>
      <c r="CL76" s="38">
        <v>39100.0</v>
      </c>
      <c r="CM76" s="38">
        <v>40136.0</v>
      </c>
      <c r="CN76" s="38">
        <v>40376.0</v>
      </c>
      <c r="CO76" s="38">
        <v>42741.0</v>
      </c>
      <c r="CP76" s="38">
        <v>40377.0</v>
      </c>
      <c r="CQ76" s="38"/>
    </row>
    <row r="77">
      <c r="A77" s="30" t="s">
        <v>69</v>
      </c>
      <c r="B77" s="38">
        <v>32583.0</v>
      </c>
      <c r="C77" s="38">
        <v>34301.0</v>
      </c>
      <c r="D77" s="38">
        <v>35737.0</v>
      </c>
      <c r="E77" s="38">
        <v>35826.0</v>
      </c>
      <c r="F77" s="38">
        <v>37398.0</v>
      </c>
      <c r="G77" s="38">
        <v>36409.0</v>
      </c>
      <c r="H77" s="38">
        <v>35006.0</v>
      </c>
      <c r="I77" s="38">
        <v>35351.0</v>
      </c>
      <c r="J77" s="38">
        <v>36982.0</v>
      </c>
      <c r="K77" s="38">
        <v>36564.0</v>
      </c>
      <c r="L77" s="38">
        <v>45750.0</v>
      </c>
      <c r="M77" s="38">
        <v>34020.0</v>
      </c>
      <c r="N77" s="38">
        <v>36113.0</v>
      </c>
      <c r="O77" s="38">
        <v>38378.0</v>
      </c>
      <c r="P77" s="38">
        <v>38157.0</v>
      </c>
      <c r="Q77" s="38">
        <v>38818.0</v>
      </c>
      <c r="R77" s="38">
        <v>38043.0</v>
      </c>
      <c r="S77" s="38">
        <v>36631.0</v>
      </c>
      <c r="T77" s="38">
        <v>36944.0</v>
      </c>
      <c r="U77" s="38">
        <v>38799.0</v>
      </c>
      <c r="V77" s="38">
        <v>37464.0</v>
      </c>
      <c r="W77" s="38">
        <v>36873.0</v>
      </c>
      <c r="X77" s="38">
        <v>37685.0</v>
      </c>
      <c r="Y77" s="38">
        <v>38983.0</v>
      </c>
      <c r="Z77" s="38">
        <v>39779.0</v>
      </c>
      <c r="AA77" s="38">
        <v>40961.0</v>
      </c>
      <c r="AB77" s="38">
        <v>39770.0</v>
      </c>
      <c r="AC77" s="38">
        <v>41998.0</v>
      </c>
      <c r="AD77" s="38">
        <v>41414.0</v>
      </c>
      <c r="AE77" s="38">
        <v>42747.0</v>
      </c>
      <c r="AF77" s="38">
        <v>42476.0</v>
      </c>
      <c r="AG77" s="38">
        <v>53869.0</v>
      </c>
      <c r="AH77" s="38">
        <v>42525.0</v>
      </c>
      <c r="AI77" s="38">
        <v>44750.0</v>
      </c>
      <c r="AJ77" s="38">
        <v>44931.0</v>
      </c>
      <c r="AK77" s="38">
        <v>49015.0</v>
      </c>
      <c r="AL77" s="38">
        <v>44806.0</v>
      </c>
      <c r="AM77" s="38">
        <v>41223.0</v>
      </c>
      <c r="AN77" s="38">
        <v>38869.0</v>
      </c>
      <c r="AO77" s="38">
        <v>40938.0</v>
      </c>
      <c r="AP77" s="38">
        <v>42085.0</v>
      </c>
      <c r="AQ77" s="38">
        <v>43461.0</v>
      </c>
      <c r="AR77" s="38">
        <v>54656.0</v>
      </c>
      <c r="AS77" s="38">
        <v>43302.0</v>
      </c>
      <c r="AT77" s="38">
        <v>44122.0</v>
      </c>
      <c r="AU77" s="38">
        <v>45197.0</v>
      </c>
      <c r="AV77" s="38">
        <v>48744.0</v>
      </c>
      <c r="AW77" s="38">
        <v>49495.0</v>
      </c>
      <c r="AX77" s="38">
        <v>47550.0</v>
      </c>
      <c r="AY77" s="38">
        <v>45016.0</v>
      </c>
      <c r="AZ77" s="38">
        <v>46521.0</v>
      </c>
      <c r="BA77" s="38">
        <v>46352.0</v>
      </c>
      <c r="BB77" s="38">
        <v>46583.0</v>
      </c>
      <c r="BC77" s="38">
        <v>57294.0</v>
      </c>
      <c r="BD77" s="38">
        <v>45852.0</v>
      </c>
      <c r="BE77" s="38">
        <v>47393.0</v>
      </c>
      <c r="BF77" s="38">
        <v>48112.0</v>
      </c>
      <c r="BG77" s="38">
        <v>51918.0</v>
      </c>
      <c r="BH77" s="38">
        <v>51289.0</v>
      </c>
      <c r="BI77" s="38">
        <v>50313.0</v>
      </c>
      <c r="BJ77" s="38">
        <v>49201.0</v>
      </c>
      <c r="BK77" s="38">
        <v>49559.0</v>
      </c>
      <c r="BL77" s="38">
        <v>50228.0</v>
      </c>
      <c r="BM77" s="38">
        <v>48887.0</v>
      </c>
      <c r="BN77" s="38">
        <v>64764.0</v>
      </c>
      <c r="BO77" s="38">
        <v>49891.0</v>
      </c>
      <c r="BP77" s="38">
        <v>51595.0</v>
      </c>
      <c r="BQ77" s="38">
        <v>51089.0</v>
      </c>
      <c r="BR77" s="38">
        <v>54568.0</v>
      </c>
      <c r="BS77" s="38">
        <v>54997.0</v>
      </c>
      <c r="BT77" s="38">
        <v>50706.0</v>
      </c>
      <c r="BU77" s="38">
        <v>47054.0</v>
      </c>
      <c r="BV77" s="38">
        <v>47054.0</v>
      </c>
      <c r="BW77" s="38">
        <v>50416.0</v>
      </c>
      <c r="BX77" s="38">
        <v>51973.0</v>
      </c>
      <c r="BY77" s="38">
        <v>52803.0</v>
      </c>
      <c r="BZ77" s="38">
        <v>57140.0</v>
      </c>
      <c r="CA77" s="38">
        <v>56626.0</v>
      </c>
      <c r="CB77" s="38">
        <v>59134.0</v>
      </c>
      <c r="CC77" s="38">
        <v>63099.0</v>
      </c>
      <c r="CD77" s="38">
        <v>58958.0</v>
      </c>
      <c r="CE77" s="38">
        <v>56737.0</v>
      </c>
      <c r="CF77" s="38">
        <v>59465.0</v>
      </c>
      <c r="CG77" s="38">
        <v>58498.0</v>
      </c>
      <c r="CH77" s="38">
        <v>58830.0</v>
      </c>
      <c r="CI77" s="38">
        <v>58830.0</v>
      </c>
      <c r="CJ77" s="38">
        <v>77604.0</v>
      </c>
      <c r="CK77" s="38">
        <v>56763.0</v>
      </c>
      <c r="CL77" s="38">
        <v>60395.0</v>
      </c>
      <c r="CM77" s="38">
        <v>62496.0</v>
      </c>
      <c r="CN77" s="38">
        <v>63105.0</v>
      </c>
      <c r="CO77" s="38">
        <v>66500.0</v>
      </c>
      <c r="CP77" s="38">
        <v>64037.0</v>
      </c>
      <c r="CQ77" s="38"/>
    </row>
    <row r="78">
      <c r="A78" s="30" t="s">
        <v>83</v>
      </c>
      <c r="B78" s="38">
        <v>25527.0</v>
      </c>
      <c r="C78" s="38">
        <v>26473.0</v>
      </c>
      <c r="D78" s="38">
        <v>28258.0</v>
      </c>
      <c r="E78" s="38">
        <v>27418.0</v>
      </c>
      <c r="F78" s="38">
        <v>28482.0</v>
      </c>
      <c r="G78" s="38">
        <v>28108.0</v>
      </c>
      <c r="H78" s="38">
        <v>27077.0</v>
      </c>
      <c r="I78" s="38">
        <v>27517.0</v>
      </c>
      <c r="J78" s="38">
        <v>28611.0</v>
      </c>
      <c r="K78" s="38">
        <v>28059.0</v>
      </c>
      <c r="L78" s="38">
        <v>34098.0</v>
      </c>
      <c r="M78" s="38">
        <v>28120.0</v>
      </c>
      <c r="N78" s="38">
        <v>28883.0</v>
      </c>
      <c r="O78" s="38">
        <v>29922.0</v>
      </c>
      <c r="P78" s="38">
        <v>29926.0</v>
      </c>
      <c r="Q78" s="38">
        <v>30524.0</v>
      </c>
      <c r="R78" s="38">
        <v>29853.0</v>
      </c>
      <c r="S78" s="38">
        <v>28566.0</v>
      </c>
      <c r="T78" s="38">
        <v>29020.0</v>
      </c>
      <c r="U78" s="38">
        <v>30191.0</v>
      </c>
      <c r="V78" s="38">
        <v>29791.0</v>
      </c>
      <c r="W78" s="38">
        <v>28652.0</v>
      </c>
      <c r="X78" s="38">
        <v>30166.0</v>
      </c>
      <c r="Y78" s="38">
        <v>30720.0</v>
      </c>
      <c r="Z78" s="38">
        <v>30988.0</v>
      </c>
      <c r="AA78" s="38">
        <v>31900.0</v>
      </c>
      <c r="AB78" s="38">
        <v>30474.0</v>
      </c>
      <c r="AC78" s="38">
        <v>30161.0</v>
      </c>
      <c r="AD78" s="38">
        <v>30389.0</v>
      </c>
      <c r="AE78" s="38">
        <v>31270.0</v>
      </c>
      <c r="AF78" s="38">
        <v>31095.0</v>
      </c>
      <c r="AG78" s="38">
        <v>37504.0</v>
      </c>
      <c r="AH78" s="38">
        <v>29324.0</v>
      </c>
      <c r="AI78" s="38">
        <v>31040.0</v>
      </c>
      <c r="AJ78" s="38">
        <v>32335.0</v>
      </c>
      <c r="AK78" s="38">
        <v>32727.0</v>
      </c>
      <c r="AL78" s="38">
        <v>34305.0</v>
      </c>
      <c r="AM78" s="38">
        <v>32037.0</v>
      </c>
      <c r="AN78" s="38">
        <v>30997.0</v>
      </c>
      <c r="AO78" s="38">
        <v>31713.0</v>
      </c>
      <c r="AP78" s="38">
        <v>32600.0</v>
      </c>
      <c r="AQ78" s="38">
        <v>32512.0</v>
      </c>
      <c r="AR78" s="38">
        <v>38246.0</v>
      </c>
      <c r="AS78" s="38">
        <v>32680.0</v>
      </c>
      <c r="AT78" s="38">
        <v>34149.0</v>
      </c>
      <c r="AU78" s="38">
        <v>34554.0</v>
      </c>
      <c r="AV78" s="38">
        <v>35424.0</v>
      </c>
      <c r="AW78" s="38">
        <v>36402.0</v>
      </c>
      <c r="AX78" s="38">
        <v>34271.0</v>
      </c>
      <c r="AY78" s="38">
        <v>33775.0</v>
      </c>
      <c r="AZ78" s="38">
        <v>33873.0</v>
      </c>
      <c r="BA78" s="38">
        <v>34984.0</v>
      </c>
      <c r="BB78" s="38">
        <v>34944.0</v>
      </c>
      <c r="BC78" s="38">
        <v>42401.0</v>
      </c>
      <c r="BD78" s="38">
        <v>34167.0</v>
      </c>
      <c r="BE78" s="38">
        <v>35697.0</v>
      </c>
      <c r="BF78" s="38">
        <v>37392.0</v>
      </c>
      <c r="BG78" s="38">
        <v>38404.0</v>
      </c>
      <c r="BH78" s="38">
        <v>39458.0</v>
      </c>
      <c r="BI78" s="38">
        <v>36161.0</v>
      </c>
      <c r="BJ78" s="38">
        <v>34931.0</v>
      </c>
      <c r="BK78" s="38">
        <v>36407.0</v>
      </c>
      <c r="BL78" s="38">
        <v>37184.0</v>
      </c>
      <c r="BM78" s="38">
        <v>36471.0</v>
      </c>
      <c r="BN78" s="38">
        <v>46361.0</v>
      </c>
      <c r="BO78" s="38">
        <v>36357.0</v>
      </c>
      <c r="BP78" s="38">
        <v>39513.0</v>
      </c>
      <c r="BQ78" s="38">
        <v>37887.0</v>
      </c>
      <c r="BR78" s="38">
        <v>39735.0</v>
      </c>
      <c r="BS78" s="38">
        <v>41023.0</v>
      </c>
      <c r="BT78" s="38">
        <v>36902.0</v>
      </c>
      <c r="BU78" s="38">
        <v>35670.0</v>
      </c>
      <c r="BV78" s="38">
        <v>35670.0</v>
      </c>
      <c r="BW78" s="38">
        <v>38005.0</v>
      </c>
      <c r="BX78" s="38">
        <v>37272.0</v>
      </c>
      <c r="BY78" s="38">
        <v>38768.0</v>
      </c>
      <c r="BZ78" s="38">
        <v>41185.0</v>
      </c>
      <c r="CA78" s="38">
        <v>43838.0</v>
      </c>
      <c r="CB78" s="38">
        <v>43724.0</v>
      </c>
      <c r="CC78" s="38">
        <v>46217.0</v>
      </c>
      <c r="CD78" s="38">
        <v>43001.0</v>
      </c>
      <c r="CE78" s="38">
        <v>41216.0</v>
      </c>
      <c r="CF78" s="38">
        <v>42518.0</v>
      </c>
      <c r="CG78" s="38">
        <v>43730.0</v>
      </c>
      <c r="CH78" s="38">
        <v>44802.0</v>
      </c>
      <c r="CI78" s="38">
        <v>44802.0</v>
      </c>
      <c r="CJ78" s="38">
        <v>55677.0</v>
      </c>
      <c r="CK78" s="38">
        <v>43084.0</v>
      </c>
      <c r="CL78" s="38">
        <v>50409.0</v>
      </c>
      <c r="CM78" s="38">
        <v>48513.0</v>
      </c>
      <c r="CN78" s="38">
        <v>50034.0</v>
      </c>
      <c r="CO78" s="38">
        <v>52254.0</v>
      </c>
      <c r="CP78" s="38">
        <v>48251.0</v>
      </c>
      <c r="CQ78" s="38"/>
    </row>
    <row r="79">
      <c r="A79" s="30" t="s">
        <v>20</v>
      </c>
      <c r="B79" s="38">
        <v>21147.0</v>
      </c>
      <c r="C79" s="38">
        <v>22141.0</v>
      </c>
      <c r="D79" s="38">
        <v>21231.0</v>
      </c>
      <c r="E79" s="38">
        <v>22067.0</v>
      </c>
      <c r="F79" s="38">
        <v>23714.0</v>
      </c>
      <c r="G79" s="38">
        <v>21596.0</v>
      </c>
      <c r="H79" s="38">
        <v>20945.0</v>
      </c>
      <c r="I79" s="38">
        <v>21950.0</v>
      </c>
      <c r="J79" s="38">
        <v>21776.0</v>
      </c>
      <c r="K79" s="38">
        <v>22092.0</v>
      </c>
      <c r="L79" s="38">
        <v>26120.0</v>
      </c>
      <c r="M79" s="38">
        <v>22223.0</v>
      </c>
      <c r="N79" s="38">
        <v>22236.0</v>
      </c>
      <c r="O79" s="38">
        <v>21704.0</v>
      </c>
      <c r="P79" s="38">
        <v>23003.0</v>
      </c>
      <c r="Q79" s="38">
        <v>21713.0</v>
      </c>
      <c r="R79" s="38">
        <v>21595.0</v>
      </c>
      <c r="S79" s="38">
        <v>20717.0</v>
      </c>
      <c r="T79" s="38">
        <v>21623.0</v>
      </c>
      <c r="U79" s="38">
        <v>21368.0</v>
      </c>
      <c r="V79" s="38">
        <v>21545.0</v>
      </c>
      <c r="W79" s="38">
        <v>21914.0</v>
      </c>
      <c r="X79" s="38">
        <v>22364.0</v>
      </c>
      <c r="Y79" s="38">
        <v>21897.0</v>
      </c>
      <c r="Z79" s="38">
        <v>22301.0</v>
      </c>
      <c r="AA79" s="38">
        <v>22999.0</v>
      </c>
      <c r="AB79" s="38">
        <v>21816.0</v>
      </c>
      <c r="AC79" s="38">
        <v>21189.0</v>
      </c>
      <c r="AD79" s="38">
        <v>22326.0</v>
      </c>
      <c r="AE79" s="38">
        <v>22376.0</v>
      </c>
      <c r="AF79" s="38">
        <v>22646.0</v>
      </c>
      <c r="AG79" s="38">
        <v>27572.0</v>
      </c>
      <c r="AH79" s="38">
        <v>22819.0</v>
      </c>
      <c r="AI79" s="38">
        <v>23281.0</v>
      </c>
      <c r="AJ79" s="38">
        <v>22768.0</v>
      </c>
      <c r="AK79" s="38">
        <v>22874.0</v>
      </c>
      <c r="AL79" s="38">
        <v>23661.0</v>
      </c>
      <c r="AM79" s="38">
        <v>21584.0</v>
      </c>
      <c r="AN79" s="38">
        <v>21125.0</v>
      </c>
      <c r="AO79" s="38">
        <v>24168.0</v>
      </c>
      <c r="AP79" s="38">
        <v>21729.0</v>
      </c>
      <c r="AQ79" s="38">
        <v>22464.0</v>
      </c>
      <c r="AR79" s="38">
        <v>29138.0</v>
      </c>
      <c r="AS79" s="38">
        <v>24340.0</v>
      </c>
      <c r="AT79" s="38">
        <v>24999.0</v>
      </c>
      <c r="AU79" s="38">
        <v>24565.0</v>
      </c>
      <c r="AV79" s="38">
        <v>26590.0</v>
      </c>
      <c r="AW79" s="38">
        <v>26116.0</v>
      </c>
      <c r="AX79" s="38">
        <v>25389.0</v>
      </c>
      <c r="AY79" s="38">
        <v>25148.0</v>
      </c>
      <c r="AZ79" s="38">
        <v>25622.0</v>
      </c>
      <c r="BA79" s="38">
        <v>25745.0</v>
      </c>
      <c r="BB79" s="38">
        <v>26108.0</v>
      </c>
      <c r="BC79" s="38">
        <v>32599.0</v>
      </c>
      <c r="BD79" s="38">
        <v>25883.0</v>
      </c>
      <c r="BE79" s="38">
        <v>26478.0</v>
      </c>
      <c r="BF79" s="38">
        <v>26595.0</v>
      </c>
      <c r="BG79" s="38">
        <v>27717.0</v>
      </c>
      <c r="BH79" s="38">
        <v>27443.0</v>
      </c>
      <c r="BI79" s="38">
        <v>26650.0</v>
      </c>
      <c r="BJ79" s="38">
        <v>26098.0</v>
      </c>
      <c r="BK79" s="38">
        <v>28597.0</v>
      </c>
      <c r="BL79" s="38">
        <v>28748.0</v>
      </c>
      <c r="BM79" s="38">
        <v>29397.0</v>
      </c>
      <c r="BN79" s="38">
        <v>34336.0</v>
      </c>
      <c r="BO79" s="38">
        <v>27980.0</v>
      </c>
      <c r="BP79" s="38">
        <v>28856.0</v>
      </c>
      <c r="BQ79" s="38">
        <v>26947.0</v>
      </c>
      <c r="BR79" s="38">
        <v>29963.0</v>
      </c>
      <c r="BS79" s="38">
        <v>31751.0</v>
      </c>
      <c r="BT79" s="38">
        <v>28766.0</v>
      </c>
      <c r="BU79" s="38">
        <v>28555.0</v>
      </c>
      <c r="BV79" s="38">
        <v>28555.0</v>
      </c>
      <c r="BW79" s="38">
        <v>29622.0</v>
      </c>
      <c r="BX79" s="38">
        <v>28606.0</v>
      </c>
      <c r="BY79" s="38">
        <v>29203.0</v>
      </c>
      <c r="BZ79" s="38">
        <v>29712.0</v>
      </c>
      <c r="CA79" s="38">
        <v>30247.0</v>
      </c>
      <c r="CB79" s="38">
        <v>30168.0</v>
      </c>
      <c r="CC79" s="38">
        <v>31085.0</v>
      </c>
      <c r="CD79" s="38">
        <v>30363.0</v>
      </c>
      <c r="CE79" s="38">
        <v>28372.0</v>
      </c>
      <c r="CF79" s="38">
        <v>29898.0</v>
      </c>
      <c r="CG79" s="38">
        <v>29590.0</v>
      </c>
      <c r="CH79" s="38">
        <v>29620.0</v>
      </c>
      <c r="CI79" s="38">
        <v>29620.0</v>
      </c>
      <c r="CJ79" s="38">
        <v>44789.0</v>
      </c>
      <c r="CK79" s="38">
        <v>31685.0</v>
      </c>
      <c r="CL79" s="38">
        <v>32120.0</v>
      </c>
      <c r="CM79" s="38">
        <v>32833.0</v>
      </c>
      <c r="CN79" s="38">
        <v>32941.0</v>
      </c>
      <c r="CO79" s="38">
        <v>34183.0</v>
      </c>
      <c r="CP79" s="38">
        <v>33844.0</v>
      </c>
      <c r="CQ79" s="38"/>
    </row>
    <row r="80">
      <c r="A80" s="30" t="s">
        <v>55</v>
      </c>
      <c r="B80" s="38">
        <v>18636.0</v>
      </c>
      <c r="C80" s="38">
        <v>19711.0</v>
      </c>
      <c r="D80" s="38">
        <v>20225.0</v>
      </c>
      <c r="E80" s="38">
        <v>20980.0</v>
      </c>
      <c r="F80" s="38">
        <v>23076.0</v>
      </c>
      <c r="G80" s="38">
        <v>20538.0</v>
      </c>
      <c r="H80" s="38">
        <v>19794.0</v>
      </c>
      <c r="I80" s="38">
        <v>20749.0</v>
      </c>
      <c r="J80" s="38">
        <v>20724.0</v>
      </c>
      <c r="K80" s="38">
        <v>20483.0</v>
      </c>
      <c r="L80" s="38">
        <v>26517.0</v>
      </c>
      <c r="M80" s="38">
        <v>19612.0</v>
      </c>
      <c r="N80" s="38">
        <v>20516.0</v>
      </c>
      <c r="O80" s="38">
        <v>21015.0</v>
      </c>
      <c r="P80" s="38">
        <v>21518.0</v>
      </c>
      <c r="Q80" s="38">
        <v>22985.0</v>
      </c>
      <c r="R80" s="38">
        <v>20623.0</v>
      </c>
      <c r="S80" s="38">
        <v>20495.0</v>
      </c>
      <c r="T80" s="38">
        <v>21060.0</v>
      </c>
      <c r="U80" s="38">
        <v>21020.0</v>
      </c>
      <c r="V80" s="38">
        <v>20690.0</v>
      </c>
      <c r="W80" s="38">
        <v>20364.0</v>
      </c>
      <c r="X80" s="38">
        <v>21652.0</v>
      </c>
      <c r="Y80" s="38">
        <v>21467.0</v>
      </c>
      <c r="Z80" s="38">
        <v>22342.0</v>
      </c>
      <c r="AA80" s="38">
        <v>24749.0</v>
      </c>
      <c r="AB80" s="38">
        <v>21582.0</v>
      </c>
      <c r="AC80" s="38">
        <v>22437.0</v>
      </c>
      <c r="AD80" s="38">
        <v>23573.0</v>
      </c>
      <c r="AE80" s="38">
        <v>22972.0</v>
      </c>
      <c r="AF80" s="38">
        <v>23004.0</v>
      </c>
      <c r="AG80" s="38">
        <v>28962.0</v>
      </c>
      <c r="AH80" s="38">
        <v>21975.0</v>
      </c>
      <c r="AI80" s="38">
        <v>23506.0</v>
      </c>
      <c r="AJ80" s="38">
        <v>23592.0</v>
      </c>
      <c r="AK80" s="38">
        <v>24743.0</v>
      </c>
      <c r="AL80" s="38">
        <v>26974.0</v>
      </c>
      <c r="AM80" s="38">
        <v>23305.0</v>
      </c>
      <c r="AN80" s="38">
        <v>23785.0</v>
      </c>
      <c r="AO80" s="38">
        <v>24273.0</v>
      </c>
      <c r="AP80" s="38">
        <v>24675.0</v>
      </c>
      <c r="AQ80" s="38">
        <v>25050.0</v>
      </c>
      <c r="AR80" s="38">
        <v>31037.0</v>
      </c>
      <c r="AS80" s="38">
        <v>24508.0</v>
      </c>
      <c r="AT80" s="38">
        <v>25913.0</v>
      </c>
      <c r="AU80" s="38">
        <v>26019.0</v>
      </c>
      <c r="AV80" s="38">
        <v>26912.0</v>
      </c>
      <c r="AW80" s="38">
        <v>29064.0</v>
      </c>
      <c r="AX80" s="38">
        <v>26178.0</v>
      </c>
      <c r="AY80" s="38">
        <v>26882.0</v>
      </c>
      <c r="AZ80" s="38">
        <v>26667.0</v>
      </c>
      <c r="BA80" s="38">
        <v>26658.0</v>
      </c>
      <c r="BB80" s="38">
        <v>27028.0</v>
      </c>
      <c r="BC80" s="38">
        <v>34105.0</v>
      </c>
      <c r="BD80" s="38">
        <v>26203.0</v>
      </c>
      <c r="BE80" s="38">
        <v>28229.0</v>
      </c>
      <c r="BF80" s="38">
        <v>28869.0</v>
      </c>
      <c r="BG80" s="38">
        <v>29796.0</v>
      </c>
      <c r="BH80" s="38">
        <v>31481.0</v>
      </c>
      <c r="BI80" s="38">
        <v>29044.0</v>
      </c>
      <c r="BJ80" s="38">
        <v>28797.0</v>
      </c>
      <c r="BK80" s="38">
        <v>28999.0</v>
      </c>
      <c r="BL80" s="38">
        <v>29844.0</v>
      </c>
      <c r="BM80" s="38">
        <v>29859.0</v>
      </c>
      <c r="BN80" s="38">
        <v>38180.0</v>
      </c>
      <c r="BO80" s="38">
        <v>29268.0</v>
      </c>
      <c r="BP80" s="38">
        <v>30824.0</v>
      </c>
      <c r="BQ80" s="38">
        <v>29994.0</v>
      </c>
      <c r="BR80" s="38">
        <v>31917.0</v>
      </c>
      <c r="BS80" s="38">
        <v>31789.0</v>
      </c>
      <c r="BT80" s="38">
        <v>31131.0</v>
      </c>
      <c r="BU80" s="38">
        <v>31332.0</v>
      </c>
      <c r="BV80" s="38">
        <v>31332.0</v>
      </c>
      <c r="BW80" s="38">
        <v>32101.0</v>
      </c>
      <c r="BX80" s="38">
        <v>32846.0</v>
      </c>
      <c r="BY80" s="38">
        <v>31113.0</v>
      </c>
      <c r="BZ80" s="38">
        <v>33746.0</v>
      </c>
      <c r="CA80" s="38">
        <v>34408.0</v>
      </c>
      <c r="CB80" s="38">
        <v>34889.0</v>
      </c>
      <c r="CC80" s="38">
        <v>38061.0</v>
      </c>
      <c r="CD80" s="38">
        <v>34316.0</v>
      </c>
      <c r="CE80" s="38">
        <v>33150.0</v>
      </c>
      <c r="CF80" s="38">
        <v>35781.0</v>
      </c>
      <c r="CG80" s="38">
        <v>35201.0</v>
      </c>
      <c r="CH80" s="38">
        <v>36900.0</v>
      </c>
      <c r="CI80" s="38">
        <v>36900.0</v>
      </c>
      <c r="CJ80" s="38">
        <v>48008.0</v>
      </c>
      <c r="CK80" s="38">
        <v>35347.0</v>
      </c>
      <c r="CL80" s="38">
        <v>39406.0</v>
      </c>
      <c r="CM80" s="38">
        <v>39528.0</v>
      </c>
      <c r="CN80" s="38">
        <v>40000.0</v>
      </c>
      <c r="CO80" s="38">
        <v>44165.0</v>
      </c>
      <c r="CP80" s="38">
        <v>39360.0</v>
      </c>
      <c r="CQ80" s="38"/>
    </row>
    <row r="81">
      <c r="A81" s="30" t="s">
        <v>10</v>
      </c>
      <c r="B81" s="38">
        <v>68199.0</v>
      </c>
      <c r="C81" s="38">
        <v>72780.0</v>
      </c>
      <c r="D81" s="38">
        <v>80236.0</v>
      </c>
      <c r="E81" s="38">
        <v>79563.0</v>
      </c>
      <c r="F81" s="38">
        <v>78584.0</v>
      </c>
      <c r="G81" s="38">
        <v>77515.0</v>
      </c>
      <c r="H81" s="38">
        <v>70334.0</v>
      </c>
      <c r="I81" s="38">
        <v>71099.0</v>
      </c>
      <c r="J81" s="38">
        <v>71273.0</v>
      </c>
      <c r="K81" s="38">
        <v>75439.0</v>
      </c>
      <c r="L81" s="38">
        <v>97495.0</v>
      </c>
      <c r="M81" s="38">
        <v>77003.0</v>
      </c>
      <c r="N81" s="38">
        <v>76186.0</v>
      </c>
      <c r="O81" s="38">
        <v>81235.0</v>
      </c>
      <c r="P81" s="38">
        <v>83232.0</v>
      </c>
      <c r="Q81" s="38">
        <v>78803.0</v>
      </c>
      <c r="R81" s="38">
        <v>82693.0</v>
      </c>
      <c r="S81" s="38">
        <v>73809.0</v>
      </c>
      <c r="T81" s="38">
        <v>70349.0</v>
      </c>
      <c r="U81" s="38">
        <v>73120.0</v>
      </c>
      <c r="V81" s="38">
        <v>76853.0</v>
      </c>
      <c r="W81" s="38">
        <v>84819.0</v>
      </c>
      <c r="X81" s="38">
        <v>82439.0</v>
      </c>
      <c r="Y81" s="38">
        <v>88761.0</v>
      </c>
      <c r="Z81" s="38">
        <v>89693.0</v>
      </c>
      <c r="AA81" s="38">
        <v>86309.0</v>
      </c>
      <c r="AB81" s="38">
        <v>86460.0</v>
      </c>
      <c r="AC81" s="38">
        <v>81459.0</v>
      </c>
      <c r="AD81" s="38">
        <v>78363.0</v>
      </c>
      <c r="AE81" s="38">
        <v>77838.0</v>
      </c>
      <c r="AF81" s="38">
        <v>81207.0</v>
      </c>
      <c r="AG81" s="38">
        <v>115093.0</v>
      </c>
      <c r="AH81" s="38">
        <v>92452.0</v>
      </c>
      <c r="AI81" s="38">
        <v>92136.0</v>
      </c>
      <c r="AJ81" s="38">
        <v>94719.0</v>
      </c>
      <c r="AK81" s="38">
        <v>94997.0</v>
      </c>
      <c r="AL81" s="38">
        <v>94400.0</v>
      </c>
      <c r="AM81" s="38">
        <v>91136.0</v>
      </c>
      <c r="AN81" s="38">
        <v>85139.0</v>
      </c>
      <c r="AO81" s="38">
        <v>86424.0</v>
      </c>
      <c r="AP81" s="38">
        <v>87082.0</v>
      </c>
      <c r="AQ81" s="38">
        <v>90166.0</v>
      </c>
      <c r="AR81" s="38">
        <v>122231.0</v>
      </c>
      <c r="AS81" s="38">
        <v>93981.0</v>
      </c>
      <c r="AT81" s="38">
        <v>99784.0</v>
      </c>
      <c r="AU81" s="38">
        <v>101383.0</v>
      </c>
      <c r="AV81" s="38">
        <v>105183.0</v>
      </c>
      <c r="AW81" s="38">
        <v>99984.0</v>
      </c>
      <c r="AX81" s="38">
        <v>97955.0</v>
      </c>
      <c r="AY81" s="38">
        <v>91654.0</v>
      </c>
      <c r="AZ81" s="38">
        <v>91482.0</v>
      </c>
      <c r="BA81" s="38">
        <v>94265.0</v>
      </c>
      <c r="BB81" s="38">
        <v>96930.0</v>
      </c>
      <c r="BC81" s="38">
        <v>120155.0</v>
      </c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</row>
    <row r="82">
      <c r="A82" s="30" t="s">
        <v>32</v>
      </c>
      <c r="B82" s="38">
        <v>68252.0</v>
      </c>
      <c r="C82" s="38">
        <v>73468.0</v>
      </c>
      <c r="D82" s="38">
        <v>90185.0</v>
      </c>
      <c r="E82" s="38">
        <v>81474.0</v>
      </c>
      <c r="F82" s="38">
        <v>78333.0</v>
      </c>
      <c r="G82" s="38">
        <v>72266.0</v>
      </c>
      <c r="H82" s="38">
        <v>68011.0</v>
      </c>
      <c r="I82" s="38">
        <v>71796.0</v>
      </c>
      <c r="J82" s="38">
        <v>68029.0</v>
      </c>
      <c r="K82" s="38">
        <v>67112.0</v>
      </c>
      <c r="L82" s="38">
        <v>87911.0</v>
      </c>
      <c r="M82" s="38">
        <v>71151.0</v>
      </c>
      <c r="N82" s="38">
        <v>71949.0</v>
      </c>
      <c r="O82" s="38">
        <v>99227.0</v>
      </c>
      <c r="P82" s="38">
        <v>86302.0</v>
      </c>
      <c r="Q82" s="38">
        <v>79281.0</v>
      </c>
      <c r="R82" s="38">
        <v>74963.0</v>
      </c>
      <c r="S82" s="38">
        <v>72817.0</v>
      </c>
      <c r="T82" s="38">
        <v>73213.0</v>
      </c>
      <c r="U82" s="38">
        <v>70439.0</v>
      </c>
      <c r="V82" s="38">
        <v>71081.0</v>
      </c>
      <c r="W82" s="38">
        <v>77993.0</v>
      </c>
      <c r="X82" s="38">
        <v>80438.0</v>
      </c>
      <c r="Y82" s="38">
        <v>101554.0</v>
      </c>
      <c r="Z82" s="38">
        <v>94769.0</v>
      </c>
      <c r="AA82" s="38">
        <v>86720.0</v>
      </c>
      <c r="AB82" s="38">
        <v>82526.0</v>
      </c>
      <c r="AC82" s="38">
        <v>78247.0</v>
      </c>
      <c r="AD82" s="38">
        <v>77393.0</v>
      </c>
      <c r="AE82" s="38">
        <v>75630.0</v>
      </c>
      <c r="AF82" s="38">
        <v>74205.0</v>
      </c>
      <c r="AG82" s="38">
        <v>98971.0</v>
      </c>
      <c r="AH82" s="38">
        <v>80876.0</v>
      </c>
      <c r="AI82" s="38">
        <v>86090.0</v>
      </c>
      <c r="AJ82" s="38">
        <v>109343.0</v>
      </c>
      <c r="AK82" s="38">
        <v>105414.0</v>
      </c>
      <c r="AL82" s="38">
        <v>93336.0</v>
      </c>
      <c r="AM82" s="38">
        <v>86331.0</v>
      </c>
      <c r="AN82" s="38">
        <v>83102.0</v>
      </c>
      <c r="AO82" s="38">
        <v>82086.0</v>
      </c>
      <c r="AP82" s="38">
        <v>82769.0</v>
      </c>
      <c r="AQ82" s="38">
        <v>81481.0</v>
      </c>
      <c r="AR82" s="38">
        <v>102750.0</v>
      </c>
      <c r="AS82" s="38">
        <v>91312.0</v>
      </c>
      <c r="AT82" s="38">
        <v>96772.0</v>
      </c>
      <c r="AU82" s="38">
        <v>112884.0</v>
      </c>
      <c r="AV82" s="38">
        <v>117682.0</v>
      </c>
      <c r="AW82" s="38">
        <v>98366.0</v>
      </c>
      <c r="AX82" s="38">
        <v>91308.0</v>
      </c>
      <c r="AY82" s="38">
        <v>90869.0</v>
      </c>
      <c r="AZ82" s="38">
        <v>86013.0</v>
      </c>
      <c r="BA82" s="38">
        <v>86532.0</v>
      </c>
      <c r="BB82" s="38">
        <v>86560.0</v>
      </c>
      <c r="BC82" s="38">
        <v>113624.0</v>
      </c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</row>
    <row r="83">
      <c r="A83" s="30" t="s">
        <v>49</v>
      </c>
      <c r="B83" s="38">
        <v>22618.0</v>
      </c>
      <c r="C83" s="38">
        <v>23789.0</v>
      </c>
      <c r="D83" s="38">
        <v>25150.0</v>
      </c>
      <c r="E83" s="38">
        <v>25122.0</v>
      </c>
      <c r="F83" s="38">
        <v>26198.0</v>
      </c>
      <c r="G83" s="38">
        <v>24690.0</v>
      </c>
      <c r="H83" s="38">
        <v>23811.0</v>
      </c>
      <c r="I83" s="38">
        <v>24675.0</v>
      </c>
      <c r="J83" s="38">
        <v>24987.0</v>
      </c>
      <c r="K83" s="38">
        <v>25806.0</v>
      </c>
      <c r="L83" s="38">
        <v>31575.0</v>
      </c>
      <c r="M83" s="38">
        <v>24197.0</v>
      </c>
      <c r="N83" s="38">
        <v>25491.0</v>
      </c>
      <c r="O83" s="38">
        <v>26373.0</v>
      </c>
      <c r="P83" s="38">
        <v>26967.0</v>
      </c>
      <c r="Q83" s="38">
        <v>27996.0</v>
      </c>
      <c r="R83" s="38">
        <v>26230.0</v>
      </c>
      <c r="S83" s="38">
        <v>25241.0</v>
      </c>
      <c r="T83" s="38">
        <v>25934.0</v>
      </c>
      <c r="U83" s="38">
        <v>26366.0</v>
      </c>
      <c r="V83" s="38">
        <v>26737.0</v>
      </c>
      <c r="W83" s="38">
        <v>26022.0</v>
      </c>
      <c r="X83" s="38">
        <v>27410.0</v>
      </c>
      <c r="Y83" s="38">
        <v>28002.0</v>
      </c>
      <c r="Z83" s="38">
        <v>28997.0</v>
      </c>
      <c r="AA83" s="38">
        <v>29911.0</v>
      </c>
      <c r="AB83" s="38">
        <v>27535.0</v>
      </c>
      <c r="AC83" s="38">
        <v>27317.0</v>
      </c>
      <c r="AD83" s="38">
        <v>28038.0</v>
      </c>
      <c r="AE83" s="38">
        <v>28318.0</v>
      </c>
      <c r="AF83" s="38">
        <v>28950.0</v>
      </c>
      <c r="AG83" s="38">
        <v>35445.0</v>
      </c>
      <c r="AH83" s="38">
        <v>27900.0</v>
      </c>
      <c r="AI83" s="38">
        <v>29505.0</v>
      </c>
      <c r="AJ83" s="38">
        <v>29847.0</v>
      </c>
      <c r="AK83" s="38">
        <v>31069.0</v>
      </c>
      <c r="AL83" s="38">
        <v>31883.0</v>
      </c>
      <c r="AM83" s="38">
        <v>29367.0</v>
      </c>
      <c r="AN83" s="38">
        <v>28815.0</v>
      </c>
      <c r="AO83" s="38">
        <v>29458.0</v>
      </c>
      <c r="AP83" s="38">
        <v>30652.0</v>
      </c>
      <c r="AQ83" s="38">
        <v>31425.0</v>
      </c>
      <c r="AR83" s="38">
        <v>38377.0</v>
      </c>
      <c r="AS83" s="38">
        <v>31542.0</v>
      </c>
      <c r="AT83" s="38">
        <v>32819.0</v>
      </c>
      <c r="AU83" s="38">
        <v>32939.0</v>
      </c>
      <c r="AV83" s="38">
        <v>34039.0</v>
      </c>
      <c r="AW83" s="38">
        <v>35359.0</v>
      </c>
      <c r="AX83" s="38">
        <v>32961.0</v>
      </c>
      <c r="AY83" s="38">
        <v>32236.0</v>
      </c>
      <c r="AZ83" s="38">
        <v>32685.0</v>
      </c>
      <c r="BA83" s="38">
        <v>33427.0</v>
      </c>
      <c r="BB83" s="38">
        <v>33882.0</v>
      </c>
      <c r="BC83" s="38">
        <v>41869.0</v>
      </c>
      <c r="BD83" s="38">
        <v>32424.0</v>
      </c>
      <c r="BE83" s="38">
        <v>34850.0</v>
      </c>
      <c r="BF83" s="38">
        <v>35066.0</v>
      </c>
      <c r="BG83" s="38">
        <v>35860.0</v>
      </c>
      <c r="BH83" s="38">
        <v>36954.0</v>
      </c>
      <c r="BI83" s="38">
        <v>35570.0</v>
      </c>
      <c r="BJ83" s="38">
        <v>33938.0</v>
      </c>
      <c r="BK83" s="38">
        <v>34585.0</v>
      </c>
      <c r="BL83" s="38">
        <v>35357.0</v>
      </c>
      <c r="BM83" s="38">
        <v>34934.0</v>
      </c>
      <c r="BN83" s="38">
        <v>44307.0</v>
      </c>
      <c r="BO83" s="38">
        <v>35170.0</v>
      </c>
      <c r="BP83" s="38">
        <v>37141.0</v>
      </c>
      <c r="BQ83" s="38">
        <v>36748.0</v>
      </c>
      <c r="BR83" s="38">
        <v>37314.0</v>
      </c>
      <c r="BS83" s="38">
        <v>37774.0</v>
      </c>
      <c r="BT83" s="38">
        <v>38481.0</v>
      </c>
      <c r="BU83" s="38">
        <v>36705.0</v>
      </c>
      <c r="BV83" s="38">
        <v>36705.0</v>
      </c>
      <c r="BW83" s="38">
        <v>36889.0</v>
      </c>
      <c r="BX83" s="38">
        <v>37664.0</v>
      </c>
      <c r="BY83" s="38">
        <v>37036.0</v>
      </c>
      <c r="BZ83" s="38">
        <v>40044.0</v>
      </c>
      <c r="CA83" s="38">
        <v>41291.0</v>
      </c>
      <c r="CB83" s="38">
        <v>41292.0</v>
      </c>
      <c r="CC83" s="38">
        <v>42893.0</v>
      </c>
      <c r="CD83" s="38">
        <v>41069.0</v>
      </c>
      <c r="CE83" s="38">
        <v>39044.0</v>
      </c>
      <c r="CF83" s="38">
        <v>40652.0</v>
      </c>
      <c r="CG83" s="38">
        <v>40954.0</v>
      </c>
      <c r="CH83" s="38">
        <v>41917.0</v>
      </c>
      <c r="CI83" s="38">
        <v>41917.0</v>
      </c>
      <c r="CJ83" s="38">
        <v>53291.0</v>
      </c>
      <c r="CK83" s="38">
        <v>40189.0</v>
      </c>
      <c r="CL83" s="38">
        <v>45050.0</v>
      </c>
      <c r="CM83" s="38">
        <v>45794.0</v>
      </c>
      <c r="CN83" s="38">
        <v>45499.0</v>
      </c>
      <c r="CO83" s="38">
        <v>48782.0</v>
      </c>
      <c r="CP83" s="38">
        <v>45333.0</v>
      </c>
      <c r="CQ83" s="38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43"/>
  </cols>
  <sheetData>
    <row r="1">
      <c r="A1" s="30" t="s">
        <v>97</v>
      </c>
      <c r="B1" s="30" t="s">
        <v>99</v>
      </c>
      <c r="C1" s="30" t="s">
        <v>100</v>
      </c>
      <c r="D1" s="30" t="s">
        <v>101</v>
      </c>
      <c r="E1" s="30" t="s">
        <v>102</v>
      </c>
      <c r="F1" s="30" t="s">
        <v>103</v>
      </c>
      <c r="G1" s="30" t="s">
        <v>104</v>
      </c>
      <c r="H1" s="30" t="s">
        <v>105</v>
      </c>
      <c r="I1" s="30" t="s">
        <v>106</v>
      </c>
      <c r="J1" s="30" t="s">
        <v>107</v>
      </c>
      <c r="K1" s="30" t="s">
        <v>108</v>
      </c>
      <c r="L1" s="30" t="s">
        <v>109</v>
      </c>
      <c r="M1" s="30" t="s">
        <v>110</v>
      </c>
      <c r="N1" s="30" t="s">
        <v>111</v>
      </c>
      <c r="O1" s="30" t="s">
        <v>112</v>
      </c>
      <c r="P1" s="30" t="s">
        <v>113</v>
      </c>
      <c r="Q1" s="30" t="s">
        <v>114</v>
      </c>
      <c r="R1" s="30" t="s">
        <v>115</v>
      </c>
      <c r="S1" s="30" t="s">
        <v>116</v>
      </c>
      <c r="T1" s="30" t="s">
        <v>117</v>
      </c>
      <c r="U1" s="30" t="s">
        <v>118</v>
      </c>
      <c r="V1" s="30" t="s">
        <v>119</v>
      </c>
      <c r="W1" s="30" t="s">
        <v>120</v>
      </c>
      <c r="X1" s="30" t="s">
        <v>121</v>
      </c>
      <c r="Y1" s="30" t="s">
        <v>122</v>
      </c>
      <c r="Z1" s="30" t="s">
        <v>123</v>
      </c>
      <c r="AA1" s="30" t="s">
        <v>124</v>
      </c>
      <c r="AB1" s="30" t="s">
        <v>125</v>
      </c>
      <c r="AC1" s="30" t="s">
        <v>126</v>
      </c>
      <c r="AD1" s="30" t="s">
        <v>127</v>
      </c>
      <c r="AE1" s="30" t="s">
        <v>128</v>
      </c>
      <c r="AF1" s="30" t="s">
        <v>129</v>
      </c>
      <c r="AG1" s="30" t="s">
        <v>130</v>
      </c>
      <c r="AH1" s="30" t="s">
        <v>131</v>
      </c>
      <c r="AI1" s="30" t="s">
        <v>132</v>
      </c>
      <c r="AJ1" s="30" t="s">
        <v>133</v>
      </c>
      <c r="AK1" s="30" t="s">
        <v>134</v>
      </c>
      <c r="AL1" s="30" t="s">
        <v>135</v>
      </c>
      <c r="AM1" s="30" t="s">
        <v>136</v>
      </c>
      <c r="AN1" s="30" t="s">
        <v>137</v>
      </c>
      <c r="AO1" s="30" t="s">
        <v>138</v>
      </c>
      <c r="AP1" s="30" t="s">
        <v>139</v>
      </c>
      <c r="AQ1" s="30" t="s">
        <v>140</v>
      </c>
      <c r="AR1" s="30" t="s">
        <v>141</v>
      </c>
      <c r="AS1" s="30" t="s">
        <v>142</v>
      </c>
      <c r="AT1" s="30" t="s">
        <v>143</v>
      </c>
      <c r="AU1" s="30" t="s">
        <v>144</v>
      </c>
      <c r="AV1" s="30" t="s">
        <v>145</v>
      </c>
      <c r="AW1" s="30" t="s">
        <v>146</v>
      </c>
      <c r="AX1" s="30" t="s">
        <v>147</v>
      </c>
      <c r="AY1" s="30" t="s">
        <v>148</v>
      </c>
      <c r="AZ1" s="30" t="s">
        <v>149</v>
      </c>
      <c r="BA1" s="30" t="s">
        <v>150</v>
      </c>
      <c r="BB1" s="30" t="s">
        <v>151</v>
      </c>
      <c r="BC1" s="30" t="s">
        <v>152</v>
      </c>
      <c r="BD1" s="30" t="s">
        <v>153</v>
      </c>
      <c r="BE1" s="30" t="s">
        <v>154</v>
      </c>
      <c r="BF1" s="30" t="s">
        <v>155</v>
      </c>
      <c r="BG1" s="30" t="s">
        <v>156</v>
      </c>
      <c r="BH1" s="30" t="s">
        <v>157</v>
      </c>
      <c r="BI1" s="30" t="s">
        <v>158</v>
      </c>
      <c r="BJ1" s="30" t="s">
        <v>159</v>
      </c>
      <c r="BK1" s="30" t="s">
        <v>160</v>
      </c>
      <c r="BL1" s="30" t="s">
        <v>161</v>
      </c>
      <c r="BM1" s="30" t="s">
        <v>162</v>
      </c>
      <c r="BN1" s="30" t="s">
        <v>163</v>
      </c>
      <c r="BO1" s="30" t="s">
        <v>164</v>
      </c>
      <c r="BP1" s="30" t="s">
        <v>165</v>
      </c>
      <c r="BQ1" s="30" t="s">
        <v>166</v>
      </c>
      <c r="BR1" s="30" t="s">
        <v>167</v>
      </c>
      <c r="BS1" s="30" t="s">
        <v>168</v>
      </c>
      <c r="BT1" s="30" t="s">
        <v>169</v>
      </c>
      <c r="BU1" s="30" t="s">
        <v>170</v>
      </c>
      <c r="BV1" s="30" t="s">
        <v>170</v>
      </c>
      <c r="BW1" s="30" t="s">
        <v>171</v>
      </c>
      <c r="BX1" s="30" t="s">
        <v>172</v>
      </c>
      <c r="BY1" s="30" t="s">
        <v>173</v>
      </c>
      <c r="BZ1" s="30" t="s">
        <v>174</v>
      </c>
      <c r="CA1" s="30" t="s">
        <v>175</v>
      </c>
      <c r="CB1" s="30" t="s">
        <v>176</v>
      </c>
      <c r="CC1" s="30" t="s">
        <v>177</v>
      </c>
      <c r="CD1" s="30" t="s">
        <v>178</v>
      </c>
      <c r="CE1" s="30" t="s">
        <v>179</v>
      </c>
      <c r="CF1" s="30" t="s">
        <v>180</v>
      </c>
      <c r="CG1" s="30" t="s">
        <v>181</v>
      </c>
      <c r="CH1" s="30" t="s">
        <v>182</v>
      </c>
      <c r="CI1" s="30" t="s">
        <v>182</v>
      </c>
      <c r="CJ1" s="30" t="s">
        <v>183</v>
      </c>
      <c r="CK1" s="30" t="s">
        <v>184</v>
      </c>
      <c r="CL1" s="30" t="s">
        <v>185</v>
      </c>
      <c r="CM1" s="30" t="s">
        <v>186</v>
      </c>
      <c r="CN1" s="30" t="s">
        <v>187</v>
      </c>
      <c r="CO1" s="30" t="s">
        <v>188</v>
      </c>
      <c r="CP1" s="30" t="s">
        <v>189</v>
      </c>
      <c r="CQ1" s="30"/>
    </row>
    <row r="2">
      <c r="A2" s="30" t="s">
        <v>78</v>
      </c>
      <c r="B2" s="38">
        <v>17319.0</v>
      </c>
      <c r="C2" s="38">
        <v>18597.0</v>
      </c>
      <c r="D2" s="38">
        <v>18732.0</v>
      </c>
      <c r="E2" s="38">
        <v>19356.0</v>
      </c>
      <c r="F2" s="38">
        <v>20593.0</v>
      </c>
      <c r="G2" s="38">
        <v>19515.0</v>
      </c>
      <c r="H2" s="38">
        <v>18621.0</v>
      </c>
      <c r="I2" s="38">
        <v>19451.0</v>
      </c>
      <c r="J2" s="38">
        <v>19532.0</v>
      </c>
      <c r="K2" s="38">
        <v>19679.0</v>
      </c>
      <c r="L2" s="38">
        <v>24280.0</v>
      </c>
      <c r="M2" s="38">
        <v>18184.0</v>
      </c>
      <c r="N2" s="38">
        <v>19307.0</v>
      </c>
      <c r="O2" s="38">
        <v>19375.0</v>
      </c>
      <c r="P2" s="38">
        <v>19993.0</v>
      </c>
      <c r="Q2" s="38">
        <v>20781.0</v>
      </c>
      <c r="R2" s="38">
        <v>20239.0</v>
      </c>
      <c r="S2" s="38">
        <v>19184.0</v>
      </c>
      <c r="T2" s="38">
        <v>19582.0</v>
      </c>
      <c r="U2" s="38">
        <v>19875.0</v>
      </c>
      <c r="V2" s="38">
        <v>19669.0</v>
      </c>
      <c r="W2" s="38">
        <v>19241.0</v>
      </c>
      <c r="X2" s="38">
        <v>20048.0</v>
      </c>
      <c r="Y2" s="38">
        <v>20188.0</v>
      </c>
      <c r="Z2" s="38">
        <v>20802.0</v>
      </c>
      <c r="AA2" s="38">
        <v>22318.0</v>
      </c>
      <c r="AB2" s="38">
        <v>20918.0</v>
      </c>
      <c r="AC2" s="38">
        <v>20069.0</v>
      </c>
      <c r="AD2" s="38">
        <v>20873.0</v>
      </c>
      <c r="AE2" s="38">
        <v>20778.0</v>
      </c>
      <c r="AF2" s="38">
        <v>20821.0</v>
      </c>
      <c r="AG2" s="38">
        <v>27208.0</v>
      </c>
      <c r="AH2" s="38">
        <v>20091.0</v>
      </c>
      <c r="AI2" s="38">
        <v>21807.0</v>
      </c>
      <c r="AJ2" s="38">
        <v>21953.0</v>
      </c>
      <c r="AK2" s="38">
        <v>22504.0</v>
      </c>
      <c r="AL2" s="38">
        <v>23720.0</v>
      </c>
      <c r="AM2" s="38">
        <v>22389.0</v>
      </c>
      <c r="AN2" s="38">
        <v>21913.0</v>
      </c>
      <c r="AO2" s="38">
        <v>22885.0</v>
      </c>
      <c r="AP2" s="38">
        <v>22609.0</v>
      </c>
      <c r="AQ2" s="38">
        <v>22955.0</v>
      </c>
      <c r="AR2" s="38">
        <v>29469.0</v>
      </c>
      <c r="AS2" s="38">
        <v>23071.0</v>
      </c>
      <c r="AT2" s="38">
        <v>24156.0</v>
      </c>
      <c r="AU2" s="38">
        <v>24330.0</v>
      </c>
      <c r="AV2" s="38">
        <v>25136.0</v>
      </c>
      <c r="AW2" s="38">
        <v>26860.0</v>
      </c>
      <c r="AX2" s="38">
        <v>25774.0</v>
      </c>
      <c r="AY2" s="38">
        <v>25091.0</v>
      </c>
      <c r="AZ2" s="38">
        <v>25657.0</v>
      </c>
      <c r="BA2" s="38">
        <v>25621.0</v>
      </c>
      <c r="BB2" s="38">
        <v>25960.0</v>
      </c>
      <c r="BC2" s="38">
        <v>32187.0</v>
      </c>
      <c r="BD2" s="38">
        <v>24613.0</v>
      </c>
      <c r="BE2" s="38">
        <v>26150.0</v>
      </c>
      <c r="BF2" s="38">
        <v>27027.0</v>
      </c>
      <c r="BG2" s="38">
        <v>27822.0</v>
      </c>
      <c r="BH2" s="38">
        <v>29053.0</v>
      </c>
      <c r="BI2" s="38">
        <v>27612.0</v>
      </c>
      <c r="BJ2" s="38">
        <v>27077.0</v>
      </c>
      <c r="BK2" s="38">
        <v>27708.0</v>
      </c>
      <c r="BL2" s="38">
        <v>28266.0</v>
      </c>
      <c r="BM2" s="38">
        <v>27886.0</v>
      </c>
      <c r="BN2" s="38">
        <v>37152.0</v>
      </c>
      <c r="BO2" s="38">
        <v>27039.0</v>
      </c>
      <c r="BP2" s="38">
        <v>28849.0</v>
      </c>
      <c r="BQ2" s="38">
        <v>28513.0</v>
      </c>
      <c r="BR2" s="38">
        <v>29936.0</v>
      </c>
      <c r="BS2" s="38">
        <v>30932.0</v>
      </c>
      <c r="BT2" s="38">
        <v>29300.0</v>
      </c>
      <c r="BU2" s="38">
        <v>27924.0</v>
      </c>
      <c r="BV2" s="38">
        <v>27924.0</v>
      </c>
      <c r="BW2" s="38">
        <v>28734.0</v>
      </c>
      <c r="BX2" s="38">
        <v>30208.0</v>
      </c>
      <c r="BY2" s="38">
        <v>28952.0</v>
      </c>
      <c r="BZ2" s="38">
        <v>30649.0</v>
      </c>
      <c r="CA2" s="38">
        <v>32051.0</v>
      </c>
      <c r="CB2" s="38">
        <v>32299.0</v>
      </c>
      <c r="CC2" s="38">
        <v>34635.0</v>
      </c>
      <c r="CD2" s="38">
        <v>32377.0</v>
      </c>
      <c r="CE2" s="38">
        <v>30910.0</v>
      </c>
      <c r="CF2" s="38">
        <v>32415.0</v>
      </c>
      <c r="CG2" s="38">
        <v>32921.0</v>
      </c>
      <c r="CH2" s="38">
        <v>33388.0</v>
      </c>
      <c r="CI2" s="38">
        <v>33388.0</v>
      </c>
      <c r="CJ2" s="38">
        <v>43330.0</v>
      </c>
      <c r="CK2" s="38">
        <v>32007.0</v>
      </c>
      <c r="CL2" s="38">
        <v>35571.0</v>
      </c>
      <c r="CM2" s="38">
        <v>34842.0</v>
      </c>
      <c r="CN2" s="38">
        <v>36612.0</v>
      </c>
      <c r="CO2" s="38">
        <v>39930.0</v>
      </c>
      <c r="CP2" s="38">
        <v>36244.0</v>
      </c>
      <c r="CQ2" s="38" t="str">
        <f>CORREL(B2:CP2,'Net relative to population'!C2:CH2)</f>
        <v>#NAME?</v>
      </c>
    </row>
    <row r="3">
      <c r="A3" s="30" t="s">
        <v>34</v>
      </c>
      <c r="B3" s="38">
        <v>29197.0</v>
      </c>
      <c r="C3" s="38">
        <v>30969.0</v>
      </c>
      <c r="D3" s="38">
        <v>32062.0</v>
      </c>
      <c r="E3" s="38">
        <v>32351.0</v>
      </c>
      <c r="F3" s="38">
        <v>34219.0</v>
      </c>
      <c r="G3" s="38">
        <v>31979.0</v>
      </c>
      <c r="H3" s="38">
        <v>30242.0</v>
      </c>
      <c r="I3" s="38">
        <v>31371.0</v>
      </c>
      <c r="J3" s="38">
        <v>32449.0</v>
      </c>
      <c r="K3" s="38">
        <v>31778.0</v>
      </c>
      <c r="L3" s="38">
        <v>40631.0</v>
      </c>
      <c r="M3" s="38">
        <v>28781.0</v>
      </c>
      <c r="N3" s="38">
        <v>30227.0</v>
      </c>
      <c r="O3" s="38">
        <v>31090.0</v>
      </c>
      <c r="P3" s="38">
        <v>31652.0</v>
      </c>
      <c r="Q3" s="38">
        <v>33654.0</v>
      </c>
      <c r="R3" s="38">
        <v>32206.0</v>
      </c>
      <c r="S3" s="38">
        <v>30781.0</v>
      </c>
      <c r="T3" s="38">
        <v>31134.0</v>
      </c>
      <c r="U3" s="38">
        <v>31932.0</v>
      </c>
      <c r="V3" s="38">
        <v>31803.0</v>
      </c>
      <c r="W3" s="38">
        <v>30050.0</v>
      </c>
      <c r="X3" s="38">
        <v>32365.0</v>
      </c>
      <c r="Y3" s="38">
        <v>31095.0</v>
      </c>
      <c r="Z3" s="38">
        <v>33592.0</v>
      </c>
      <c r="AA3" s="38">
        <v>34856.0</v>
      </c>
      <c r="AB3" s="38">
        <v>32023.0</v>
      </c>
      <c r="AC3" s="38">
        <v>31425.0</v>
      </c>
      <c r="AD3" s="38">
        <v>33841.0</v>
      </c>
      <c r="AE3" s="38">
        <v>32744.0</v>
      </c>
      <c r="AF3" s="38">
        <v>33029.0</v>
      </c>
      <c r="AG3" s="38">
        <v>42113.0</v>
      </c>
      <c r="AH3" s="38">
        <v>33136.0</v>
      </c>
      <c r="AI3" s="38">
        <v>35561.0</v>
      </c>
      <c r="AJ3" s="38">
        <v>35184.0</v>
      </c>
      <c r="AK3" s="38">
        <v>37522.0</v>
      </c>
      <c r="AL3" s="38">
        <v>38798.0</v>
      </c>
      <c r="AM3" s="38">
        <v>36266.0</v>
      </c>
      <c r="AN3" s="38">
        <v>36190.0</v>
      </c>
      <c r="AO3" s="38">
        <v>37324.0</v>
      </c>
      <c r="AP3" s="38">
        <v>38658.0</v>
      </c>
      <c r="AQ3" s="38">
        <v>39636.0</v>
      </c>
      <c r="AR3" s="38">
        <v>47361.0</v>
      </c>
      <c r="AS3" s="38">
        <v>38308.0</v>
      </c>
      <c r="AT3" s="38">
        <v>40591.0</v>
      </c>
      <c r="AU3" s="38">
        <v>40202.0</v>
      </c>
      <c r="AV3" s="38">
        <v>42394.0</v>
      </c>
      <c r="AW3" s="38">
        <v>42320.0</v>
      </c>
      <c r="AX3" s="38">
        <v>41071.0</v>
      </c>
      <c r="AY3" s="38">
        <v>41516.0</v>
      </c>
      <c r="AZ3" s="38">
        <v>41825.0</v>
      </c>
      <c r="BA3" s="38">
        <v>42989.0</v>
      </c>
      <c r="BB3" s="38">
        <v>43156.0</v>
      </c>
      <c r="BC3" s="38">
        <v>55112.0</v>
      </c>
      <c r="BD3" s="38">
        <v>42298.0</v>
      </c>
      <c r="BE3" s="38">
        <v>45158.0</v>
      </c>
      <c r="BF3" s="38">
        <v>45418.0</v>
      </c>
      <c r="BG3" s="38">
        <v>48145.0</v>
      </c>
      <c r="BH3" s="38">
        <v>48776.0</v>
      </c>
      <c r="BI3" s="38">
        <v>46519.0</v>
      </c>
      <c r="BJ3" s="38">
        <v>45198.0</v>
      </c>
      <c r="BK3" s="38">
        <v>45189.0</v>
      </c>
      <c r="BL3" s="38">
        <v>48242.0</v>
      </c>
      <c r="BM3" s="38">
        <v>48057.0</v>
      </c>
      <c r="BN3" s="38">
        <v>61147.0</v>
      </c>
      <c r="BO3" s="38">
        <v>47031.0</v>
      </c>
      <c r="BP3" s="38">
        <v>50195.0</v>
      </c>
      <c r="BQ3" s="38">
        <v>49991.0</v>
      </c>
      <c r="BR3" s="38">
        <v>52378.0</v>
      </c>
      <c r="BS3" s="38">
        <v>52072.0</v>
      </c>
      <c r="BT3" s="38">
        <v>52226.0</v>
      </c>
      <c r="BU3" s="38">
        <v>50248.0</v>
      </c>
      <c r="BV3" s="38">
        <v>50248.0</v>
      </c>
      <c r="BW3" s="38">
        <v>51135.0</v>
      </c>
      <c r="BX3" s="38">
        <v>51978.0</v>
      </c>
      <c r="BY3" s="38">
        <v>52088.0</v>
      </c>
      <c r="BZ3" s="38">
        <v>56966.0</v>
      </c>
      <c r="CA3" s="38">
        <v>57013.0</v>
      </c>
      <c r="CB3" s="38">
        <v>58192.0</v>
      </c>
      <c r="CC3" s="38">
        <v>59666.0</v>
      </c>
      <c r="CD3" s="38">
        <v>58707.0</v>
      </c>
      <c r="CE3" s="38">
        <v>57547.0</v>
      </c>
      <c r="CF3" s="38">
        <v>57437.0</v>
      </c>
      <c r="CG3" s="38">
        <v>59165.0</v>
      </c>
      <c r="CH3" s="38">
        <v>59772.0</v>
      </c>
      <c r="CI3" s="38">
        <v>59772.0</v>
      </c>
      <c r="CJ3" s="38">
        <v>81303.0</v>
      </c>
      <c r="CK3" s="38">
        <v>57893.0</v>
      </c>
      <c r="CL3" s="38">
        <v>64584.0</v>
      </c>
      <c r="CM3" s="38">
        <v>63468.0</v>
      </c>
      <c r="CN3" s="38">
        <v>67992.0</v>
      </c>
      <c r="CO3" s="38">
        <v>67142.0</v>
      </c>
      <c r="CP3" s="38">
        <v>63731.0</v>
      </c>
      <c r="CQ3" s="38"/>
    </row>
    <row r="4">
      <c r="A4" s="30" t="s">
        <v>52</v>
      </c>
      <c r="B4" s="38">
        <v>31975.0</v>
      </c>
      <c r="C4" s="38">
        <v>33881.0</v>
      </c>
      <c r="D4" s="38">
        <v>35696.0</v>
      </c>
      <c r="E4" s="38">
        <v>36816.0</v>
      </c>
      <c r="F4" s="38">
        <v>38286.0</v>
      </c>
      <c r="G4" s="38">
        <v>35429.0</v>
      </c>
      <c r="H4" s="38">
        <v>32134.0</v>
      </c>
      <c r="I4" s="38">
        <v>34077.0</v>
      </c>
      <c r="J4" s="38">
        <v>35081.0</v>
      </c>
      <c r="K4" s="38">
        <v>35027.0</v>
      </c>
      <c r="L4" s="38">
        <v>45634.0</v>
      </c>
      <c r="M4" s="38">
        <v>34503.0</v>
      </c>
      <c r="N4" s="38">
        <v>36831.0</v>
      </c>
      <c r="O4" s="38">
        <v>37913.0</v>
      </c>
      <c r="P4" s="38">
        <v>40632.0</v>
      </c>
      <c r="Q4" s="38">
        <v>42805.0</v>
      </c>
      <c r="R4" s="38">
        <v>37663.0</v>
      </c>
      <c r="S4" s="38">
        <v>34473.0</v>
      </c>
      <c r="T4" s="38">
        <v>36390.0</v>
      </c>
      <c r="U4" s="38">
        <v>37340.0</v>
      </c>
      <c r="V4" s="38">
        <v>36537.0</v>
      </c>
      <c r="W4" s="38">
        <v>37553.0</v>
      </c>
      <c r="X4" s="38">
        <v>39885.0</v>
      </c>
      <c r="Y4" s="38">
        <v>40275.0</v>
      </c>
      <c r="Z4" s="38">
        <v>44072.0</v>
      </c>
      <c r="AA4" s="38">
        <v>45268.0</v>
      </c>
      <c r="AB4" s="38">
        <v>40495.0</v>
      </c>
      <c r="AC4" s="38">
        <v>38251.0</v>
      </c>
      <c r="AD4" s="38">
        <v>39185.0</v>
      </c>
      <c r="AE4" s="38">
        <v>39664.0</v>
      </c>
      <c r="AF4" s="38">
        <v>39805.0</v>
      </c>
      <c r="AG4" s="38">
        <v>49152.0</v>
      </c>
      <c r="AH4" s="38">
        <v>39381.0</v>
      </c>
      <c r="AI4" s="38">
        <v>40653.0</v>
      </c>
      <c r="AJ4" s="38">
        <v>42069.0</v>
      </c>
      <c r="AK4" s="38">
        <v>46123.0</v>
      </c>
      <c r="AL4" s="38">
        <v>47331.0</v>
      </c>
      <c r="AM4" s="38">
        <v>41914.0</v>
      </c>
      <c r="AN4" s="38">
        <v>40173.0</v>
      </c>
      <c r="AO4" s="38">
        <v>41771.0</v>
      </c>
      <c r="AP4" s="38">
        <v>41434.0</v>
      </c>
      <c r="AQ4" s="38">
        <v>43478.0</v>
      </c>
      <c r="AR4" s="38">
        <v>53335.0</v>
      </c>
      <c r="AS4" s="38">
        <v>44594.0</v>
      </c>
      <c r="AT4" s="38">
        <v>45508.0</v>
      </c>
      <c r="AU4" s="38">
        <v>47039.0</v>
      </c>
      <c r="AV4" s="38">
        <v>50403.0</v>
      </c>
      <c r="AW4" s="38">
        <v>53286.0</v>
      </c>
      <c r="AX4" s="38">
        <v>46833.0</v>
      </c>
      <c r="AY4" s="38">
        <v>44736.0</v>
      </c>
      <c r="AZ4" s="38">
        <v>46190.0</v>
      </c>
      <c r="BA4" s="38">
        <v>46750.0</v>
      </c>
      <c r="BB4" s="38">
        <v>47526.0</v>
      </c>
      <c r="BC4" s="38">
        <v>58503.0</v>
      </c>
      <c r="BD4" s="38">
        <v>47739.0</v>
      </c>
      <c r="BE4" s="38">
        <v>48216.0</v>
      </c>
      <c r="BF4" s="38">
        <v>51233.0</v>
      </c>
      <c r="BG4" s="38">
        <v>54943.0</v>
      </c>
      <c r="BH4" s="38">
        <v>55930.0</v>
      </c>
      <c r="BI4" s="38">
        <v>51015.0</v>
      </c>
      <c r="BJ4" s="38">
        <v>48387.0</v>
      </c>
      <c r="BK4" s="38">
        <v>48744.0</v>
      </c>
      <c r="BL4" s="38">
        <v>50934.0</v>
      </c>
      <c r="BM4" s="38">
        <v>50593.0</v>
      </c>
      <c r="BN4" s="38">
        <v>65000.0</v>
      </c>
      <c r="BO4" s="38">
        <v>52104.0</v>
      </c>
      <c r="BP4" s="38">
        <v>53035.0</v>
      </c>
      <c r="BQ4" s="38">
        <v>53838.0</v>
      </c>
      <c r="BR4" s="38">
        <v>58637.0</v>
      </c>
      <c r="BS4" s="38">
        <v>59331.0</v>
      </c>
      <c r="BT4" s="38">
        <v>54798.0</v>
      </c>
      <c r="BU4" s="38">
        <v>51972.0</v>
      </c>
      <c r="BV4" s="38">
        <v>51972.0</v>
      </c>
      <c r="BW4" s="38">
        <v>52975.0</v>
      </c>
      <c r="BX4" s="38">
        <v>53517.0</v>
      </c>
      <c r="BY4" s="38">
        <v>54679.0</v>
      </c>
      <c r="BZ4" s="38">
        <v>57130.0</v>
      </c>
      <c r="CA4" s="38">
        <v>59057.0</v>
      </c>
      <c r="CB4" s="38">
        <v>61992.0</v>
      </c>
      <c r="CC4" s="38">
        <v>66108.0</v>
      </c>
      <c r="CD4" s="38">
        <v>58115.0</v>
      </c>
      <c r="CE4" s="38">
        <v>54914.0</v>
      </c>
      <c r="CF4" s="38">
        <v>58326.0</v>
      </c>
      <c r="CG4" s="38">
        <v>58105.0</v>
      </c>
      <c r="CH4" s="38">
        <v>58927.0</v>
      </c>
      <c r="CI4" s="38">
        <v>58927.0</v>
      </c>
      <c r="CJ4" s="38">
        <v>77240.0</v>
      </c>
      <c r="CK4" s="38">
        <v>59202.0</v>
      </c>
      <c r="CL4" s="38">
        <v>62571.0</v>
      </c>
      <c r="CM4" s="38">
        <v>64802.0</v>
      </c>
      <c r="CN4" s="38">
        <v>69186.0</v>
      </c>
      <c r="CO4" s="38">
        <v>74993.0</v>
      </c>
      <c r="CP4" s="38">
        <v>65469.0</v>
      </c>
      <c r="CQ4" s="38"/>
    </row>
    <row r="5">
      <c r="A5" s="30" t="s">
        <v>37</v>
      </c>
      <c r="B5" s="38">
        <v>29811.0</v>
      </c>
      <c r="C5" s="38">
        <v>31178.0</v>
      </c>
      <c r="D5" s="38">
        <v>33060.0</v>
      </c>
      <c r="E5" s="38">
        <v>34463.0</v>
      </c>
      <c r="F5" s="38">
        <v>35771.0</v>
      </c>
      <c r="G5" s="38">
        <v>32857.0</v>
      </c>
      <c r="H5" s="38">
        <v>29884.0</v>
      </c>
      <c r="I5" s="38">
        <v>31780.0</v>
      </c>
      <c r="J5" s="38">
        <v>32993.0</v>
      </c>
      <c r="K5" s="38">
        <v>32807.0</v>
      </c>
      <c r="L5" s="38">
        <v>41980.0</v>
      </c>
      <c r="M5" s="38">
        <v>32203.0</v>
      </c>
      <c r="N5" s="38">
        <v>34250.0</v>
      </c>
      <c r="O5" s="38">
        <v>35279.0</v>
      </c>
      <c r="P5" s="38">
        <v>37459.0</v>
      </c>
      <c r="Q5" s="38">
        <v>39079.0</v>
      </c>
      <c r="R5" s="38">
        <v>35072.0</v>
      </c>
      <c r="S5" s="38">
        <v>32266.0</v>
      </c>
      <c r="T5" s="38">
        <v>34007.0</v>
      </c>
      <c r="U5" s="38">
        <v>35050.0</v>
      </c>
      <c r="V5" s="38">
        <v>34236.0</v>
      </c>
      <c r="W5" s="38">
        <v>35175.0</v>
      </c>
      <c r="X5" s="38">
        <v>37126.0</v>
      </c>
      <c r="Y5" s="38">
        <v>37504.0</v>
      </c>
      <c r="Z5" s="38">
        <v>40987.0</v>
      </c>
      <c r="AA5" s="38">
        <v>42572.0</v>
      </c>
      <c r="AB5" s="38">
        <v>37910.0</v>
      </c>
      <c r="AC5" s="38">
        <v>35879.0</v>
      </c>
      <c r="AD5" s="38">
        <v>36728.0</v>
      </c>
      <c r="AE5" s="38">
        <v>37195.0</v>
      </c>
      <c r="AF5" s="38">
        <v>37531.0</v>
      </c>
      <c r="AG5" s="38">
        <v>45871.0</v>
      </c>
      <c r="AH5" s="38">
        <v>37094.0</v>
      </c>
      <c r="AI5" s="38">
        <v>38003.0</v>
      </c>
      <c r="AJ5" s="38">
        <v>39140.0</v>
      </c>
      <c r="AK5" s="38">
        <v>42973.0</v>
      </c>
      <c r="AL5" s="38">
        <v>44612.0</v>
      </c>
      <c r="AM5" s="38">
        <v>39698.0</v>
      </c>
      <c r="AN5" s="38">
        <v>37768.0</v>
      </c>
      <c r="AO5" s="38">
        <v>39557.0</v>
      </c>
      <c r="AP5" s="38">
        <v>39206.0</v>
      </c>
      <c r="AQ5" s="38">
        <v>41192.0</v>
      </c>
      <c r="AR5" s="38">
        <v>50050.0</v>
      </c>
      <c r="AS5" s="38">
        <v>42245.0</v>
      </c>
      <c r="AT5" s="38">
        <v>42543.0</v>
      </c>
      <c r="AU5" s="38">
        <v>44022.0</v>
      </c>
      <c r="AV5" s="38">
        <v>46884.0</v>
      </c>
      <c r="AW5" s="38">
        <v>49843.0</v>
      </c>
      <c r="AX5" s="38">
        <v>44142.0</v>
      </c>
      <c r="AY5" s="38">
        <v>41533.0</v>
      </c>
      <c r="AZ5" s="38">
        <v>43770.0</v>
      </c>
      <c r="BA5" s="38">
        <v>44331.0</v>
      </c>
      <c r="BB5" s="38">
        <v>45125.0</v>
      </c>
      <c r="BC5" s="38">
        <v>55302.0</v>
      </c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8"/>
    </row>
    <row r="6">
      <c r="A6" s="30" t="s">
        <v>31</v>
      </c>
      <c r="B6" s="38">
        <v>22142.0</v>
      </c>
      <c r="C6" s="38">
        <v>22778.0</v>
      </c>
      <c r="D6" s="38">
        <v>25999.0</v>
      </c>
      <c r="E6" s="38">
        <v>23677.0</v>
      </c>
      <c r="F6" s="38">
        <v>24984.0</v>
      </c>
      <c r="G6" s="38">
        <v>24119.0</v>
      </c>
      <c r="H6" s="38">
        <v>24838.0</v>
      </c>
      <c r="I6" s="38">
        <v>23472.0</v>
      </c>
      <c r="J6" s="38">
        <v>24047.0</v>
      </c>
      <c r="K6" s="38">
        <v>23907.0</v>
      </c>
      <c r="L6" s="38">
        <v>31973.0</v>
      </c>
      <c r="M6" s="38">
        <v>23973.0</v>
      </c>
      <c r="N6" s="38">
        <v>24037.0</v>
      </c>
      <c r="O6" s="38">
        <v>27167.0</v>
      </c>
      <c r="P6" s="38">
        <v>25133.0</v>
      </c>
      <c r="Q6" s="38">
        <v>26861.0</v>
      </c>
      <c r="R6" s="38">
        <v>25047.0</v>
      </c>
      <c r="S6" s="38">
        <v>25605.0</v>
      </c>
      <c r="T6" s="38">
        <v>24488.0</v>
      </c>
      <c r="U6" s="38">
        <v>24127.0</v>
      </c>
      <c r="V6" s="38">
        <v>24150.0</v>
      </c>
      <c r="W6" s="38">
        <v>25083.0</v>
      </c>
      <c r="X6" s="38">
        <v>24850.0</v>
      </c>
      <c r="Y6" s="38">
        <v>26265.0</v>
      </c>
      <c r="Z6" s="38">
        <v>29178.0</v>
      </c>
      <c r="AA6" s="38">
        <v>28604.0</v>
      </c>
      <c r="AB6" s="38">
        <v>26207.0</v>
      </c>
      <c r="AC6" s="38">
        <v>27424.0</v>
      </c>
      <c r="AD6" s="38">
        <v>26324.0</v>
      </c>
      <c r="AE6" s="38">
        <v>25324.0</v>
      </c>
      <c r="AF6" s="38">
        <v>26118.0</v>
      </c>
      <c r="AG6" s="38">
        <v>33915.0</v>
      </c>
      <c r="AH6" s="38">
        <v>26040.0</v>
      </c>
      <c r="AI6" s="38">
        <v>27129.0</v>
      </c>
      <c r="AJ6" s="38">
        <v>30942.0</v>
      </c>
      <c r="AK6" s="38">
        <v>28013.0</v>
      </c>
      <c r="AL6" s="38">
        <v>31518.0</v>
      </c>
      <c r="AM6" s="38">
        <v>28204.0</v>
      </c>
      <c r="AN6" s="38">
        <v>29860.0</v>
      </c>
      <c r="AO6" s="38">
        <v>28674.0</v>
      </c>
      <c r="AP6" s="38">
        <v>28053.0</v>
      </c>
      <c r="AQ6" s="38">
        <v>28892.0</v>
      </c>
      <c r="AR6" s="38">
        <v>39893.0</v>
      </c>
      <c r="AS6" s="38">
        <v>31863.0</v>
      </c>
      <c r="AT6" s="38">
        <v>30643.0</v>
      </c>
      <c r="AU6" s="38">
        <v>32493.0</v>
      </c>
      <c r="AV6" s="38">
        <v>36459.0</v>
      </c>
      <c r="AW6" s="38">
        <v>35577.0</v>
      </c>
      <c r="AX6" s="38">
        <v>32541.0</v>
      </c>
      <c r="AY6" s="38">
        <v>34133.0</v>
      </c>
      <c r="AZ6" s="38">
        <v>32219.0</v>
      </c>
      <c r="BA6" s="38">
        <v>32172.0</v>
      </c>
      <c r="BB6" s="38">
        <v>32166.0</v>
      </c>
      <c r="BC6" s="38">
        <v>44757.0</v>
      </c>
      <c r="BD6" s="38">
        <v>32546.0</v>
      </c>
      <c r="BE6" s="38">
        <v>33297.0</v>
      </c>
      <c r="BF6" s="38">
        <v>37593.0</v>
      </c>
      <c r="BG6" s="38">
        <v>35852.0</v>
      </c>
      <c r="BH6" s="38">
        <v>36911.0</v>
      </c>
      <c r="BI6" s="38">
        <v>34126.0</v>
      </c>
      <c r="BJ6" s="38">
        <v>35615.0</v>
      </c>
      <c r="BK6" s="38">
        <v>33875.0</v>
      </c>
      <c r="BL6" s="38">
        <v>34601.0</v>
      </c>
      <c r="BM6" s="38">
        <v>35563.0</v>
      </c>
      <c r="BN6" s="38">
        <v>48355.0</v>
      </c>
      <c r="BO6" s="38">
        <v>37087.0</v>
      </c>
      <c r="BP6" s="38">
        <v>37724.0</v>
      </c>
      <c r="BQ6" s="38">
        <v>35800.0</v>
      </c>
      <c r="BR6" s="38">
        <v>43020.0</v>
      </c>
      <c r="BS6" s="38">
        <v>40067.0</v>
      </c>
      <c r="BT6" s="38">
        <v>38408.0</v>
      </c>
      <c r="BU6" s="38">
        <v>38413.0</v>
      </c>
      <c r="BV6" s="38">
        <v>38413.0</v>
      </c>
      <c r="BW6" s="38">
        <v>37367.0</v>
      </c>
      <c r="BX6" s="38">
        <v>37033.0</v>
      </c>
      <c r="BY6" s="38">
        <v>38378.0</v>
      </c>
      <c r="BZ6" s="38">
        <v>39522.0</v>
      </c>
      <c r="CA6" s="38">
        <v>39695.0</v>
      </c>
      <c r="CB6" s="38">
        <v>44604.0</v>
      </c>
      <c r="CC6" s="38">
        <v>43477.0</v>
      </c>
      <c r="CD6" s="38">
        <v>39902.0</v>
      </c>
      <c r="CE6" s="38">
        <v>39794.0</v>
      </c>
      <c r="CF6" s="38">
        <v>40105.0</v>
      </c>
      <c r="CG6" s="38">
        <v>39695.0</v>
      </c>
      <c r="CH6" s="38">
        <v>40202.0</v>
      </c>
      <c r="CI6" s="38">
        <v>40202.0</v>
      </c>
      <c r="CJ6" s="38">
        <v>57008.0</v>
      </c>
      <c r="CK6" s="38">
        <v>40764.0</v>
      </c>
      <c r="CL6" s="38">
        <v>42884.0</v>
      </c>
      <c r="CM6" s="38">
        <v>42997.0</v>
      </c>
      <c r="CN6" s="38">
        <v>49018.0</v>
      </c>
      <c r="CO6" s="38">
        <v>49338.0</v>
      </c>
      <c r="CP6" s="38">
        <v>45117.0</v>
      </c>
      <c r="CQ6" s="38"/>
    </row>
    <row r="7">
      <c r="A7" s="30" t="s">
        <v>67</v>
      </c>
      <c r="B7" s="38">
        <v>21474.0</v>
      </c>
      <c r="C7" s="38">
        <v>22816.0</v>
      </c>
      <c r="D7" s="38">
        <v>23170.0</v>
      </c>
      <c r="E7" s="38">
        <v>23546.0</v>
      </c>
      <c r="F7" s="38">
        <v>24131.0</v>
      </c>
      <c r="G7" s="38">
        <v>24620.0</v>
      </c>
      <c r="H7" s="38">
        <v>23700.0</v>
      </c>
      <c r="I7" s="38">
        <v>23682.0</v>
      </c>
      <c r="J7" s="38">
        <v>24263.0</v>
      </c>
      <c r="K7" s="38">
        <v>24016.0</v>
      </c>
      <c r="L7" s="38">
        <v>29821.0</v>
      </c>
      <c r="M7" s="38">
        <v>22825.0</v>
      </c>
      <c r="N7" s="38">
        <v>24472.0</v>
      </c>
      <c r="O7" s="38">
        <v>24488.0</v>
      </c>
      <c r="P7" s="38">
        <v>24958.0</v>
      </c>
      <c r="Q7" s="38">
        <v>25671.0</v>
      </c>
      <c r="R7" s="38">
        <v>26183.0</v>
      </c>
      <c r="S7" s="38">
        <v>25133.0</v>
      </c>
      <c r="T7" s="38">
        <v>25279.0</v>
      </c>
      <c r="U7" s="38">
        <v>25498.0</v>
      </c>
      <c r="V7" s="38">
        <v>25143.0</v>
      </c>
      <c r="W7" s="38">
        <v>24509.0</v>
      </c>
      <c r="X7" s="38">
        <v>26211.0</v>
      </c>
      <c r="Y7" s="38">
        <v>26134.0</v>
      </c>
      <c r="Z7" s="38">
        <v>26375.0</v>
      </c>
      <c r="AA7" s="38">
        <v>27292.0</v>
      </c>
      <c r="AB7" s="38">
        <v>27670.0</v>
      </c>
      <c r="AC7" s="38">
        <v>27103.0</v>
      </c>
      <c r="AD7" s="38">
        <v>26669.0</v>
      </c>
      <c r="AE7" s="38">
        <v>26836.0</v>
      </c>
      <c r="AF7" s="38">
        <v>26720.0</v>
      </c>
      <c r="AG7" s="38">
        <v>32472.0</v>
      </c>
      <c r="AH7" s="38">
        <v>26590.0</v>
      </c>
      <c r="AI7" s="38">
        <v>28697.0</v>
      </c>
      <c r="AJ7" s="38">
        <v>28968.0</v>
      </c>
      <c r="AK7" s="38">
        <v>29050.0</v>
      </c>
      <c r="AL7" s="38">
        <v>30355.0</v>
      </c>
      <c r="AM7" s="38">
        <v>30128.0</v>
      </c>
      <c r="AN7" s="38">
        <v>29371.0</v>
      </c>
      <c r="AO7" s="38">
        <v>29090.0</v>
      </c>
      <c r="AP7" s="38">
        <v>29332.0</v>
      </c>
      <c r="AQ7" s="38">
        <v>28758.0</v>
      </c>
      <c r="AR7" s="38">
        <v>35191.0</v>
      </c>
      <c r="AS7" s="38">
        <v>29456.0</v>
      </c>
      <c r="AT7" s="38">
        <v>30092.0</v>
      </c>
      <c r="AU7" s="38">
        <v>31478.0</v>
      </c>
      <c r="AV7" s="38">
        <v>31179.0</v>
      </c>
      <c r="AW7" s="38">
        <v>31947.0</v>
      </c>
      <c r="AX7" s="38">
        <v>32422.0</v>
      </c>
      <c r="AY7" s="38">
        <v>31603.0</v>
      </c>
      <c r="AZ7" s="38">
        <v>30910.0</v>
      </c>
      <c r="BA7" s="38">
        <v>31823.0</v>
      </c>
      <c r="BB7" s="38">
        <v>31163.0</v>
      </c>
      <c r="BC7" s="38">
        <v>37577.0</v>
      </c>
      <c r="BD7" s="38">
        <v>30680.0</v>
      </c>
      <c r="BE7" s="38">
        <v>32927.0</v>
      </c>
      <c r="BF7" s="38">
        <v>33617.0</v>
      </c>
      <c r="BG7" s="38">
        <v>33899.0</v>
      </c>
      <c r="BH7" s="38">
        <v>34149.0</v>
      </c>
      <c r="BI7" s="38">
        <v>35196.0</v>
      </c>
      <c r="BJ7" s="38">
        <v>34049.0</v>
      </c>
      <c r="BK7" s="38">
        <v>33949.0</v>
      </c>
      <c r="BL7" s="38">
        <v>35324.0</v>
      </c>
      <c r="BM7" s="38">
        <v>34085.0</v>
      </c>
      <c r="BN7" s="38">
        <v>42109.0</v>
      </c>
      <c r="BO7" s="38">
        <v>34485.0</v>
      </c>
      <c r="BP7" s="38">
        <v>36199.0</v>
      </c>
      <c r="BQ7" s="38">
        <v>35970.0</v>
      </c>
      <c r="BR7" s="38">
        <v>36109.0</v>
      </c>
      <c r="BS7" s="38">
        <v>37516.0</v>
      </c>
      <c r="BT7" s="38">
        <v>38916.0</v>
      </c>
      <c r="BU7" s="38">
        <v>36674.0</v>
      </c>
      <c r="BV7" s="38">
        <v>36674.0</v>
      </c>
      <c r="BW7" s="38">
        <v>36501.0</v>
      </c>
      <c r="BX7" s="38">
        <v>37601.0</v>
      </c>
      <c r="BY7" s="38">
        <v>36393.0</v>
      </c>
      <c r="BZ7" s="38">
        <v>39487.0</v>
      </c>
      <c r="CA7" s="38">
        <v>40281.0</v>
      </c>
      <c r="CB7" s="38">
        <v>39731.0</v>
      </c>
      <c r="CC7" s="38">
        <v>41620.0</v>
      </c>
      <c r="CD7" s="38">
        <v>42959.0</v>
      </c>
      <c r="CE7" s="38">
        <v>40322.0</v>
      </c>
      <c r="CF7" s="38">
        <v>40651.0</v>
      </c>
      <c r="CG7" s="38">
        <v>42444.0</v>
      </c>
      <c r="CH7" s="38">
        <v>41878.0</v>
      </c>
      <c r="CI7" s="38">
        <v>41878.0</v>
      </c>
      <c r="CJ7" s="38">
        <v>52616.0</v>
      </c>
      <c r="CK7" s="38">
        <v>42169.0</v>
      </c>
      <c r="CL7" s="38">
        <v>47559.0</v>
      </c>
      <c r="CM7" s="38">
        <v>46407.0</v>
      </c>
      <c r="CN7" s="38">
        <v>46133.0</v>
      </c>
      <c r="CO7" s="38">
        <v>47677.0</v>
      </c>
      <c r="CP7" s="38">
        <v>48266.0</v>
      </c>
      <c r="CQ7" s="38"/>
    </row>
    <row r="8">
      <c r="A8" s="30" t="s">
        <v>50</v>
      </c>
      <c r="B8" s="38">
        <v>18540.0</v>
      </c>
      <c r="C8" s="38">
        <v>19822.0</v>
      </c>
      <c r="D8" s="38">
        <v>21232.0</v>
      </c>
      <c r="E8" s="38">
        <v>20837.0</v>
      </c>
      <c r="F8" s="38">
        <v>22116.0</v>
      </c>
      <c r="G8" s="38">
        <v>20752.0</v>
      </c>
      <c r="H8" s="38">
        <v>20240.0</v>
      </c>
      <c r="I8" s="38">
        <v>21029.0</v>
      </c>
      <c r="J8" s="38">
        <v>20817.0</v>
      </c>
      <c r="K8" s="38">
        <v>20806.0</v>
      </c>
      <c r="L8" s="38">
        <v>24668.0</v>
      </c>
      <c r="M8" s="38">
        <v>19742.0</v>
      </c>
      <c r="N8" s="38">
        <v>20873.0</v>
      </c>
      <c r="O8" s="38">
        <v>21412.0</v>
      </c>
      <c r="P8" s="38">
        <v>22750.0</v>
      </c>
      <c r="Q8" s="38">
        <v>23130.0</v>
      </c>
      <c r="R8" s="38">
        <v>21773.0</v>
      </c>
      <c r="S8" s="38">
        <v>20952.0</v>
      </c>
      <c r="T8" s="38">
        <v>21317.0</v>
      </c>
      <c r="U8" s="38">
        <v>21334.0</v>
      </c>
      <c r="V8" s="38">
        <v>21427.0</v>
      </c>
      <c r="W8" s="38">
        <v>20921.0</v>
      </c>
      <c r="X8" s="38">
        <v>21677.0</v>
      </c>
      <c r="Y8" s="38">
        <v>21797.0</v>
      </c>
      <c r="Z8" s="38">
        <v>24306.0</v>
      </c>
      <c r="AA8" s="38">
        <v>24490.0</v>
      </c>
      <c r="AB8" s="38">
        <v>22465.0</v>
      </c>
      <c r="AC8" s="38">
        <v>22701.0</v>
      </c>
      <c r="AD8" s="38">
        <v>22689.0</v>
      </c>
      <c r="AE8" s="38">
        <v>22481.0</v>
      </c>
      <c r="AF8" s="38">
        <v>22661.0</v>
      </c>
      <c r="AG8" s="38">
        <v>27210.0</v>
      </c>
      <c r="AH8" s="38">
        <v>22706.0</v>
      </c>
      <c r="AI8" s="38">
        <v>23331.0</v>
      </c>
      <c r="AJ8" s="38">
        <v>23591.0</v>
      </c>
      <c r="AK8" s="38">
        <v>25192.0</v>
      </c>
      <c r="AL8" s="38">
        <v>26354.0</v>
      </c>
      <c r="AM8" s="38">
        <v>23865.0</v>
      </c>
      <c r="AN8" s="38">
        <v>24042.0</v>
      </c>
      <c r="AO8" s="38">
        <v>24244.0</v>
      </c>
      <c r="AP8" s="38">
        <v>23990.0</v>
      </c>
      <c r="AQ8" s="38">
        <v>24459.0</v>
      </c>
      <c r="AR8" s="38">
        <v>28817.0</v>
      </c>
      <c r="AS8" s="38">
        <v>25261.0</v>
      </c>
      <c r="AT8" s="38">
        <v>25773.0</v>
      </c>
      <c r="AU8" s="38">
        <v>26218.0</v>
      </c>
      <c r="AV8" s="38">
        <v>29552.0</v>
      </c>
      <c r="AW8" s="38">
        <v>29210.0</v>
      </c>
      <c r="AX8" s="38">
        <v>26892.0</v>
      </c>
      <c r="AY8" s="38">
        <v>27095.0</v>
      </c>
      <c r="AZ8" s="38">
        <v>26485.0</v>
      </c>
      <c r="BA8" s="38">
        <v>26892.0</v>
      </c>
      <c r="BB8" s="38">
        <v>27403.0</v>
      </c>
      <c r="BC8" s="38">
        <v>32255.0</v>
      </c>
      <c r="BD8" s="38">
        <v>26752.0</v>
      </c>
      <c r="BE8" s="38">
        <v>27730.0</v>
      </c>
      <c r="BF8" s="38">
        <v>29056.0</v>
      </c>
      <c r="BG8" s="38">
        <v>32207.0</v>
      </c>
      <c r="BH8" s="38">
        <v>31328.0</v>
      </c>
      <c r="BI8" s="38">
        <v>29354.0</v>
      </c>
      <c r="BJ8" s="38">
        <v>29262.0</v>
      </c>
      <c r="BK8" s="38">
        <v>29258.0</v>
      </c>
      <c r="BL8" s="38">
        <v>29285.0</v>
      </c>
      <c r="BM8" s="38">
        <v>29844.0</v>
      </c>
      <c r="BN8" s="38">
        <v>35188.0</v>
      </c>
      <c r="BO8" s="38">
        <v>29796.0</v>
      </c>
      <c r="BP8" s="38">
        <v>30498.0</v>
      </c>
      <c r="BQ8" s="38">
        <v>31636.0</v>
      </c>
      <c r="BR8" s="38">
        <v>32606.0</v>
      </c>
      <c r="BS8" s="38">
        <v>32489.0</v>
      </c>
      <c r="BT8" s="38">
        <v>32184.0</v>
      </c>
      <c r="BU8" s="38">
        <v>31226.0</v>
      </c>
      <c r="BV8" s="38">
        <v>31226.0</v>
      </c>
      <c r="BW8" s="38">
        <v>31681.0</v>
      </c>
      <c r="BX8" s="38">
        <v>31402.0</v>
      </c>
      <c r="BY8" s="38">
        <v>31510.0</v>
      </c>
      <c r="BZ8" s="38">
        <v>33006.0</v>
      </c>
      <c r="CA8" s="38">
        <v>34578.0</v>
      </c>
      <c r="CB8" s="38">
        <v>37008.0</v>
      </c>
      <c r="CC8" s="38">
        <v>38016.0</v>
      </c>
      <c r="CD8" s="38">
        <v>35233.0</v>
      </c>
      <c r="CE8" s="38">
        <v>34398.0</v>
      </c>
      <c r="CF8" s="38">
        <v>35295.0</v>
      </c>
      <c r="CG8" s="38">
        <v>35930.0</v>
      </c>
      <c r="CH8" s="38">
        <v>35913.0</v>
      </c>
      <c r="CI8" s="38">
        <v>35913.0</v>
      </c>
      <c r="CJ8" s="38">
        <v>44808.0</v>
      </c>
      <c r="CK8" s="38">
        <v>34942.0</v>
      </c>
      <c r="CL8" s="38">
        <v>38681.0</v>
      </c>
      <c r="CM8" s="38">
        <v>40238.0</v>
      </c>
      <c r="CN8" s="38">
        <v>40354.0</v>
      </c>
      <c r="CO8" s="38">
        <v>42622.0</v>
      </c>
      <c r="CP8" s="38">
        <v>39574.0</v>
      </c>
      <c r="CQ8" s="38"/>
    </row>
    <row r="9">
      <c r="A9" s="30" t="s">
        <v>8</v>
      </c>
      <c r="B9" s="38">
        <v>58564.0</v>
      </c>
      <c r="C9" s="38">
        <v>67100.0</v>
      </c>
      <c r="D9" s="38">
        <v>67827.0</v>
      </c>
      <c r="E9" s="38">
        <v>65867.0</v>
      </c>
      <c r="F9" s="38">
        <v>69436.0</v>
      </c>
      <c r="G9" s="38">
        <v>67590.0</v>
      </c>
      <c r="H9" s="38">
        <v>60672.0</v>
      </c>
      <c r="I9" s="38">
        <v>63340.0</v>
      </c>
      <c r="J9" s="38">
        <v>61844.0</v>
      </c>
      <c r="K9" s="38">
        <v>63360.0</v>
      </c>
      <c r="L9" s="38">
        <v>91657.0</v>
      </c>
      <c r="M9" s="38">
        <v>62424.0</v>
      </c>
      <c r="N9" s="38">
        <v>67857.0</v>
      </c>
      <c r="O9" s="38">
        <v>69878.0</v>
      </c>
      <c r="P9" s="38">
        <v>79157.0</v>
      </c>
      <c r="Q9" s="38">
        <v>87891.0</v>
      </c>
      <c r="R9" s="38">
        <v>68541.0</v>
      </c>
      <c r="S9" s="38">
        <v>61049.0</v>
      </c>
      <c r="T9" s="38">
        <v>65341.0</v>
      </c>
      <c r="U9" s="38">
        <v>65469.0</v>
      </c>
      <c r="V9" s="38">
        <v>65017.0</v>
      </c>
      <c r="W9" s="38">
        <v>65272.0</v>
      </c>
      <c r="X9" s="38">
        <v>70950.0</v>
      </c>
      <c r="Y9" s="38">
        <v>71649.0</v>
      </c>
      <c r="Z9" s="38">
        <v>80029.0</v>
      </c>
      <c r="AA9" s="38">
        <v>76576.0</v>
      </c>
      <c r="AB9" s="38">
        <v>70173.0</v>
      </c>
      <c r="AC9" s="38">
        <v>65245.0</v>
      </c>
      <c r="AD9" s="38">
        <v>66006.0</v>
      </c>
      <c r="AE9" s="38">
        <v>67387.0</v>
      </c>
      <c r="AF9" s="38">
        <v>66211.0</v>
      </c>
      <c r="AG9" s="38">
        <v>87751.0</v>
      </c>
      <c r="AH9" s="38">
        <v>66344.0</v>
      </c>
      <c r="AI9" s="38">
        <v>71920.0</v>
      </c>
      <c r="AJ9" s="38">
        <v>76616.0</v>
      </c>
      <c r="AK9" s="38">
        <v>84418.0</v>
      </c>
      <c r="AL9" s="38">
        <v>79706.0</v>
      </c>
      <c r="AM9" s="38">
        <v>68250.0</v>
      </c>
      <c r="AN9" s="38">
        <v>69106.0</v>
      </c>
      <c r="AO9" s="38">
        <v>68852.0</v>
      </c>
      <c r="AP9" s="38">
        <v>68903.0</v>
      </c>
      <c r="AQ9" s="38">
        <v>71438.0</v>
      </c>
      <c r="AR9" s="38">
        <v>92879.0</v>
      </c>
      <c r="AS9" s="38">
        <v>72467.0</v>
      </c>
      <c r="AT9" s="38">
        <v>80396.0</v>
      </c>
      <c r="AU9" s="38">
        <v>82561.0</v>
      </c>
      <c r="AV9" s="38">
        <v>92880.0</v>
      </c>
      <c r="AW9" s="38">
        <v>94038.0</v>
      </c>
      <c r="AX9" s="38">
        <v>79095.0</v>
      </c>
      <c r="AY9" s="38">
        <v>83628.0</v>
      </c>
      <c r="AZ9" s="38">
        <v>75788.0</v>
      </c>
      <c r="BA9" s="38">
        <v>76499.0</v>
      </c>
      <c r="BB9" s="38">
        <v>77277.0</v>
      </c>
      <c r="BC9" s="38">
        <v>97556.0</v>
      </c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8"/>
    </row>
    <row r="10">
      <c r="A10" s="30" t="s">
        <v>96</v>
      </c>
      <c r="B10" s="38">
        <v>50390.0</v>
      </c>
      <c r="C10" s="38">
        <v>61452.0</v>
      </c>
      <c r="D10" s="38">
        <v>57310.0</v>
      </c>
      <c r="E10" s="38">
        <v>59415.0</v>
      </c>
      <c r="F10" s="38">
        <v>62304.0</v>
      </c>
      <c r="G10" s="38">
        <v>56342.0</v>
      </c>
      <c r="H10" s="38">
        <v>51679.0</v>
      </c>
      <c r="I10" s="38">
        <v>60698.0</v>
      </c>
      <c r="J10" s="38">
        <v>52663.0</v>
      </c>
      <c r="K10" s="38">
        <v>51041.0</v>
      </c>
      <c r="L10" s="38">
        <v>80911.0</v>
      </c>
      <c r="M10" s="38">
        <v>52931.0</v>
      </c>
      <c r="N10" s="38">
        <v>60138.0</v>
      </c>
      <c r="O10" s="38">
        <v>63379.0</v>
      </c>
      <c r="P10" s="38">
        <v>61574.0</v>
      </c>
      <c r="Q10" s="38">
        <v>65525.0</v>
      </c>
      <c r="R10" s="38">
        <v>58886.0</v>
      </c>
      <c r="S10" s="38">
        <v>54270.0</v>
      </c>
      <c r="T10" s="38">
        <v>61707.0</v>
      </c>
      <c r="U10" s="38">
        <v>55191.0</v>
      </c>
      <c r="V10" s="38">
        <v>53451.0</v>
      </c>
      <c r="W10" s="38">
        <v>57026.0</v>
      </c>
      <c r="X10" s="38">
        <v>63101.0</v>
      </c>
      <c r="Y10" s="38">
        <v>61447.0</v>
      </c>
      <c r="Z10" s="38">
        <v>70641.0</v>
      </c>
      <c r="AA10" s="38">
        <v>71075.0</v>
      </c>
      <c r="AB10" s="38">
        <v>60900.0</v>
      </c>
      <c r="AC10" s="38">
        <v>56362.0</v>
      </c>
      <c r="AD10" s="38">
        <v>65031.0</v>
      </c>
      <c r="AE10" s="38">
        <v>57276.0</v>
      </c>
      <c r="AF10" s="38">
        <v>55641.0</v>
      </c>
      <c r="AG10" s="38">
        <v>87980.0</v>
      </c>
      <c r="AH10" s="38">
        <v>56605.0</v>
      </c>
      <c r="AI10" s="38">
        <v>65695.0</v>
      </c>
      <c r="AJ10" s="38">
        <v>66171.0</v>
      </c>
      <c r="AK10" s="38">
        <v>74860.0</v>
      </c>
      <c r="AL10" s="38">
        <v>73829.0</v>
      </c>
      <c r="AM10" s="38">
        <v>63497.0</v>
      </c>
      <c r="AN10" s="38">
        <v>59908.0</v>
      </c>
      <c r="AO10" s="38">
        <v>67313.0</v>
      </c>
      <c r="AP10" s="38">
        <v>61508.0</v>
      </c>
      <c r="AQ10" s="38">
        <v>59552.0</v>
      </c>
      <c r="AR10" s="38">
        <v>93660.0</v>
      </c>
      <c r="AS10" s="38">
        <v>64542.0</v>
      </c>
      <c r="AT10" s="38">
        <v>72917.0</v>
      </c>
      <c r="AU10" s="38">
        <v>67551.0</v>
      </c>
      <c r="AV10" s="38">
        <v>78191.0</v>
      </c>
      <c r="AW10" s="38">
        <v>76795.0</v>
      </c>
      <c r="AX10" s="38">
        <v>67599.0</v>
      </c>
      <c r="AY10" s="38">
        <v>65065.0</v>
      </c>
      <c r="AZ10" s="38">
        <v>71580.0</v>
      </c>
      <c r="BA10" s="38">
        <v>64575.0</v>
      </c>
      <c r="BB10" s="38">
        <v>62555.0</v>
      </c>
      <c r="BC10" s="38">
        <v>95941.0</v>
      </c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8"/>
    </row>
    <row r="11">
      <c r="A11" s="30" t="s">
        <v>43</v>
      </c>
      <c r="B11" s="38">
        <v>20429.0</v>
      </c>
      <c r="C11" s="38">
        <v>21487.0</v>
      </c>
      <c r="D11" s="38">
        <v>22078.0</v>
      </c>
      <c r="E11" s="38">
        <v>22467.0</v>
      </c>
      <c r="F11" s="38">
        <v>24203.0</v>
      </c>
      <c r="G11" s="38">
        <v>22402.0</v>
      </c>
      <c r="H11" s="38">
        <v>21541.0</v>
      </c>
      <c r="I11" s="38">
        <v>22007.0</v>
      </c>
      <c r="J11" s="38">
        <v>22429.0</v>
      </c>
      <c r="K11" s="38">
        <v>22207.0</v>
      </c>
      <c r="L11" s="38">
        <v>27398.0</v>
      </c>
      <c r="M11" s="38">
        <v>22307.0</v>
      </c>
      <c r="N11" s="38">
        <v>23243.0</v>
      </c>
      <c r="O11" s="38">
        <v>23415.0</v>
      </c>
      <c r="P11" s="38">
        <v>23800.0</v>
      </c>
      <c r="Q11" s="38">
        <v>25783.0</v>
      </c>
      <c r="R11" s="38">
        <v>23714.0</v>
      </c>
      <c r="S11" s="38">
        <v>23164.0</v>
      </c>
      <c r="T11" s="38">
        <v>23321.0</v>
      </c>
      <c r="U11" s="38">
        <v>23702.0</v>
      </c>
      <c r="V11" s="38">
        <v>23943.0</v>
      </c>
      <c r="W11" s="38">
        <v>23341.0</v>
      </c>
      <c r="X11" s="38">
        <v>24622.0</v>
      </c>
      <c r="Y11" s="38">
        <v>24595.0</v>
      </c>
      <c r="Z11" s="38">
        <v>25553.0</v>
      </c>
      <c r="AA11" s="38">
        <v>27588.0</v>
      </c>
      <c r="AB11" s="38">
        <v>25042.0</v>
      </c>
      <c r="AC11" s="38">
        <v>25582.0</v>
      </c>
      <c r="AD11" s="38">
        <v>26161.0</v>
      </c>
      <c r="AE11" s="38">
        <v>26897.0</v>
      </c>
      <c r="AF11" s="38">
        <v>26020.0</v>
      </c>
      <c r="AG11" s="38">
        <v>30852.0</v>
      </c>
      <c r="AH11" s="38">
        <v>25369.0</v>
      </c>
      <c r="AI11" s="38">
        <v>26488.0</v>
      </c>
      <c r="AJ11" s="38">
        <v>27155.0</v>
      </c>
      <c r="AK11" s="38">
        <v>27799.0</v>
      </c>
      <c r="AL11" s="38">
        <v>29618.0</v>
      </c>
      <c r="AM11" s="38">
        <v>27443.0</v>
      </c>
      <c r="AN11" s="38">
        <v>27595.0</v>
      </c>
      <c r="AO11" s="38">
        <v>27881.0</v>
      </c>
      <c r="AP11" s="38">
        <v>27591.0</v>
      </c>
      <c r="AQ11" s="38">
        <v>28094.0</v>
      </c>
      <c r="AR11" s="38">
        <v>34387.0</v>
      </c>
      <c r="AS11" s="38">
        <v>28165.0</v>
      </c>
      <c r="AT11" s="38">
        <v>29544.0</v>
      </c>
      <c r="AU11" s="38">
        <v>29425.0</v>
      </c>
      <c r="AV11" s="38">
        <v>31177.0</v>
      </c>
      <c r="AW11" s="38">
        <v>33806.0</v>
      </c>
      <c r="AX11" s="38">
        <v>31565.0</v>
      </c>
      <c r="AY11" s="38">
        <v>31511.0</v>
      </c>
      <c r="AZ11" s="38">
        <v>31432.0</v>
      </c>
      <c r="BA11" s="38">
        <v>31423.0</v>
      </c>
      <c r="BB11" s="38">
        <v>31647.0</v>
      </c>
      <c r="BC11" s="38">
        <v>38009.0</v>
      </c>
      <c r="BD11" s="38">
        <v>29984.0</v>
      </c>
      <c r="BE11" s="38">
        <v>30957.0</v>
      </c>
      <c r="BF11" s="38">
        <v>31668.0</v>
      </c>
      <c r="BG11" s="38">
        <v>32636.0</v>
      </c>
      <c r="BH11" s="38">
        <v>34235.0</v>
      </c>
      <c r="BI11" s="38">
        <v>31299.0</v>
      </c>
      <c r="BJ11" s="38">
        <v>31081.0</v>
      </c>
      <c r="BK11" s="38">
        <v>31292.0</v>
      </c>
      <c r="BL11" s="38">
        <v>31885.0</v>
      </c>
      <c r="BM11" s="38">
        <v>32206.0</v>
      </c>
      <c r="BN11" s="38">
        <v>39906.0</v>
      </c>
      <c r="BO11" s="38">
        <v>32168.0</v>
      </c>
      <c r="BP11" s="38">
        <v>33702.0</v>
      </c>
      <c r="BQ11" s="38">
        <v>32314.0</v>
      </c>
      <c r="BR11" s="38">
        <v>34326.0</v>
      </c>
      <c r="BS11" s="38">
        <v>35104.0</v>
      </c>
      <c r="BT11" s="38">
        <v>33994.0</v>
      </c>
      <c r="BU11" s="38">
        <v>32390.0</v>
      </c>
      <c r="BV11" s="38">
        <v>32390.0</v>
      </c>
      <c r="BW11" s="38">
        <v>32694.0</v>
      </c>
      <c r="BX11" s="38">
        <v>34611.0</v>
      </c>
      <c r="BY11" s="38">
        <v>34570.0</v>
      </c>
      <c r="BZ11" s="38">
        <v>36406.0</v>
      </c>
      <c r="CA11" s="38">
        <v>37154.0</v>
      </c>
      <c r="CB11" s="38">
        <v>37455.0</v>
      </c>
      <c r="CC11" s="38">
        <v>39754.0</v>
      </c>
      <c r="CD11" s="38">
        <v>37410.0</v>
      </c>
      <c r="CE11" s="38">
        <v>36360.0</v>
      </c>
      <c r="CF11" s="38">
        <v>37431.0</v>
      </c>
      <c r="CG11" s="38">
        <v>37083.0</v>
      </c>
      <c r="CH11" s="38">
        <v>37576.0</v>
      </c>
      <c r="CI11" s="38">
        <v>37576.0</v>
      </c>
      <c r="CJ11" s="38">
        <v>47486.0</v>
      </c>
      <c r="CK11" s="38">
        <v>39290.0</v>
      </c>
      <c r="CL11" s="38">
        <v>43716.0</v>
      </c>
      <c r="CM11" s="38">
        <v>43592.0</v>
      </c>
      <c r="CN11" s="38">
        <v>44188.0</v>
      </c>
      <c r="CO11" s="38">
        <v>48068.0</v>
      </c>
      <c r="CP11" s="38">
        <v>44136.0</v>
      </c>
      <c r="CQ11" s="38"/>
    </row>
    <row r="12">
      <c r="A12" s="30" t="s">
        <v>71</v>
      </c>
      <c r="B12" s="38">
        <v>21536.0</v>
      </c>
      <c r="C12" s="38">
        <v>22509.0</v>
      </c>
      <c r="D12" s="38">
        <v>23901.0</v>
      </c>
      <c r="E12" s="38">
        <v>22764.0</v>
      </c>
      <c r="F12" s="38">
        <v>25021.0</v>
      </c>
      <c r="G12" s="38">
        <v>23817.0</v>
      </c>
      <c r="H12" s="38">
        <v>22985.0</v>
      </c>
      <c r="I12" s="38">
        <v>24028.0</v>
      </c>
      <c r="J12" s="38">
        <v>23745.0</v>
      </c>
      <c r="K12" s="38">
        <v>24104.0</v>
      </c>
      <c r="L12" s="38">
        <v>31059.0</v>
      </c>
      <c r="M12" s="38">
        <v>22179.0</v>
      </c>
      <c r="N12" s="38">
        <v>23064.0</v>
      </c>
      <c r="O12" s="38">
        <v>23814.0</v>
      </c>
      <c r="P12" s="38">
        <v>23670.0</v>
      </c>
      <c r="Q12" s="38">
        <v>25470.0</v>
      </c>
      <c r="R12" s="38">
        <v>23825.0</v>
      </c>
      <c r="S12" s="38">
        <v>23209.0</v>
      </c>
      <c r="T12" s="38">
        <v>23581.0</v>
      </c>
      <c r="U12" s="38">
        <v>23554.0</v>
      </c>
      <c r="V12" s="38">
        <v>24491.0</v>
      </c>
      <c r="W12" s="38">
        <v>24077.0</v>
      </c>
      <c r="X12" s="38">
        <v>24614.0</v>
      </c>
      <c r="Y12" s="38">
        <v>24978.0</v>
      </c>
      <c r="Z12" s="38">
        <v>26217.0</v>
      </c>
      <c r="AA12" s="38">
        <v>26969.0</v>
      </c>
      <c r="AB12" s="38">
        <v>24981.0</v>
      </c>
      <c r="AC12" s="38">
        <v>25070.0</v>
      </c>
      <c r="AD12" s="38">
        <v>25179.0</v>
      </c>
      <c r="AE12" s="38">
        <v>25004.0</v>
      </c>
      <c r="AF12" s="38">
        <v>26085.0</v>
      </c>
      <c r="AG12" s="38">
        <v>32580.0</v>
      </c>
      <c r="AH12" s="38">
        <v>25546.0</v>
      </c>
      <c r="AI12" s="38">
        <v>26946.0</v>
      </c>
      <c r="AJ12" s="38">
        <v>27509.0</v>
      </c>
      <c r="AK12" s="38">
        <v>28621.0</v>
      </c>
      <c r="AL12" s="38">
        <v>29685.0</v>
      </c>
      <c r="AM12" s="38">
        <v>27382.0</v>
      </c>
      <c r="AN12" s="38">
        <v>27202.0</v>
      </c>
      <c r="AO12" s="38">
        <v>27391.0</v>
      </c>
      <c r="AP12" s="38">
        <v>27302.0</v>
      </c>
      <c r="AQ12" s="38">
        <v>28222.0</v>
      </c>
      <c r="AR12" s="38">
        <v>35311.0</v>
      </c>
      <c r="AS12" s="38">
        <v>28483.0</v>
      </c>
      <c r="AT12" s="38">
        <v>29126.0</v>
      </c>
      <c r="AU12" s="38">
        <v>30383.0</v>
      </c>
      <c r="AV12" s="38">
        <v>30626.0</v>
      </c>
      <c r="AW12" s="38">
        <v>31607.0</v>
      </c>
      <c r="AX12" s="38">
        <v>29760.0</v>
      </c>
      <c r="AY12" s="38">
        <v>29490.0</v>
      </c>
      <c r="AZ12" s="38">
        <v>29075.0</v>
      </c>
      <c r="BA12" s="38">
        <v>29391.0</v>
      </c>
      <c r="BB12" s="38">
        <v>30097.0</v>
      </c>
      <c r="BC12" s="38">
        <v>37777.0</v>
      </c>
      <c r="BD12" s="38">
        <v>30136.0</v>
      </c>
      <c r="BE12" s="38">
        <v>30806.0</v>
      </c>
      <c r="BF12" s="38">
        <v>32264.0</v>
      </c>
      <c r="BG12" s="38">
        <v>33079.0</v>
      </c>
      <c r="BH12" s="38">
        <v>34025.0</v>
      </c>
      <c r="BI12" s="38">
        <v>32690.0</v>
      </c>
      <c r="BJ12" s="38">
        <v>31953.0</v>
      </c>
      <c r="BK12" s="38">
        <v>31764.0</v>
      </c>
      <c r="BL12" s="38">
        <v>32192.0</v>
      </c>
      <c r="BM12" s="38">
        <v>32720.0</v>
      </c>
      <c r="BN12" s="38">
        <v>41197.0</v>
      </c>
      <c r="BO12" s="38">
        <v>33028.0</v>
      </c>
      <c r="BP12" s="38">
        <v>34608.0</v>
      </c>
      <c r="BQ12" s="38">
        <v>33772.0</v>
      </c>
      <c r="BR12" s="38">
        <v>35393.0</v>
      </c>
      <c r="BS12" s="38">
        <v>35835.0</v>
      </c>
      <c r="BT12" s="38">
        <v>35963.0</v>
      </c>
      <c r="BU12" s="38">
        <v>34683.0</v>
      </c>
      <c r="BV12" s="38">
        <v>34683.0</v>
      </c>
      <c r="BW12" s="38">
        <v>35088.0</v>
      </c>
      <c r="BX12" s="38">
        <v>35117.0</v>
      </c>
      <c r="BY12" s="38">
        <v>34098.0</v>
      </c>
      <c r="BZ12" s="38">
        <v>36686.0</v>
      </c>
      <c r="CA12" s="38">
        <v>37921.0</v>
      </c>
      <c r="CB12" s="38">
        <v>37915.0</v>
      </c>
      <c r="CC12" s="38">
        <v>39442.0</v>
      </c>
      <c r="CD12" s="38">
        <v>37448.0</v>
      </c>
      <c r="CE12" s="38">
        <v>36282.0</v>
      </c>
      <c r="CF12" s="38">
        <v>37268.0</v>
      </c>
      <c r="CG12" s="38">
        <v>36948.0</v>
      </c>
      <c r="CH12" s="38">
        <v>37980.0</v>
      </c>
      <c r="CI12" s="38">
        <v>37980.0</v>
      </c>
      <c r="CJ12" s="38">
        <v>49901.0</v>
      </c>
      <c r="CK12" s="38">
        <v>37158.0</v>
      </c>
      <c r="CL12" s="38">
        <v>41524.0</v>
      </c>
      <c r="CM12" s="38">
        <v>41232.0</v>
      </c>
      <c r="CN12" s="38">
        <v>41263.0</v>
      </c>
      <c r="CO12" s="38">
        <v>44264.0</v>
      </c>
      <c r="CP12" s="38">
        <v>42015.0</v>
      </c>
      <c r="CQ12" s="38"/>
    </row>
    <row r="13">
      <c r="A13" s="30" t="s">
        <v>40</v>
      </c>
      <c r="B13" s="38">
        <v>25204.0</v>
      </c>
      <c r="C13" s="38">
        <v>25314.0</v>
      </c>
      <c r="D13" s="38">
        <v>27138.0</v>
      </c>
      <c r="E13" s="38">
        <v>26323.0</v>
      </c>
      <c r="F13" s="38">
        <v>27376.0</v>
      </c>
      <c r="G13" s="38">
        <v>26119.0</v>
      </c>
      <c r="H13" s="38">
        <v>25256.0</v>
      </c>
      <c r="I13" s="38">
        <v>25732.0</v>
      </c>
      <c r="J13" s="38">
        <v>26199.0</v>
      </c>
      <c r="K13" s="38">
        <v>25889.0</v>
      </c>
      <c r="L13" s="38">
        <v>35732.0</v>
      </c>
      <c r="M13" s="38">
        <v>25747.0</v>
      </c>
      <c r="N13" s="38">
        <v>26266.0</v>
      </c>
      <c r="O13" s="38">
        <v>27935.0</v>
      </c>
      <c r="P13" s="38">
        <v>28040.0</v>
      </c>
      <c r="Q13" s="38">
        <v>28952.0</v>
      </c>
      <c r="R13" s="38">
        <v>26816.0</v>
      </c>
      <c r="S13" s="38">
        <v>26472.0</v>
      </c>
      <c r="T13" s="38">
        <v>26535.0</v>
      </c>
      <c r="U13" s="38">
        <v>27103.0</v>
      </c>
      <c r="V13" s="38">
        <v>26906.0</v>
      </c>
      <c r="W13" s="38">
        <v>29420.0</v>
      </c>
      <c r="X13" s="38">
        <v>29703.0</v>
      </c>
      <c r="Y13" s="38">
        <v>27837.0</v>
      </c>
      <c r="Z13" s="38">
        <v>29466.0</v>
      </c>
      <c r="AA13" s="38">
        <v>31225.0</v>
      </c>
      <c r="AB13" s="38">
        <v>28337.0</v>
      </c>
      <c r="AC13" s="38">
        <v>28625.0</v>
      </c>
      <c r="AD13" s="38">
        <v>28350.0</v>
      </c>
      <c r="AE13" s="38">
        <v>28829.0</v>
      </c>
      <c r="AF13" s="38">
        <v>29000.0</v>
      </c>
      <c r="AG13" s="38">
        <v>34733.0</v>
      </c>
      <c r="AH13" s="38">
        <v>31217.0</v>
      </c>
      <c r="AI13" s="38">
        <v>31794.0</v>
      </c>
      <c r="AJ13" s="38">
        <v>29647.0</v>
      </c>
      <c r="AK13" s="38">
        <v>31055.0</v>
      </c>
      <c r="AL13" s="38">
        <v>32383.0</v>
      </c>
      <c r="AM13" s="38">
        <v>30249.0</v>
      </c>
      <c r="AN13" s="38">
        <v>31023.0</v>
      </c>
      <c r="AO13" s="38">
        <v>31107.0</v>
      </c>
      <c r="AP13" s="38">
        <v>31629.0</v>
      </c>
      <c r="AQ13" s="38">
        <v>31771.0</v>
      </c>
      <c r="AR13" s="38">
        <v>39332.0</v>
      </c>
      <c r="AS13" s="38">
        <v>36050.0</v>
      </c>
      <c r="AT13" s="38">
        <v>34305.0</v>
      </c>
      <c r="AU13" s="38">
        <v>33480.0</v>
      </c>
      <c r="AV13" s="38">
        <v>35221.0</v>
      </c>
      <c r="AW13" s="38">
        <v>37364.0</v>
      </c>
      <c r="AX13" s="38">
        <v>34525.0</v>
      </c>
      <c r="AY13" s="38">
        <v>34969.0</v>
      </c>
      <c r="AZ13" s="38">
        <v>34378.0</v>
      </c>
      <c r="BA13" s="38">
        <v>35481.0</v>
      </c>
      <c r="BB13" s="38">
        <v>36081.0</v>
      </c>
      <c r="BC13" s="38">
        <v>42640.0</v>
      </c>
      <c r="BD13" s="38">
        <v>37844.0</v>
      </c>
      <c r="BE13" s="38">
        <v>39229.0</v>
      </c>
      <c r="BF13" s="38">
        <v>37228.0</v>
      </c>
      <c r="BG13" s="38">
        <v>38708.0</v>
      </c>
      <c r="BH13" s="38">
        <v>41147.0</v>
      </c>
      <c r="BI13" s="38">
        <v>37915.0</v>
      </c>
      <c r="BJ13" s="38">
        <v>38286.0</v>
      </c>
      <c r="BK13" s="38">
        <v>38062.0</v>
      </c>
      <c r="BL13" s="38">
        <v>38567.0</v>
      </c>
      <c r="BM13" s="38">
        <v>39160.0</v>
      </c>
      <c r="BN13" s="38">
        <v>48015.0</v>
      </c>
      <c r="BO13" s="38">
        <v>43973.0</v>
      </c>
      <c r="BP13" s="38">
        <v>43283.0</v>
      </c>
      <c r="BQ13" s="38">
        <v>40288.0</v>
      </c>
      <c r="BR13" s="38">
        <v>42910.0</v>
      </c>
      <c r="BS13" s="38">
        <v>43990.0</v>
      </c>
      <c r="BT13" s="38">
        <v>39372.0</v>
      </c>
      <c r="BU13" s="38">
        <v>38787.0</v>
      </c>
      <c r="BV13" s="38">
        <v>38787.0</v>
      </c>
      <c r="BW13" s="38">
        <v>41194.0</v>
      </c>
      <c r="BX13" s="38">
        <v>41975.0</v>
      </c>
      <c r="BY13" s="38">
        <v>41679.0</v>
      </c>
      <c r="BZ13" s="38">
        <v>43651.0</v>
      </c>
      <c r="CA13" s="38">
        <v>43855.0</v>
      </c>
      <c r="CB13" s="38">
        <v>45702.0</v>
      </c>
      <c r="CC13" s="38">
        <v>47785.0</v>
      </c>
      <c r="CD13" s="38">
        <v>44507.0</v>
      </c>
      <c r="CE13" s="38">
        <v>43856.0</v>
      </c>
      <c r="CF13" s="38">
        <v>44311.0</v>
      </c>
      <c r="CG13" s="38">
        <v>45568.0</v>
      </c>
      <c r="CH13" s="38">
        <v>45906.0</v>
      </c>
      <c r="CI13" s="38">
        <v>45906.0</v>
      </c>
      <c r="CJ13" s="38">
        <v>57699.0</v>
      </c>
      <c r="CK13" s="38">
        <v>56823.0</v>
      </c>
      <c r="CL13" s="38">
        <v>54200.0</v>
      </c>
      <c r="CM13" s="38">
        <v>50147.0</v>
      </c>
      <c r="CN13" s="38">
        <v>52557.0</v>
      </c>
      <c r="CO13" s="38">
        <v>55126.0</v>
      </c>
      <c r="CP13" s="38">
        <v>51407.0</v>
      </c>
      <c r="CQ13" s="38"/>
    </row>
    <row r="14">
      <c r="A14" s="30" t="s">
        <v>80</v>
      </c>
      <c r="B14" s="38">
        <v>21200.0</v>
      </c>
      <c r="C14" s="38">
        <v>22197.0</v>
      </c>
      <c r="D14" s="38">
        <v>24081.0</v>
      </c>
      <c r="E14" s="38">
        <v>24029.0</v>
      </c>
      <c r="F14" s="38">
        <v>24594.0</v>
      </c>
      <c r="G14" s="38">
        <v>24543.0</v>
      </c>
      <c r="H14" s="38">
        <v>23425.0</v>
      </c>
      <c r="I14" s="38">
        <v>23714.0</v>
      </c>
      <c r="J14" s="38">
        <v>24199.0</v>
      </c>
      <c r="K14" s="38">
        <v>24191.0</v>
      </c>
      <c r="L14" s="38">
        <v>30172.0</v>
      </c>
      <c r="M14" s="38">
        <v>23065.0</v>
      </c>
      <c r="N14" s="38">
        <v>23998.0</v>
      </c>
      <c r="O14" s="38">
        <v>24638.0</v>
      </c>
      <c r="P14" s="38">
        <v>25055.0</v>
      </c>
      <c r="Q14" s="38">
        <v>25934.0</v>
      </c>
      <c r="R14" s="38">
        <v>25239.0</v>
      </c>
      <c r="S14" s="38">
        <v>24790.0</v>
      </c>
      <c r="T14" s="38">
        <v>24366.0</v>
      </c>
      <c r="U14" s="38">
        <v>25119.0</v>
      </c>
      <c r="V14" s="38">
        <v>25001.0</v>
      </c>
      <c r="W14" s="38">
        <v>24285.0</v>
      </c>
      <c r="X14" s="38">
        <v>25486.0</v>
      </c>
      <c r="Y14" s="38">
        <v>26397.0</v>
      </c>
      <c r="Z14" s="38">
        <v>26668.0</v>
      </c>
      <c r="AA14" s="38">
        <v>28224.0</v>
      </c>
      <c r="AB14" s="38">
        <v>26623.0</v>
      </c>
      <c r="AC14" s="38">
        <v>26513.0</v>
      </c>
      <c r="AD14" s="38">
        <v>26375.0</v>
      </c>
      <c r="AE14" s="38">
        <v>26671.0</v>
      </c>
      <c r="AF14" s="38">
        <v>27395.0</v>
      </c>
      <c r="AG14" s="38">
        <v>32755.0</v>
      </c>
      <c r="AH14" s="38">
        <v>25287.0</v>
      </c>
      <c r="AI14" s="38">
        <v>27248.0</v>
      </c>
      <c r="AJ14" s="38">
        <v>28035.0</v>
      </c>
      <c r="AK14" s="38">
        <v>28144.0</v>
      </c>
      <c r="AL14" s="38">
        <v>29438.0</v>
      </c>
      <c r="AM14" s="38">
        <v>28207.0</v>
      </c>
      <c r="AN14" s="38">
        <v>27626.0</v>
      </c>
      <c r="AO14" s="38">
        <v>27940.0</v>
      </c>
      <c r="AP14" s="38">
        <v>28686.0</v>
      </c>
      <c r="AQ14" s="38">
        <v>29328.0</v>
      </c>
      <c r="AR14" s="38">
        <v>34644.0</v>
      </c>
      <c r="AS14" s="38">
        <v>29019.0</v>
      </c>
      <c r="AT14" s="38">
        <v>29661.0</v>
      </c>
      <c r="AU14" s="38">
        <v>31559.0</v>
      </c>
      <c r="AV14" s="38">
        <v>31015.0</v>
      </c>
      <c r="AW14" s="38">
        <v>32823.0</v>
      </c>
      <c r="AX14" s="38">
        <v>31283.0</v>
      </c>
      <c r="AY14" s="38">
        <v>30613.0</v>
      </c>
      <c r="AZ14" s="38">
        <v>30525.0</v>
      </c>
      <c r="BA14" s="38">
        <v>31238.0</v>
      </c>
      <c r="BB14" s="38">
        <v>31286.0</v>
      </c>
      <c r="BC14" s="38">
        <v>38213.0</v>
      </c>
      <c r="BD14" s="38">
        <v>30767.0</v>
      </c>
      <c r="BE14" s="38">
        <v>32715.0</v>
      </c>
      <c r="BF14" s="38">
        <v>33633.0</v>
      </c>
      <c r="BG14" s="38">
        <v>32906.0</v>
      </c>
      <c r="BH14" s="38">
        <v>34588.0</v>
      </c>
      <c r="BI14" s="38">
        <v>33562.0</v>
      </c>
      <c r="BJ14" s="38">
        <v>31901.0</v>
      </c>
      <c r="BK14" s="38">
        <v>32210.0</v>
      </c>
      <c r="BL14" s="38">
        <v>33704.0</v>
      </c>
      <c r="BM14" s="38">
        <v>33366.0</v>
      </c>
      <c r="BN14" s="38">
        <v>40634.0</v>
      </c>
      <c r="BO14" s="38">
        <v>33788.0</v>
      </c>
      <c r="BP14" s="38">
        <v>35032.0</v>
      </c>
      <c r="BQ14" s="38">
        <v>34177.0</v>
      </c>
      <c r="BR14" s="38">
        <v>36550.0</v>
      </c>
      <c r="BS14" s="38">
        <v>37410.0</v>
      </c>
      <c r="BT14" s="38">
        <v>36961.0</v>
      </c>
      <c r="BU14" s="38">
        <v>34731.0</v>
      </c>
      <c r="BV14" s="38">
        <v>34731.0</v>
      </c>
      <c r="BW14" s="38">
        <v>35745.0</v>
      </c>
      <c r="BX14" s="38">
        <v>36344.0</v>
      </c>
      <c r="BY14" s="38">
        <v>36539.0</v>
      </c>
      <c r="BZ14" s="38">
        <v>39365.0</v>
      </c>
      <c r="CA14" s="38">
        <v>40726.0</v>
      </c>
      <c r="CB14" s="38">
        <v>40289.0</v>
      </c>
      <c r="CC14" s="38">
        <v>42658.0</v>
      </c>
      <c r="CD14" s="38">
        <v>41372.0</v>
      </c>
      <c r="CE14" s="38">
        <v>38622.0</v>
      </c>
      <c r="CF14" s="38">
        <v>39992.0</v>
      </c>
      <c r="CG14" s="38">
        <v>40105.0</v>
      </c>
      <c r="CH14" s="38">
        <v>41115.0</v>
      </c>
      <c r="CI14" s="38">
        <v>41115.0</v>
      </c>
      <c r="CJ14" s="38">
        <v>52962.0</v>
      </c>
      <c r="CK14" s="38">
        <v>40422.0</v>
      </c>
      <c r="CL14" s="38">
        <v>45467.0</v>
      </c>
      <c r="CM14" s="38">
        <v>45424.0</v>
      </c>
      <c r="CN14" s="38">
        <v>45142.0</v>
      </c>
      <c r="CO14" s="38">
        <v>48635.0</v>
      </c>
      <c r="CP14" s="38">
        <v>45056.0</v>
      </c>
      <c r="CQ14" s="38"/>
    </row>
    <row r="15">
      <c r="A15" s="30" t="s">
        <v>93</v>
      </c>
      <c r="B15" s="38">
        <v>54673.0</v>
      </c>
      <c r="C15" s="38">
        <v>59754.0</v>
      </c>
      <c r="D15" s="38">
        <v>64338.0</v>
      </c>
      <c r="E15" s="38">
        <v>58422.0</v>
      </c>
      <c r="F15" s="38">
        <v>62608.0</v>
      </c>
      <c r="G15" s="38">
        <v>61610.0</v>
      </c>
      <c r="H15" s="38">
        <v>56683.0</v>
      </c>
      <c r="I15" s="38">
        <v>59658.0</v>
      </c>
      <c r="J15" s="38">
        <v>61132.0</v>
      </c>
      <c r="K15" s="38">
        <v>61235.0</v>
      </c>
      <c r="L15" s="38">
        <v>82593.0</v>
      </c>
      <c r="M15" s="38">
        <v>60322.0</v>
      </c>
      <c r="N15" s="38">
        <v>61040.0</v>
      </c>
      <c r="O15" s="38">
        <v>66127.0</v>
      </c>
      <c r="P15" s="38">
        <v>64908.0</v>
      </c>
      <c r="Q15" s="38">
        <v>66562.0</v>
      </c>
      <c r="R15" s="38">
        <v>64927.0</v>
      </c>
      <c r="S15" s="38">
        <v>59912.0</v>
      </c>
      <c r="T15" s="38">
        <v>60424.0</v>
      </c>
      <c r="U15" s="38">
        <v>61527.0</v>
      </c>
      <c r="V15" s="38">
        <v>62452.0</v>
      </c>
      <c r="W15" s="38">
        <v>67092.0</v>
      </c>
      <c r="X15" s="38">
        <v>70551.0</v>
      </c>
      <c r="Y15" s="38">
        <v>74733.0</v>
      </c>
      <c r="Z15" s="38">
        <v>69772.0</v>
      </c>
      <c r="AA15" s="38">
        <v>73215.0</v>
      </c>
      <c r="AB15" s="38">
        <v>69015.0</v>
      </c>
      <c r="AC15" s="38">
        <v>68728.0</v>
      </c>
      <c r="AD15" s="38">
        <v>66920.0</v>
      </c>
      <c r="AE15" s="38">
        <v>67025.0</v>
      </c>
      <c r="AF15" s="38">
        <v>67899.0</v>
      </c>
      <c r="AG15" s="38">
        <v>98436.0</v>
      </c>
      <c r="AH15" s="38">
        <v>73846.0</v>
      </c>
      <c r="AI15" s="38">
        <v>80117.0</v>
      </c>
      <c r="AJ15" s="38">
        <v>86759.0</v>
      </c>
      <c r="AK15" s="38">
        <v>76916.0</v>
      </c>
      <c r="AL15" s="38">
        <v>86469.0</v>
      </c>
      <c r="AM15" s="38">
        <v>79215.0</v>
      </c>
      <c r="AN15" s="38">
        <v>67678.0</v>
      </c>
      <c r="AO15" s="38">
        <v>69522.0</v>
      </c>
      <c r="AP15" s="38">
        <v>69847.0</v>
      </c>
      <c r="AQ15" s="38">
        <v>70993.0</v>
      </c>
      <c r="AR15" s="38">
        <v>104052.0</v>
      </c>
      <c r="AS15" s="38">
        <v>80183.0</v>
      </c>
      <c r="AT15" s="38">
        <v>84081.0</v>
      </c>
      <c r="AU15" s="38">
        <v>89318.0</v>
      </c>
      <c r="AV15" s="38">
        <v>81064.0</v>
      </c>
      <c r="AW15" s="38">
        <v>90094.0</v>
      </c>
      <c r="AX15" s="38">
        <v>80999.0</v>
      </c>
      <c r="AY15" s="38">
        <v>77618.0</v>
      </c>
      <c r="AZ15" s="38">
        <v>77274.0</v>
      </c>
      <c r="BA15" s="38">
        <v>79151.0</v>
      </c>
      <c r="BB15" s="38">
        <v>78946.0</v>
      </c>
      <c r="BC15" s="38">
        <v>113988.0</v>
      </c>
      <c r="BD15" s="38">
        <v>85370.0</v>
      </c>
      <c r="BE15" s="38">
        <v>95179.0</v>
      </c>
      <c r="BF15" s="38">
        <v>102907.0</v>
      </c>
      <c r="BG15" s="38">
        <v>89045.0</v>
      </c>
      <c r="BH15" s="38">
        <v>96030.0</v>
      </c>
      <c r="BI15" s="38">
        <v>91607.0</v>
      </c>
      <c r="BJ15" s="38">
        <v>86733.0</v>
      </c>
      <c r="BK15" s="38">
        <v>86684.0</v>
      </c>
      <c r="BL15" s="38">
        <v>89129.0</v>
      </c>
      <c r="BM15" s="38">
        <v>88657.0</v>
      </c>
      <c r="BN15" s="38">
        <v>135375.0</v>
      </c>
      <c r="BO15" s="38">
        <v>92390.0</v>
      </c>
      <c r="BP15" s="38">
        <v>105241.0</v>
      </c>
      <c r="BQ15" s="38">
        <v>101551.0</v>
      </c>
      <c r="BR15" s="38">
        <v>91823.0</v>
      </c>
      <c r="BS15" s="38">
        <v>98700.0</v>
      </c>
      <c r="BT15" s="38">
        <v>98930.0</v>
      </c>
      <c r="BU15" s="38">
        <v>90304.0</v>
      </c>
      <c r="BV15" s="38">
        <v>90304.0</v>
      </c>
      <c r="BW15" s="38">
        <v>93062.0</v>
      </c>
      <c r="BX15" s="38">
        <v>94065.0</v>
      </c>
      <c r="BY15" s="38">
        <v>104451.0</v>
      </c>
      <c r="BZ15" s="38">
        <v>116355.0</v>
      </c>
      <c r="CA15" s="38">
        <v>117769.0</v>
      </c>
      <c r="CB15" s="38">
        <v>105246.0</v>
      </c>
      <c r="CC15" s="38">
        <v>109306.0</v>
      </c>
      <c r="CD15" s="38">
        <v>108520.0</v>
      </c>
      <c r="CE15" s="38">
        <v>98974.0</v>
      </c>
      <c r="CF15" s="38">
        <v>102233.0</v>
      </c>
      <c r="CG15" s="38">
        <v>103393.0</v>
      </c>
      <c r="CH15" s="38">
        <v>104877.0</v>
      </c>
      <c r="CI15" s="38">
        <v>104877.0</v>
      </c>
      <c r="CJ15" s="38">
        <v>172553.0</v>
      </c>
      <c r="CK15" s="38">
        <v>114701.0</v>
      </c>
      <c r="CL15" s="38">
        <v>146044.0</v>
      </c>
      <c r="CM15" s="38">
        <v>120501.0</v>
      </c>
      <c r="CN15" s="38">
        <v>113671.0</v>
      </c>
      <c r="CO15" s="38">
        <v>123688.0</v>
      </c>
      <c r="CP15" s="38">
        <v>115294.0</v>
      </c>
      <c r="CQ15" s="38"/>
    </row>
    <row r="16">
      <c r="A16" s="30" t="s">
        <v>92</v>
      </c>
      <c r="B16" s="38">
        <v>36196.0</v>
      </c>
      <c r="C16" s="38">
        <v>40475.0</v>
      </c>
      <c r="D16" s="38">
        <v>40196.0</v>
      </c>
      <c r="E16" s="38">
        <v>39000.0</v>
      </c>
      <c r="F16" s="38">
        <v>41758.0</v>
      </c>
      <c r="G16" s="38">
        <v>40976.0</v>
      </c>
      <c r="H16" s="38">
        <v>37705.0</v>
      </c>
      <c r="I16" s="38">
        <v>39615.0</v>
      </c>
      <c r="J16" s="38">
        <v>40509.0</v>
      </c>
      <c r="K16" s="38">
        <v>41235.0</v>
      </c>
      <c r="L16" s="38">
        <v>54444.0</v>
      </c>
      <c r="M16" s="38">
        <v>40550.0</v>
      </c>
      <c r="N16" s="38">
        <v>42598.0</v>
      </c>
      <c r="O16" s="38">
        <v>44144.0</v>
      </c>
      <c r="P16" s="38">
        <v>42656.0</v>
      </c>
      <c r="Q16" s="38">
        <v>44813.0</v>
      </c>
      <c r="R16" s="38">
        <v>43407.0</v>
      </c>
      <c r="S16" s="38">
        <v>40520.0</v>
      </c>
      <c r="T16" s="38">
        <v>41709.0</v>
      </c>
      <c r="U16" s="38">
        <v>43215.0</v>
      </c>
      <c r="V16" s="38">
        <v>43479.0</v>
      </c>
      <c r="W16" s="38">
        <v>45919.0</v>
      </c>
      <c r="X16" s="38">
        <v>48407.0</v>
      </c>
      <c r="Y16" s="38">
        <v>46919.0</v>
      </c>
      <c r="Z16" s="38">
        <v>47370.0</v>
      </c>
      <c r="AA16" s="38">
        <v>50521.0</v>
      </c>
      <c r="AB16" s="38">
        <v>48483.0</v>
      </c>
      <c r="AC16" s="38">
        <v>46084.0</v>
      </c>
      <c r="AD16" s="38">
        <v>47192.0</v>
      </c>
      <c r="AE16" s="38">
        <v>47908.0</v>
      </c>
      <c r="AF16" s="38">
        <v>48591.0</v>
      </c>
      <c r="AG16" s="38">
        <v>65086.0</v>
      </c>
      <c r="AH16" s="38">
        <v>51024.0</v>
      </c>
      <c r="AI16" s="38">
        <v>53271.0</v>
      </c>
      <c r="AJ16" s="38">
        <v>53261.0</v>
      </c>
      <c r="AK16" s="38">
        <v>52269.0</v>
      </c>
      <c r="AL16" s="38">
        <v>57421.0</v>
      </c>
      <c r="AM16" s="38">
        <v>53586.0</v>
      </c>
      <c r="AN16" s="38">
        <v>51571.0</v>
      </c>
      <c r="AO16" s="38">
        <v>52605.0</v>
      </c>
      <c r="AP16" s="38">
        <v>53874.0</v>
      </c>
      <c r="AQ16" s="38">
        <v>54353.0</v>
      </c>
      <c r="AR16" s="38">
        <v>72342.0</v>
      </c>
      <c r="AS16" s="38">
        <v>57409.0</v>
      </c>
      <c r="AT16" s="38">
        <v>60343.0</v>
      </c>
      <c r="AU16" s="38">
        <v>59576.0</v>
      </c>
      <c r="AV16" s="38">
        <v>57190.0</v>
      </c>
      <c r="AW16" s="38">
        <v>62619.0</v>
      </c>
      <c r="AX16" s="38">
        <v>59604.0</v>
      </c>
      <c r="AY16" s="38">
        <v>56100.0</v>
      </c>
      <c r="AZ16" s="38">
        <v>57331.0</v>
      </c>
      <c r="BA16" s="38">
        <v>57951.0</v>
      </c>
      <c r="BB16" s="38">
        <v>58310.0</v>
      </c>
      <c r="BC16" s="38">
        <v>77666.0</v>
      </c>
      <c r="BD16" s="38">
        <v>58625.0</v>
      </c>
      <c r="BE16" s="38">
        <v>64413.0</v>
      </c>
      <c r="BF16" s="38">
        <v>63555.0</v>
      </c>
      <c r="BG16" s="38">
        <v>60752.0</v>
      </c>
      <c r="BH16" s="38">
        <v>65286.0</v>
      </c>
      <c r="BI16" s="38">
        <v>63207.0</v>
      </c>
      <c r="BJ16" s="38">
        <v>59249.0</v>
      </c>
      <c r="BK16" s="38">
        <v>60205.0</v>
      </c>
      <c r="BL16" s="38">
        <v>62224.0</v>
      </c>
      <c r="BM16" s="38">
        <v>61141.0</v>
      </c>
      <c r="BN16" s="38">
        <v>83582.0</v>
      </c>
      <c r="BO16" s="38">
        <v>65249.0</v>
      </c>
      <c r="BP16" s="38">
        <v>72054.0</v>
      </c>
      <c r="BQ16" s="38">
        <v>62298.0</v>
      </c>
      <c r="BR16" s="38">
        <v>64265.0</v>
      </c>
      <c r="BS16" s="38">
        <v>70494.0</v>
      </c>
      <c r="BT16" s="38">
        <v>68217.0</v>
      </c>
      <c r="BU16" s="38">
        <v>63279.0</v>
      </c>
      <c r="BV16" s="38">
        <v>63279.0</v>
      </c>
      <c r="BW16" s="38">
        <v>67935.0</v>
      </c>
      <c r="BX16" s="38">
        <v>66952.0</v>
      </c>
      <c r="BY16" s="38">
        <v>71681.0</v>
      </c>
      <c r="BZ16" s="38">
        <v>75521.0</v>
      </c>
      <c r="CA16" s="38">
        <v>76519.0</v>
      </c>
      <c r="CB16" s="38">
        <v>73944.0</v>
      </c>
      <c r="CC16" s="38">
        <v>79043.0</v>
      </c>
      <c r="CD16" s="38">
        <v>73925.0</v>
      </c>
      <c r="CE16" s="38">
        <v>69559.0</v>
      </c>
      <c r="CF16" s="38">
        <v>74608.0</v>
      </c>
      <c r="CG16" s="38">
        <v>72227.0</v>
      </c>
      <c r="CH16" s="38">
        <v>74143.0</v>
      </c>
      <c r="CI16" s="38">
        <v>74143.0</v>
      </c>
      <c r="CJ16" s="38">
        <v>103797.0</v>
      </c>
      <c r="CK16" s="38">
        <v>79363.0</v>
      </c>
      <c r="CL16" s="38">
        <v>89679.0</v>
      </c>
      <c r="CM16" s="38">
        <v>82047.0</v>
      </c>
      <c r="CN16" s="38">
        <v>80698.0</v>
      </c>
      <c r="CO16" s="38">
        <v>88482.0</v>
      </c>
      <c r="CP16" s="38">
        <v>80900.0</v>
      </c>
      <c r="CQ16" s="38"/>
    </row>
    <row r="17">
      <c r="A17" s="30" t="s">
        <v>9</v>
      </c>
      <c r="B17" s="38">
        <v>26308.0</v>
      </c>
      <c r="C17" s="38">
        <v>27712.0</v>
      </c>
      <c r="D17" s="38">
        <v>29488.0</v>
      </c>
      <c r="E17" s="38">
        <v>29926.0</v>
      </c>
      <c r="F17" s="38">
        <v>30286.0</v>
      </c>
      <c r="G17" s="38">
        <v>29691.0</v>
      </c>
      <c r="H17" s="38">
        <v>27400.0</v>
      </c>
      <c r="I17" s="38">
        <v>28062.0</v>
      </c>
      <c r="J17" s="38">
        <v>29433.0</v>
      </c>
      <c r="K17" s="38">
        <v>28470.0</v>
      </c>
      <c r="L17" s="38">
        <v>36829.0</v>
      </c>
      <c r="M17" s="38">
        <v>27759.0</v>
      </c>
      <c r="N17" s="38">
        <v>28999.0</v>
      </c>
      <c r="O17" s="38">
        <v>30884.0</v>
      </c>
      <c r="P17" s="38">
        <v>31660.0</v>
      </c>
      <c r="Q17" s="38">
        <v>32298.0</v>
      </c>
      <c r="R17" s="38">
        <v>31074.0</v>
      </c>
      <c r="S17" s="38">
        <v>29054.0</v>
      </c>
      <c r="T17" s="38">
        <v>30438.0</v>
      </c>
      <c r="U17" s="38">
        <v>30897.0</v>
      </c>
      <c r="V17" s="38">
        <v>29868.0</v>
      </c>
      <c r="W17" s="38">
        <v>29545.0</v>
      </c>
      <c r="X17" s="38">
        <v>30337.0</v>
      </c>
      <c r="Y17" s="38">
        <v>29579.0</v>
      </c>
      <c r="Z17" s="38">
        <v>33243.0</v>
      </c>
      <c r="AA17" s="38">
        <v>32305.0</v>
      </c>
      <c r="AB17" s="38">
        <v>31115.0</v>
      </c>
      <c r="AC17" s="38">
        <v>30982.0</v>
      </c>
      <c r="AD17" s="38">
        <v>31819.0</v>
      </c>
      <c r="AE17" s="38">
        <v>31479.0</v>
      </c>
      <c r="AF17" s="38">
        <v>32091.0</v>
      </c>
      <c r="AG17" s="38">
        <v>41470.0</v>
      </c>
      <c r="AH17" s="38">
        <v>31605.0</v>
      </c>
      <c r="AI17" s="38">
        <v>33042.0</v>
      </c>
      <c r="AJ17" s="38">
        <v>33862.0</v>
      </c>
      <c r="AK17" s="38">
        <v>35518.0</v>
      </c>
      <c r="AL17" s="38">
        <v>36260.0</v>
      </c>
      <c r="AM17" s="38">
        <v>33426.0</v>
      </c>
      <c r="AN17" s="38">
        <v>32016.0</v>
      </c>
      <c r="AO17" s="38">
        <v>34059.0</v>
      </c>
      <c r="AP17" s="38">
        <v>34915.0</v>
      </c>
      <c r="AQ17" s="38">
        <v>34599.0</v>
      </c>
      <c r="AR17" s="38">
        <v>43950.0</v>
      </c>
      <c r="AS17" s="38">
        <v>35792.0</v>
      </c>
      <c r="AT17" s="38">
        <v>37680.0</v>
      </c>
      <c r="AU17" s="38">
        <v>37005.0</v>
      </c>
      <c r="AV17" s="38">
        <v>39901.0</v>
      </c>
      <c r="AW17" s="38">
        <v>40316.0</v>
      </c>
      <c r="AX17" s="38">
        <v>38416.0</v>
      </c>
      <c r="AY17" s="38">
        <v>36889.0</v>
      </c>
      <c r="AZ17" s="38">
        <v>38349.0</v>
      </c>
      <c r="BA17" s="38">
        <v>38440.0</v>
      </c>
      <c r="BB17" s="38">
        <v>39797.0</v>
      </c>
      <c r="BC17" s="38">
        <v>50289.0</v>
      </c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8"/>
    </row>
    <row r="18">
      <c r="A18" s="30" t="s">
        <v>35</v>
      </c>
      <c r="B18" s="38">
        <v>25920.0</v>
      </c>
      <c r="C18" s="38">
        <v>27353.0</v>
      </c>
      <c r="D18" s="38">
        <v>28061.0</v>
      </c>
      <c r="E18" s="38">
        <v>29547.0</v>
      </c>
      <c r="F18" s="38">
        <v>31652.0</v>
      </c>
      <c r="G18" s="38">
        <v>28894.0</v>
      </c>
      <c r="H18" s="38">
        <v>26157.0</v>
      </c>
      <c r="I18" s="38">
        <v>28151.0</v>
      </c>
      <c r="J18" s="38">
        <v>29557.0</v>
      </c>
      <c r="K18" s="38">
        <v>29276.0</v>
      </c>
      <c r="L18" s="38">
        <v>38089.0</v>
      </c>
      <c r="M18" s="38">
        <v>27790.0</v>
      </c>
      <c r="N18" s="38">
        <v>28875.0</v>
      </c>
      <c r="O18" s="38">
        <v>31088.0</v>
      </c>
      <c r="P18" s="38">
        <v>32157.0</v>
      </c>
      <c r="Q18" s="38">
        <v>33990.0</v>
      </c>
      <c r="R18" s="38">
        <v>30285.0</v>
      </c>
      <c r="S18" s="38">
        <v>27594.0</v>
      </c>
      <c r="T18" s="38">
        <v>30403.0</v>
      </c>
      <c r="U18" s="38">
        <v>30348.0</v>
      </c>
      <c r="V18" s="38">
        <v>30421.0</v>
      </c>
      <c r="W18" s="38">
        <v>29693.0</v>
      </c>
      <c r="X18" s="38">
        <v>30516.0</v>
      </c>
      <c r="Y18" s="38">
        <v>31116.0</v>
      </c>
      <c r="Z18" s="38">
        <v>32316.0</v>
      </c>
      <c r="AA18" s="38">
        <v>36054.0</v>
      </c>
      <c r="AB18" s="38">
        <v>31150.0</v>
      </c>
      <c r="AC18" s="38">
        <v>29611.0</v>
      </c>
      <c r="AD18" s="38">
        <v>32919.0</v>
      </c>
      <c r="AE18" s="38">
        <v>32201.0</v>
      </c>
      <c r="AF18" s="38">
        <v>32710.0</v>
      </c>
      <c r="AG18" s="38">
        <v>45031.0</v>
      </c>
      <c r="AH18" s="38">
        <v>31083.0</v>
      </c>
      <c r="AI18" s="38">
        <v>32973.0</v>
      </c>
      <c r="AJ18" s="38">
        <v>33237.0</v>
      </c>
      <c r="AK18" s="38">
        <v>34905.0</v>
      </c>
      <c r="AL18" s="38">
        <v>37926.0</v>
      </c>
      <c r="AM18" s="38">
        <v>33056.0</v>
      </c>
      <c r="AN18" s="38">
        <v>32075.0</v>
      </c>
      <c r="AO18" s="38">
        <v>36085.0</v>
      </c>
      <c r="AP18" s="38">
        <v>34596.0</v>
      </c>
      <c r="AQ18" s="38">
        <v>36153.0</v>
      </c>
      <c r="AR18" s="38">
        <v>45359.0</v>
      </c>
      <c r="AS18" s="38">
        <v>36133.0</v>
      </c>
      <c r="AT18" s="38">
        <v>37039.0</v>
      </c>
      <c r="AU18" s="38">
        <v>37861.0</v>
      </c>
      <c r="AV18" s="38">
        <v>39618.0</v>
      </c>
      <c r="AW18" s="38">
        <v>42567.0</v>
      </c>
      <c r="AX18" s="38">
        <v>37872.0</v>
      </c>
      <c r="AY18" s="38">
        <v>35681.0</v>
      </c>
      <c r="AZ18" s="38">
        <v>39949.0</v>
      </c>
      <c r="BA18" s="38">
        <v>38935.0</v>
      </c>
      <c r="BB18" s="38">
        <v>40728.0</v>
      </c>
      <c r="BC18" s="38">
        <v>55264.0</v>
      </c>
      <c r="BD18" s="38">
        <v>39018.0</v>
      </c>
      <c r="BE18" s="38">
        <v>40579.0</v>
      </c>
      <c r="BF18" s="38">
        <v>41468.0</v>
      </c>
      <c r="BG18" s="38">
        <v>43641.0</v>
      </c>
      <c r="BH18" s="38">
        <v>46893.0</v>
      </c>
      <c r="BI18" s="38">
        <v>41402.0</v>
      </c>
      <c r="BJ18" s="38">
        <v>39088.0</v>
      </c>
      <c r="BK18" s="38">
        <v>43425.0</v>
      </c>
      <c r="BL18" s="38">
        <v>43975.0</v>
      </c>
      <c r="BM18" s="38">
        <v>44399.0</v>
      </c>
      <c r="BN18" s="38">
        <v>59903.0</v>
      </c>
      <c r="BO18" s="38">
        <v>41528.0</v>
      </c>
      <c r="BP18" s="38">
        <v>43823.0</v>
      </c>
      <c r="BQ18" s="38">
        <v>44613.0</v>
      </c>
      <c r="BR18" s="38">
        <v>48937.0</v>
      </c>
      <c r="BS18" s="38">
        <v>48865.0</v>
      </c>
      <c r="BT18" s="38">
        <v>44608.0</v>
      </c>
      <c r="BU18" s="38">
        <v>42612.0</v>
      </c>
      <c r="BV18" s="38">
        <v>42612.0</v>
      </c>
      <c r="BW18" s="38">
        <v>46498.0</v>
      </c>
      <c r="BX18" s="38">
        <v>45513.0</v>
      </c>
      <c r="BY18" s="38">
        <v>44461.0</v>
      </c>
      <c r="BZ18" s="38">
        <v>47233.0</v>
      </c>
      <c r="CA18" s="38">
        <v>47554.0</v>
      </c>
      <c r="CB18" s="38">
        <v>49676.0</v>
      </c>
      <c r="CC18" s="38">
        <v>53631.0</v>
      </c>
      <c r="CD18" s="38">
        <v>47200.0</v>
      </c>
      <c r="CE18" s="38">
        <v>44837.0</v>
      </c>
      <c r="CF18" s="38">
        <v>49748.0</v>
      </c>
      <c r="CG18" s="38">
        <v>49635.0</v>
      </c>
      <c r="CH18" s="38">
        <v>50801.0</v>
      </c>
      <c r="CI18" s="38">
        <v>50801.0</v>
      </c>
      <c r="CJ18" s="38">
        <v>72207.0</v>
      </c>
      <c r="CK18" s="38">
        <v>49388.0</v>
      </c>
      <c r="CL18" s="38">
        <v>56351.0</v>
      </c>
      <c r="CM18" s="38">
        <v>57546.0</v>
      </c>
      <c r="CN18" s="38">
        <v>58838.0</v>
      </c>
      <c r="CO18" s="38">
        <v>63866.0</v>
      </c>
      <c r="CP18" s="38">
        <v>57036.0</v>
      </c>
      <c r="CQ18" s="38"/>
    </row>
    <row r="19">
      <c r="A19" s="30" t="s">
        <v>38</v>
      </c>
      <c r="B19" s="38">
        <v>18601.0</v>
      </c>
      <c r="C19" s="38">
        <v>19260.0</v>
      </c>
      <c r="D19" s="38">
        <v>19871.0</v>
      </c>
      <c r="E19" s="38">
        <v>20180.0</v>
      </c>
      <c r="F19" s="38">
        <v>21951.0</v>
      </c>
      <c r="G19" s="38">
        <v>20383.0</v>
      </c>
      <c r="H19" s="38">
        <v>19380.0</v>
      </c>
      <c r="I19" s="38">
        <v>20074.0</v>
      </c>
      <c r="J19" s="38">
        <v>20662.0</v>
      </c>
      <c r="K19" s="38">
        <v>21003.0</v>
      </c>
      <c r="L19" s="38">
        <v>26508.0</v>
      </c>
      <c r="M19" s="38">
        <v>20253.0</v>
      </c>
      <c r="N19" s="38">
        <v>21074.0</v>
      </c>
      <c r="O19" s="38">
        <v>20741.0</v>
      </c>
      <c r="P19" s="38">
        <v>21209.0</v>
      </c>
      <c r="Q19" s="38">
        <v>22876.0</v>
      </c>
      <c r="R19" s="38">
        <v>21053.0</v>
      </c>
      <c r="S19" s="38">
        <v>19606.0</v>
      </c>
      <c r="T19" s="38">
        <v>20221.0</v>
      </c>
      <c r="U19" s="38">
        <v>20623.0</v>
      </c>
      <c r="V19" s="38">
        <v>20525.0</v>
      </c>
      <c r="W19" s="38">
        <v>20531.0</v>
      </c>
      <c r="X19" s="38">
        <v>21107.0</v>
      </c>
      <c r="Y19" s="38">
        <v>21490.0</v>
      </c>
      <c r="Z19" s="38">
        <v>22364.0</v>
      </c>
      <c r="AA19" s="38">
        <v>23857.0</v>
      </c>
      <c r="AB19" s="38">
        <v>21663.0</v>
      </c>
      <c r="AC19" s="38">
        <v>20975.0</v>
      </c>
      <c r="AD19" s="38">
        <v>21494.0</v>
      </c>
      <c r="AE19" s="38">
        <v>21823.0</v>
      </c>
      <c r="AF19" s="38">
        <v>22279.0</v>
      </c>
      <c r="AG19" s="38">
        <v>27911.0</v>
      </c>
      <c r="AH19" s="38">
        <v>20917.0</v>
      </c>
      <c r="AI19" s="38">
        <v>22107.0</v>
      </c>
      <c r="AJ19" s="38">
        <v>22066.0</v>
      </c>
      <c r="AK19" s="38">
        <v>23239.0</v>
      </c>
      <c r="AL19" s="38">
        <v>25486.0</v>
      </c>
      <c r="AM19" s="38">
        <v>22810.0</v>
      </c>
      <c r="AN19" s="38">
        <v>21860.0</v>
      </c>
      <c r="AO19" s="38">
        <v>23210.0</v>
      </c>
      <c r="AP19" s="38">
        <v>22939.0</v>
      </c>
      <c r="AQ19" s="38">
        <v>23167.0</v>
      </c>
      <c r="AR19" s="38">
        <v>29994.0</v>
      </c>
      <c r="AS19" s="38">
        <v>23488.0</v>
      </c>
      <c r="AT19" s="38">
        <v>24581.0</v>
      </c>
      <c r="AU19" s="38">
        <v>24353.0</v>
      </c>
      <c r="AV19" s="38">
        <v>25712.0</v>
      </c>
      <c r="AW19" s="38">
        <v>27860.0</v>
      </c>
      <c r="AX19" s="38">
        <v>25033.0</v>
      </c>
      <c r="AY19" s="38">
        <v>24941.0</v>
      </c>
      <c r="AZ19" s="38">
        <v>25109.0</v>
      </c>
      <c r="BA19" s="38">
        <v>25364.0</v>
      </c>
      <c r="BB19" s="38">
        <v>26053.0</v>
      </c>
      <c r="BC19" s="38">
        <v>32361.0</v>
      </c>
      <c r="BD19" s="38">
        <v>24875.0</v>
      </c>
      <c r="BE19" s="38">
        <v>26449.0</v>
      </c>
      <c r="BF19" s="38">
        <v>26455.0</v>
      </c>
      <c r="BG19" s="38">
        <v>27159.0</v>
      </c>
      <c r="BH19" s="38">
        <v>28976.0</v>
      </c>
      <c r="BI19" s="38">
        <v>26417.0</v>
      </c>
      <c r="BJ19" s="38">
        <v>26166.0</v>
      </c>
      <c r="BK19" s="38">
        <v>26531.0</v>
      </c>
      <c r="BL19" s="38">
        <v>27175.0</v>
      </c>
      <c r="BM19" s="38">
        <v>27191.0</v>
      </c>
      <c r="BN19" s="38">
        <v>35321.0</v>
      </c>
      <c r="BO19" s="38">
        <v>26535.0</v>
      </c>
      <c r="BP19" s="38">
        <v>27907.0</v>
      </c>
      <c r="BQ19" s="38">
        <v>26770.0</v>
      </c>
      <c r="BR19" s="38">
        <v>28626.0</v>
      </c>
      <c r="BS19" s="38">
        <v>29015.0</v>
      </c>
      <c r="BT19" s="38">
        <v>27981.0</v>
      </c>
      <c r="BU19" s="38">
        <v>26115.0</v>
      </c>
      <c r="BV19" s="38">
        <v>26115.0</v>
      </c>
      <c r="BW19" s="38">
        <v>27392.0</v>
      </c>
      <c r="BX19" s="38">
        <v>27465.0</v>
      </c>
      <c r="BY19" s="38">
        <v>27809.0</v>
      </c>
      <c r="BZ19" s="38">
        <v>29288.0</v>
      </c>
      <c r="CA19" s="38">
        <v>30102.0</v>
      </c>
      <c r="CB19" s="38">
        <v>31116.0</v>
      </c>
      <c r="CC19" s="38">
        <v>35159.0</v>
      </c>
      <c r="CD19" s="38">
        <v>30724.0</v>
      </c>
      <c r="CE19" s="38">
        <v>30379.0</v>
      </c>
      <c r="CF19" s="38">
        <v>31572.0</v>
      </c>
      <c r="CG19" s="38">
        <v>31723.0</v>
      </c>
      <c r="CH19" s="38">
        <v>32623.0</v>
      </c>
      <c r="CI19" s="38">
        <v>32623.0</v>
      </c>
      <c r="CJ19" s="38">
        <v>44832.0</v>
      </c>
      <c r="CK19" s="38">
        <v>31363.0</v>
      </c>
      <c r="CL19" s="38">
        <v>35286.0</v>
      </c>
      <c r="CM19" s="38">
        <v>34964.0</v>
      </c>
      <c r="CN19" s="38">
        <v>35232.0</v>
      </c>
      <c r="CO19" s="38">
        <v>39364.0</v>
      </c>
      <c r="CP19" s="38">
        <v>35002.0</v>
      </c>
      <c r="CQ19" s="38"/>
    </row>
    <row r="20">
      <c r="A20" s="30" t="s">
        <v>72</v>
      </c>
      <c r="B20" s="38">
        <v>28645.0</v>
      </c>
      <c r="C20" s="38">
        <v>30815.0</v>
      </c>
      <c r="D20" s="38">
        <v>31604.0</v>
      </c>
      <c r="E20" s="38">
        <v>31945.0</v>
      </c>
      <c r="F20" s="38">
        <v>31811.0</v>
      </c>
      <c r="G20" s="38">
        <v>30545.0</v>
      </c>
      <c r="H20" s="38">
        <v>29758.0</v>
      </c>
      <c r="I20" s="38">
        <v>29755.0</v>
      </c>
      <c r="J20" s="38">
        <v>31033.0</v>
      </c>
      <c r="K20" s="38">
        <v>32379.0</v>
      </c>
      <c r="L20" s="38">
        <v>38981.0</v>
      </c>
      <c r="M20" s="38">
        <v>29855.0</v>
      </c>
      <c r="N20" s="38">
        <v>31246.0</v>
      </c>
      <c r="O20" s="38">
        <v>33862.0</v>
      </c>
      <c r="P20" s="38">
        <v>33172.0</v>
      </c>
      <c r="Q20" s="38">
        <v>33636.0</v>
      </c>
      <c r="R20" s="38">
        <v>32114.0</v>
      </c>
      <c r="S20" s="38">
        <v>30792.0</v>
      </c>
      <c r="T20" s="38">
        <v>31489.0</v>
      </c>
      <c r="U20" s="38">
        <v>32561.0</v>
      </c>
      <c r="V20" s="38">
        <v>32539.0</v>
      </c>
      <c r="W20" s="38">
        <v>31767.0</v>
      </c>
      <c r="X20" s="38">
        <v>33294.0</v>
      </c>
      <c r="Y20" s="38">
        <v>33134.0</v>
      </c>
      <c r="Z20" s="38">
        <v>37463.0</v>
      </c>
      <c r="AA20" s="38">
        <v>36591.0</v>
      </c>
      <c r="AB20" s="38">
        <v>33631.0</v>
      </c>
      <c r="AC20" s="38">
        <v>33198.0</v>
      </c>
      <c r="AD20" s="38">
        <v>33829.0</v>
      </c>
      <c r="AE20" s="38">
        <v>34558.0</v>
      </c>
      <c r="AF20" s="38">
        <v>35698.0</v>
      </c>
      <c r="AG20" s="38">
        <v>42940.0</v>
      </c>
      <c r="AH20" s="38">
        <v>33813.0</v>
      </c>
      <c r="AI20" s="38">
        <v>36820.0</v>
      </c>
      <c r="AJ20" s="38">
        <v>35824.0</v>
      </c>
      <c r="AK20" s="38">
        <v>40528.0</v>
      </c>
      <c r="AL20" s="38">
        <v>39270.0</v>
      </c>
      <c r="AM20" s="38">
        <v>36090.0</v>
      </c>
      <c r="AN20" s="38">
        <v>35449.0</v>
      </c>
      <c r="AO20" s="38">
        <v>36386.0</v>
      </c>
      <c r="AP20" s="38">
        <v>37749.0</v>
      </c>
      <c r="AQ20" s="38">
        <v>37917.0</v>
      </c>
      <c r="AR20" s="38">
        <v>45928.0</v>
      </c>
      <c r="AS20" s="38">
        <v>38523.0</v>
      </c>
      <c r="AT20" s="38">
        <v>41203.0</v>
      </c>
      <c r="AU20" s="38">
        <v>40437.0</v>
      </c>
      <c r="AV20" s="38">
        <v>44734.0</v>
      </c>
      <c r="AW20" s="38">
        <v>43641.0</v>
      </c>
      <c r="AX20" s="38">
        <v>40679.0</v>
      </c>
      <c r="AY20" s="38">
        <v>39662.0</v>
      </c>
      <c r="AZ20" s="38">
        <v>40552.0</v>
      </c>
      <c r="BA20" s="38">
        <v>42229.0</v>
      </c>
      <c r="BB20" s="38">
        <v>42921.0</v>
      </c>
      <c r="BC20" s="38">
        <v>50484.0</v>
      </c>
      <c r="BD20" s="38">
        <v>41502.0</v>
      </c>
      <c r="BE20" s="38">
        <v>45086.0</v>
      </c>
      <c r="BF20" s="38">
        <v>44436.0</v>
      </c>
      <c r="BG20" s="38">
        <v>49532.0</v>
      </c>
      <c r="BH20" s="38">
        <v>48346.0</v>
      </c>
      <c r="BI20" s="38">
        <v>44130.0</v>
      </c>
      <c r="BJ20" s="38">
        <v>43350.0</v>
      </c>
      <c r="BK20" s="38">
        <v>44037.0</v>
      </c>
      <c r="BL20" s="38">
        <v>45856.0</v>
      </c>
      <c r="BM20" s="38">
        <v>45892.0</v>
      </c>
      <c r="BN20" s="38">
        <v>55847.0</v>
      </c>
      <c r="BO20" s="38">
        <v>44975.0</v>
      </c>
      <c r="BP20" s="38">
        <v>48669.0</v>
      </c>
      <c r="BQ20" s="38">
        <v>48366.0</v>
      </c>
      <c r="BR20" s="38">
        <v>52156.0</v>
      </c>
      <c r="BS20" s="38">
        <v>52372.0</v>
      </c>
      <c r="BT20" s="38">
        <v>47658.0</v>
      </c>
      <c r="BU20" s="38">
        <v>47120.0</v>
      </c>
      <c r="BV20" s="38">
        <v>47120.0</v>
      </c>
      <c r="BW20" s="38">
        <v>47593.0</v>
      </c>
      <c r="BX20" s="38">
        <v>48914.0</v>
      </c>
      <c r="BY20" s="38">
        <v>48327.0</v>
      </c>
      <c r="BZ20" s="38">
        <v>51501.0</v>
      </c>
      <c r="CA20" s="38">
        <v>51888.0</v>
      </c>
      <c r="CB20" s="38">
        <v>55135.0</v>
      </c>
      <c r="CC20" s="38">
        <v>59446.0</v>
      </c>
      <c r="CD20" s="38">
        <v>51690.0</v>
      </c>
      <c r="CE20" s="38">
        <v>51101.0</v>
      </c>
      <c r="CF20" s="38">
        <v>52912.0</v>
      </c>
      <c r="CG20" s="38">
        <v>55318.0</v>
      </c>
      <c r="CH20" s="38">
        <v>56272.0</v>
      </c>
      <c r="CI20" s="38">
        <v>56272.0</v>
      </c>
      <c r="CJ20" s="38">
        <v>69211.0</v>
      </c>
      <c r="CK20" s="38">
        <v>54316.0</v>
      </c>
      <c r="CL20" s="38">
        <v>65295.0</v>
      </c>
      <c r="CM20" s="38">
        <v>61912.0</v>
      </c>
      <c r="CN20" s="38">
        <v>62957.0</v>
      </c>
      <c r="CO20" s="38">
        <v>66687.0</v>
      </c>
      <c r="CP20" s="38">
        <v>62783.0</v>
      </c>
      <c r="CQ20" s="38"/>
    </row>
    <row r="21">
      <c r="A21" s="30" t="s">
        <v>15</v>
      </c>
      <c r="B21" s="38">
        <v>18096.0</v>
      </c>
      <c r="C21" s="38">
        <v>18813.0</v>
      </c>
      <c r="D21" s="38">
        <v>18886.0</v>
      </c>
      <c r="E21" s="38">
        <v>19545.0</v>
      </c>
      <c r="F21" s="38">
        <v>20192.0</v>
      </c>
      <c r="G21" s="38">
        <v>19713.0</v>
      </c>
      <c r="H21" s="38">
        <v>18592.0</v>
      </c>
      <c r="I21" s="38">
        <v>19328.0</v>
      </c>
      <c r="J21" s="38">
        <v>19646.0</v>
      </c>
      <c r="K21" s="38">
        <v>20695.0</v>
      </c>
      <c r="L21" s="38">
        <v>24267.0</v>
      </c>
      <c r="M21" s="38">
        <v>19456.0</v>
      </c>
      <c r="N21" s="38">
        <v>19699.0</v>
      </c>
      <c r="O21" s="38">
        <v>19720.0</v>
      </c>
      <c r="P21" s="38">
        <v>21358.0</v>
      </c>
      <c r="Q21" s="38">
        <v>21490.0</v>
      </c>
      <c r="R21" s="38">
        <v>21179.0</v>
      </c>
      <c r="S21" s="38">
        <v>19786.0</v>
      </c>
      <c r="T21" s="38">
        <v>19996.0</v>
      </c>
      <c r="U21" s="38">
        <v>19883.0</v>
      </c>
      <c r="V21" s="38">
        <v>20156.0</v>
      </c>
      <c r="W21" s="38">
        <v>20497.0</v>
      </c>
      <c r="X21" s="38">
        <v>20594.0</v>
      </c>
      <c r="Y21" s="38">
        <v>20362.0</v>
      </c>
      <c r="Z21" s="38">
        <v>21281.0</v>
      </c>
      <c r="AA21" s="38">
        <v>22568.0</v>
      </c>
      <c r="AB21" s="38">
        <v>21381.0</v>
      </c>
      <c r="AC21" s="38">
        <v>20799.0</v>
      </c>
      <c r="AD21" s="38">
        <v>21233.0</v>
      </c>
      <c r="AE21" s="38">
        <v>20914.0</v>
      </c>
      <c r="AF21" s="38">
        <v>21359.0</v>
      </c>
      <c r="AG21" s="38">
        <v>27120.0</v>
      </c>
      <c r="AH21" s="38">
        <v>20163.0</v>
      </c>
      <c r="AI21" s="38">
        <v>20691.0</v>
      </c>
      <c r="AJ21" s="38">
        <v>21188.0</v>
      </c>
      <c r="AK21" s="38">
        <v>21219.0</v>
      </c>
      <c r="AL21" s="38">
        <v>22362.0</v>
      </c>
      <c r="AM21" s="38">
        <v>22138.0</v>
      </c>
      <c r="AN21" s="38">
        <v>20980.0</v>
      </c>
      <c r="AO21" s="38">
        <v>21264.0</v>
      </c>
      <c r="AP21" s="38">
        <v>22328.0</v>
      </c>
      <c r="AQ21" s="38">
        <v>23352.0</v>
      </c>
      <c r="AR21" s="38">
        <v>29499.0</v>
      </c>
      <c r="AS21" s="38">
        <v>25161.0</v>
      </c>
      <c r="AT21" s="38">
        <v>25143.0</v>
      </c>
      <c r="AU21" s="38">
        <v>25679.0</v>
      </c>
      <c r="AV21" s="38">
        <v>25441.0</v>
      </c>
      <c r="AW21" s="38">
        <v>28313.0</v>
      </c>
      <c r="AX21" s="38">
        <v>23490.0</v>
      </c>
      <c r="AY21" s="38">
        <v>22873.0</v>
      </c>
      <c r="AZ21" s="38">
        <v>23948.0</v>
      </c>
      <c r="BA21" s="38">
        <v>24427.0</v>
      </c>
      <c r="BB21" s="38">
        <v>25318.0</v>
      </c>
      <c r="BC21" s="38">
        <v>32622.0</v>
      </c>
      <c r="BD21" s="38">
        <v>25030.0</v>
      </c>
      <c r="BE21" s="38">
        <v>25503.0</v>
      </c>
      <c r="BF21" s="38">
        <v>26603.0</v>
      </c>
      <c r="BG21" s="38">
        <v>27849.0</v>
      </c>
      <c r="BH21" s="38">
        <v>31457.0</v>
      </c>
      <c r="BI21" s="38">
        <v>26471.0</v>
      </c>
      <c r="BJ21" s="38">
        <v>25561.0</v>
      </c>
      <c r="BK21" s="38">
        <v>26689.0</v>
      </c>
      <c r="BL21" s="38">
        <v>27245.0</v>
      </c>
      <c r="BM21" s="38">
        <v>27597.0</v>
      </c>
      <c r="BN21" s="38">
        <v>36638.0</v>
      </c>
      <c r="BO21" s="38">
        <v>27761.0</v>
      </c>
      <c r="BP21" s="38">
        <v>27045.0</v>
      </c>
      <c r="BQ21" s="38">
        <v>28006.0</v>
      </c>
      <c r="BR21" s="38">
        <v>31536.0</v>
      </c>
      <c r="BS21" s="38">
        <v>35228.0</v>
      </c>
      <c r="BT21" s="38">
        <v>27222.0</v>
      </c>
      <c r="BU21" s="38">
        <v>27089.0</v>
      </c>
      <c r="BV21" s="38">
        <v>27089.0</v>
      </c>
      <c r="BW21" s="38">
        <v>28665.0</v>
      </c>
      <c r="BX21" s="38">
        <v>29742.0</v>
      </c>
      <c r="BY21" s="38">
        <v>28762.0</v>
      </c>
      <c r="BZ21" s="38">
        <v>29293.0</v>
      </c>
      <c r="CA21" s="38">
        <v>30509.0</v>
      </c>
      <c r="CB21" s="38">
        <v>32609.0</v>
      </c>
      <c r="CC21" s="38">
        <v>34417.0</v>
      </c>
      <c r="CD21" s="38">
        <v>28649.0</v>
      </c>
      <c r="CE21" s="38">
        <v>28132.0</v>
      </c>
      <c r="CF21" s="38">
        <v>30500.0</v>
      </c>
      <c r="CG21" s="38">
        <v>30633.0</v>
      </c>
      <c r="CH21" s="38">
        <v>31156.0</v>
      </c>
      <c r="CI21" s="38">
        <v>31156.0</v>
      </c>
      <c r="CJ21" s="38">
        <v>40423.0</v>
      </c>
      <c r="CK21" s="38">
        <v>31398.0</v>
      </c>
      <c r="CL21" s="38">
        <v>32073.0</v>
      </c>
      <c r="CM21" s="38">
        <v>33520.0</v>
      </c>
      <c r="CN21" s="38">
        <v>34835.0</v>
      </c>
      <c r="CO21" s="38">
        <v>39124.0</v>
      </c>
      <c r="CP21" s="38">
        <v>30875.0</v>
      </c>
      <c r="CQ21" s="38"/>
    </row>
    <row r="22">
      <c r="A22" s="30" t="s">
        <v>63</v>
      </c>
      <c r="B22" s="38">
        <v>25130.0</v>
      </c>
      <c r="C22" s="38">
        <v>26669.0</v>
      </c>
      <c r="D22" s="38">
        <v>26667.0</v>
      </c>
      <c r="E22" s="38">
        <v>25823.0</v>
      </c>
      <c r="F22" s="38">
        <v>26179.0</v>
      </c>
      <c r="G22" s="38">
        <v>26226.0</v>
      </c>
      <c r="H22" s="38">
        <v>24879.0</v>
      </c>
      <c r="I22" s="38">
        <v>26254.0</v>
      </c>
      <c r="J22" s="38">
        <v>27642.0</v>
      </c>
      <c r="K22" s="38">
        <v>26746.0</v>
      </c>
      <c r="L22" s="38">
        <v>35577.0</v>
      </c>
      <c r="M22" s="38">
        <v>26231.0</v>
      </c>
      <c r="N22" s="38">
        <v>28005.0</v>
      </c>
      <c r="O22" s="38">
        <v>27766.0</v>
      </c>
      <c r="P22" s="38">
        <v>28872.0</v>
      </c>
      <c r="Q22" s="38">
        <v>28870.0</v>
      </c>
      <c r="R22" s="38">
        <v>28868.0</v>
      </c>
      <c r="S22" s="38">
        <v>27556.0</v>
      </c>
      <c r="T22" s="38">
        <v>28011.0</v>
      </c>
      <c r="U22" s="38">
        <v>28868.0</v>
      </c>
      <c r="V22" s="38">
        <v>28075.0</v>
      </c>
      <c r="W22" s="38">
        <v>27746.0</v>
      </c>
      <c r="X22" s="38">
        <v>29088.0</v>
      </c>
      <c r="Y22" s="38">
        <v>29540.0</v>
      </c>
      <c r="Z22" s="38">
        <v>29914.0</v>
      </c>
      <c r="AA22" s="38">
        <v>30372.0</v>
      </c>
      <c r="AB22" s="38">
        <v>29514.0</v>
      </c>
      <c r="AC22" s="38">
        <v>28817.0</v>
      </c>
      <c r="AD22" s="38">
        <v>29147.0</v>
      </c>
      <c r="AE22" s="38">
        <v>28653.0</v>
      </c>
      <c r="AF22" s="38">
        <v>29342.0</v>
      </c>
      <c r="AG22" s="38">
        <v>38153.0</v>
      </c>
      <c r="AH22" s="38">
        <v>29255.0</v>
      </c>
      <c r="AI22" s="38">
        <v>30429.0</v>
      </c>
      <c r="AJ22" s="38">
        <v>31210.0</v>
      </c>
      <c r="AK22" s="38">
        <v>31157.0</v>
      </c>
      <c r="AL22" s="38">
        <v>32409.0</v>
      </c>
      <c r="AM22" s="38">
        <v>30769.0</v>
      </c>
      <c r="AN22" s="38">
        <v>30544.0</v>
      </c>
      <c r="AO22" s="38">
        <v>30628.0</v>
      </c>
      <c r="AP22" s="38">
        <v>30495.0</v>
      </c>
      <c r="AQ22" s="38">
        <v>31166.0</v>
      </c>
      <c r="AR22" s="38">
        <v>38330.0</v>
      </c>
      <c r="AS22" s="38">
        <v>29950.0</v>
      </c>
      <c r="AT22" s="38">
        <v>31326.0</v>
      </c>
      <c r="AU22" s="38">
        <v>32445.0</v>
      </c>
      <c r="AV22" s="38">
        <v>32033.0</v>
      </c>
      <c r="AW22" s="38">
        <v>32906.0</v>
      </c>
      <c r="AX22" s="38">
        <v>32579.0</v>
      </c>
      <c r="AY22" s="38">
        <v>31433.0</v>
      </c>
      <c r="AZ22" s="38">
        <v>31424.0</v>
      </c>
      <c r="BA22" s="38">
        <v>32242.0</v>
      </c>
      <c r="BB22" s="38">
        <v>32473.0</v>
      </c>
      <c r="BC22" s="38">
        <v>41466.0</v>
      </c>
      <c r="BD22" s="38">
        <v>31886.0</v>
      </c>
      <c r="BE22" s="38">
        <v>33784.0</v>
      </c>
      <c r="BF22" s="38">
        <v>33827.0</v>
      </c>
      <c r="BG22" s="38">
        <v>33838.0</v>
      </c>
      <c r="BH22" s="38">
        <v>34236.0</v>
      </c>
      <c r="BI22" s="38">
        <v>34056.0</v>
      </c>
      <c r="BJ22" s="38">
        <v>33173.0</v>
      </c>
      <c r="BK22" s="38">
        <v>33051.0</v>
      </c>
      <c r="BL22" s="38">
        <v>34323.0</v>
      </c>
      <c r="BM22" s="38">
        <v>33843.0</v>
      </c>
      <c r="BN22" s="38">
        <v>43650.0</v>
      </c>
      <c r="BO22" s="38">
        <v>34682.0</v>
      </c>
      <c r="BP22" s="38">
        <v>36200.0</v>
      </c>
      <c r="BQ22" s="38">
        <v>35112.0</v>
      </c>
      <c r="BR22" s="38">
        <v>36661.0</v>
      </c>
      <c r="BS22" s="38">
        <v>36720.0</v>
      </c>
      <c r="BT22" s="38">
        <v>37575.0</v>
      </c>
      <c r="BU22" s="38">
        <v>36102.0</v>
      </c>
      <c r="BV22" s="38">
        <v>36102.0</v>
      </c>
      <c r="BW22" s="38">
        <v>36258.0</v>
      </c>
      <c r="BX22" s="38">
        <v>37487.0</v>
      </c>
      <c r="BY22" s="38">
        <v>35978.0</v>
      </c>
      <c r="BZ22" s="38">
        <v>38138.0</v>
      </c>
      <c r="CA22" s="38">
        <v>40700.0</v>
      </c>
      <c r="CB22" s="38">
        <v>40777.0</v>
      </c>
      <c r="CC22" s="38">
        <v>41685.0</v>
      </c>
      <c r="CD22" s="38">
        <v>43202.0</v>
      </c>
      <c r="CE22" s="38">
        <v>39376.0</v>
      </c>
      <c r="CF22" s="38">
        <v>40119.0</v>
      </c>
      <c r="CG22" s="38">
        <v>40100.0</v>
      </c>
      <c r="CH22" s="38">
        <v>42698.0</v>
      </c>
      <c r="CI22" s="38">
        <v>42698.0</v>
      </c>
      <c r="CJ22" s="38">
        <v>56955.0</v>
      </c>
      <c r="CK22" s="38">
        <v>42588.0</v>
      </c>
      <c r="CL22" s="38">
        <v>47092.0</v>
      </c>
      <c r="CM22" s="38">
        <v>46424.0</v>
      </c>
      <c r="CN22" s="38">
        <v>45276.0</v>
      </c>
      <c r="CO22" s="38">
        <v>47593.0</v>
      </c>
      <c r="CP22" s="38">
        <v>46440.0</v>
      </c>
      <c r="CQ22" s="38"/>
    </row>
    <row r="23">
      <c r="A23" s="30" t="s">
        <v>60</v>
      </c>
      <c r="B23" s="38">
        <v>25439.0</v>
      </c>
      <c r="C23" s="38">
        <v>26519.0</v>
      </c>
      <c r="D23" s="38">
        <v>27478.0</v>
      </c>
      <c r="E23" s="38">
        <v>28285.0</v>
      </c>
      <c r="F23" s="38">
        <v>28260.0</v>
      </c>
      <c r="G23" s="38">
        <v>29032.0</v>
      </c>
      <c r="H23" s="38">
        <v>26520.0</v>
      </c>
      <c r="I23" s="38">
        <v>26971.0</v>
      </c>
      <c r="J23" s="38">
        <v>28241.0</v>
      </c>
      <c r="K23" s="38">
        <v>28382.0</v>
      </c>
      <c r="L23" s="38">
        <v>34752.0</v>
      </c>
      <c r="M23" s="38">
        <v>27054.0</v>
      </c>
      <c r="N23" s="38">
        <v>28207.0</v>
      </c>
      <c r="O23" s="38">
        <v>28732.0</v>
      </c>
      <c r="P23" s="38">
        <v>29026.0</v>
      </c>
      <c r="Q23" s="38">
        <v>30063.0</v>
      </c>
      <c r="R23" s="38">
        <v>31233.0</v>
      </c>
      <c r="S23" s="38">
        <v>28458.0</v>
      </c>
      <c r="T23" s="38">
        <v>28597.0</v>
      </c>
      <c r="U23" s="38">
        <v>29305.0</v>
      </c>
      <c r="V23" s="38">
        <v>29641.0</v>
      </c>
      <c r="W23" s="38">
        <v>29040.0</v>
      </c>
      <c r="X23" s="38">
        <v>30467.0</v>
      </c>
      <c r="Y23" s="38">
        <v>30878.0</v>
      </c>
      <c r="Z23" s="38">
        <v>31580.0</v>
      </c>
      <c r="AA23" s="38">
        <v>32312.0</v>
      </c>
      <c r="AB23" s="38">
        <v>31772.0</v>
      </c>
      <c r="AC23" s="38">
        <v>31248.0</v>
      </c>
      <c r="AD23" s="38">
        <v>30697.0</v>
      </c>
      <c r="AE23" s="38">
        <v>31149.0</v>
      </c>
      <c r="AF23" s="38">
        <v>32237.0</v>
      </c>
      <c r="AG23" s="38">
        <v>38121.0</v>
      </c>
      <c r="AH23" s="38">
        <v>30818.0</v>
      </c>
      <c r="AI23" s="38">
        <v>32259.0</v>
      </c>
      <c r="AJ23" s="38">
        <v>32690.0</v>
      </c>
      <c r="AK23" s="38">
        <v>33191.0</v>
      </c>
      <c r="AL23" s="38">
        <v>35017.0</v>
      </c>
      <c r="AM23" s="38">
        <v>33583.0</v>
      </c>
      <c r="AN23" s="38">
        <v>33545.0</v>
      </c>
      <c r="AO23" s="38">
        <v>33840.0</v>
      </c>
      <c r="AP23" s="38">
        <v>33874.0</v>
      </c>
      <c r="AQ23" s="38">
        <v>35055.0</v>
      </c>
      <c r="AR23" s="38">
        <v>42472.0</v>
      </c>
      <c r="AS23" s="38">
        <v>34436.0</v>
      </c>
      <c r="AT23" s="38">
        <v>37353.0</v>
      </c>
      <c r="AU23" s="38">
        <v>36773.0</v>
      </c>
      <c r="AV23" s="38">
        <v>37350.0</v>
      </c>
      <c r="AW23" s="38">
        <v>39068.0</v>
      </c>
      <c r="AX23" s="38">
        <v>37416.0</v>
      </c>
      <c r="AY23" s="38">
        <v>36357.0</v>
      </c>
      <c r="AZ23" s="38">
        <v>36764.0</v>
      </c>
      <c r="BA23" s="38">
        <v>37687.0</v>
      </c>
      <c r="BB23" s="38">
        <v>38005.0</v>
      </c>
      <c r="BC23" s="38">
        <v>47151.0</v>
      </c>
      <c r="BD23" s="38">
        <v>36868.0</v>
      </c>
      <c r="BE23" s="38">
        <v>39578.0</v>
      </c>
      <c r="BF23" s="38">
        <v>40955.0</v>
      </c>
      <c r="BG23" s="38">
        <v>40335.0</v>
      </c>
      <c r="BH23" s="38">
        <v>43648.0</v>
      </c>
      <c r="BI23" s="38">
        <v>40315.0</v>
      </c>
      <c r="BJ23" s="38">
        <v>39109.0</v>
      </c>
      <c r="BK23" s="38">
        <v>40427.0</v>
      </c>
      <c r="BL23" s="38">
        <v>41051.0</v>
      </c>
      <c r="BM23" s="38">
        <v>41119.0</v>
      </c>
      <c r="BN23" s="38">
        <v>51969.0</v>
      </c>
      <c r="BO23" s="38">
        <v>39867.0</v>
      </c>
      <c r="BP23" s="38">
        <v>42283.0</v>
      </c>
      <c r="BQ23" s="38">
        <v>40645.0</v>
      </c>
      <c r="BR23" s="38">
        <v>43969.0</v>
      </c>
      <c r="BS23" s="38">
        <v>44158.0</v>
      </c>
      <c r="BT23" s="38">
        <v>45363.0</v>
      </c>
      <c r="BU23" s="38">
        <v>40492.0</v>
      </c>
      <c r="BV23" s="38">
        <v>40492.0</v>
      </c>
      <c r="BW23" s="38">
        <v>42596.0</v>
      </c>
      <c r="BX23" s="38">
        <v>43818.0</v>
      </c>
      <c r="BY23" s="38">
        <v>42958.0</v>
      </c>
      <c r="BZ23" s="38">
        <v>46762.0</v>
      </c>
      <c r="CA23" s="38">
        <v>47383.0</v>
      </c>
      <c r="CB23" s="38">
        <v>47419.0</v>
      </c>
      <c r="CC23" s="38">
        <v>50547.0</v>
      </c>
      <c r="CD23" s="38">
        <v>47837.0</v>
      </c>
      <c r="CE23" s="38">
        <v>44388.0</v>
      </c>
      <c r="CF23" s="38">
        <v>46839.0</v>
      </c>
      <c r="CG23" s="38">
        <v>47950.0</v>
      </c>
      <c r="CH23" s="38">
        <v>47736.0</v>
      </c>
      <c r="CI23" s="38">
        <v>47736.0</v>
      </c>
      <c r="CJ23" s="38">
        <v>60483.0</v>
      </c>
      <c r="CK23" s="38">
        <v>46983.0</v>
      </c>
      <c r="CL23" s="38">
        <v>53150.0</v>
      </c>
      <c r="CM23" s="38">
        <v>52000.0</v>
      </c>
      <c r="CN23" s="38">
        <v>51426.0</v>
      </c>
      <c r="CO23" s="38">
        <v>54751.0</v>
      </c>
      <c r="CP23" s="38">
        <v>52659.0</v>
      </c>
      <c r="CQ23" s="38"/>
    </row>
    <row r="24">
      <c r="A24" s="30" t="s">
        <v>19</v>
      </c>
      <c r="B24" s="38">
        <v>46043.0</v>
      </c>
      <c r="C24" s="38">
        <v>51912.0</v>
      </c>
      <c r="D24" s="38">
        <v>52351.0</v>
      </c>
      <c r="E24" s="38">
        <v>57941.0</v>
      </c>
      <c r="F24" s="38">
        <v>53608.0</v>
      </c>
      <c r="G24" s="38">
        <v>51055.0</v>
      </c>
      <c r="H24" s="38">
        <v>49252.0</v>
      </c>
      <c r="I24" s="38">
        <v>49667.0</v>
      </c>
      <c r="J24" s="38">
        <v>52388.0</v>
      </c>
      <c r="K24" s="38">
        <v>51156.0</v>
      </c>
      <c r="L24" s="38">
        <v>68829.0</v>
      </c>
      <c r="M24" s="38">
        <v>49879.0</v>
      </c>
      <c r="N24" s="38">
        <v>55027.0</v>
      </c>
      <c r="O24" s="38">
        <v>58849.0</v>
      </c>
      <c r="P24" s="38">
        <v>63684.0</v>
      </c>
      <c r="Q24" s="38">
        <v>57808.0</v>
      </c>
      <c r="R24" s="38">
        <v>53781.0</v>
      </c>
      <c r="S24" s="38">
        <v>52514.0</v>
      </c>
      <c r="T24" s="38">
        <v>49842.0</v>
      </c>
      <c r="U24" s="38">
        <v>55487.0</v>
      </c>
      <c r="V24" s="38">
        <v>53974.0</v>
      </c>
      <c r="W24" s="38">
        <v>52769.0</v>
      </c>
      <c r="X24" s="38">
        <v>55189.0</v>
      </c>
      <c r="Y24" s="38">
        <v>60048.0</v>
      </c>
      <c r="Z24" s="38">
        <v>66731.0</v>
      </c>
      <c r="AA24" s="38">
        <v>61531.0</v>
      </c>
      <c r="AB24" s="38">
        <v>62826.0</v>
      </c>
      <c r="AC24" s="38">
        <v>56691.0</v>
      </c>
      <c r="AD24" s="38">
        <v>58716.0</v>
      </c>
      <c r="AE24" s="38">
        <v>62221.0</v>
      </c>
      <c r="AF24" s="38">
        <v>58402.0</v>
      </c>
      <c r="AG24" s="38">
        <v>76437.0</v>
      </c>
      <c r="AH24" s="38">
        <v>57638.0</v>
      </c>
      <c r="AI24" s="38">
        <v>60183.0</v>
      </c>
      <c r="AJ24" s="38">
        <v>66878.0</v>
      </c>
      <c r="AK24" s="38">
        <v>77043.0</v>
      </c>
      <c r="AL24" s="38">
        <v>69550.0</v>
      </c>
      <c r="AM24" s="38">
        <v>65186.0</v>
      </c>
      <c r="AN24" s="38">
        <v>63761.0</v>
      </c>
      <c r="AO24" s="38">
        <v>65100.0</v>
      </c>
      <c r="AP24" s="38">
        <v>67622.0</v>
      </c>
      <c r="AQ24" s="38">
        <v>64025.0</v>
      </c>
      <c r="AR24" s="38">
        <v>84855.0</v>
      </c>
      <c r="AS24" s="38">
        <v>62621.0</v>
      </c>
      <c r="AT24" s="38">
        <v>69777.0</v>
      </c>
      <c r="AU24" s="38">
        <v>76748.0</v>
      </c>
      <c r="AV24" s="38">
        <v>82355.0</v>
      </c>
      <c r="AW24" s="38">
        <v>71677.0</v>
      </c>
      <c r="AX24" s="38">
        <v>69386.0</v>
      </c>
      <c r="AY24" s="38">
        <v>72891.0</v>
      </c>
      <c r="AZ24" s="38">
        <v>72423.0</v>
      </c>
      <c r="BA24" s="38">
        <v>69673.0</v>
      </c>
      <c r="BB24" s="38">
        <v>71553.0</v>
      </c>
      <c r="BC24" s="38">
        <v>94708.0</v>
      </c>
      <c r="BD24" s="38">
        <v>67858.0</v>
      </c>
      <c r="BE24" s="38">
        <v>71698.0</v>
      </c>
      <c r="BF24" s="38">
        <v>76721.0</v>
      </c>
      <c r="BG24" s="38">
        <v>93423.0</v>
      </c>
      <c r="BH24" s="38">
        <v>76917.0</v>
      </c>
      <c r="BI24" s="38">
        <v>71786.0</v>
      </c>
      <c r="BJ24" s="38">
        <v>81307.0</v>
      </c>
      <c r="BK24" s="38">
        <v>86470.0</v>
      </c>
      <c r="BL24" s="38">
        <v>79796.0</v>
      </c>
      <c r="BM24" s="38">
        <v>74842.0</v>
      </c>
      <c r="BN24" s="38">
        <v>101047.0</v>
      </c>
      <c r="BO24" s="38">
        <v>70396.0</v>
      </c>
      <c r="BP24" s="38">
        <v>76384.0</v>
      </c>
      <c r="BQ24" s="38">
        <v>75197.0</v>
      </c>
      <c r="BR24" s="38">
        <v>100637.0</v>
      </c>
      <c r="BS24" s="38">
        <v>85052.0</v>
      </c>
      <c r="BT24" s="38">
        <v>75915.0</v>
      </c>
      <c r="BU24" s="38">
        <v>78699.0</v>
      </c>
      <c r="BV24" s="38">
        <v>78699.0</v>
      </c>
      <c r="BW24" s="38">
        <v>89188.0</v>
      </c>
      <c r="BX24" s="38">
        <v>79566.0</v>
      </c>
      <c r="BY24" s="38">
        <v>76944.0</v>
      </c>
      <c r="BZ24" s="38">
        <v>81293.0</v>
      </c>
      <c r="CA24" s="38">
        <v>88456.0</v>
      </c>
      <c r="CB24" s="38">
        <v>107076.0</v>
      </c>
      <c r="CC24" s="38">
        <v>92878.0</v>
      </c>
      <c r="CD24" s="38">
        <v>80685.0</v>
      </c>
      <c r="CE24" s="38">
        <v>84510.0</v>
      </c>
      <c r="CF24" s="38">
        <v>116449.0</v>
      </c>
      <c r="CG24" s="38">
        <v>96334.0</v>
      </c>
      <c r="CH24" s="38">
        <v>88379.0</v>
      </c>
      <c r="CI24" s="38">
        <v>88379.0</v>
      </c>
      <c r="CJ24" s="38">
        <v>116540.0</v>
      </c>
      <c r="CK24" s="38">
        <v>83842.0</v>
      </c>
      <c r="CL24" s="38">
        <v>91019.0</v>
      </c>
      <c r="CM24" s="38">
        <v>105233.0</v>
      </c>
      <c r="CN24" s="38">
        <v>127145.0</v>
      </c>
      <c r="CO24" s="38">
        <v>127239.0</v>
      </c>
      <c r="CP24" s="38">
        <v>86651.0</v>
      </c>
      <c r="CQ24" s="30"/>
    </row>
    <row r="25">
      <c r="A25" s="30" t="s">
        <v>13</v>
      </c>
      <c r="B25" s="38">
        <v>17741.0</v>
      </c>
      <c r="C25" s="38">
        <v>19222.0</v>
      </c>
      <c r="D25" s="38">
        <v>18689.0</v>
      </c>
      <c r="E25" s="38">
        <v>19057.0</v>
      </c>
      <c r="F25" s="38">
        <v>20523.0</v>
      </c>
      <c r="G25" s="38">
        <v>20328.0</v>
      </c>
      <c r="H25" s="38">
        <v>18792.0</v>
      </c>
      <c r="I25" s="38">
        <v>19430.0</v>
      </c>
      <c r="J25" s="38">
        <v>19113.0</v>
      </c>
      <c r="K25" s="38">
        <v>20814.0</v>
      </c>
      <c r="L25" s="38">
        <v>25857.0</v>
      </c>
      <c r="M25" s="38">
        <v>19510.0</v>
      </c>
      <c r="N25" s="38">
        <v>19979.0</v>
      </c>
      <c r="O25" s="38">
        <v>19528.0</v>
      </c>
      <c r="P25" s="38">
        <v>20186.0</v>
      </c>
      <c r="Q25" s="38">
        <v>22772.0</v>
      </c>
      <c r="R25" s="38">
        <v>20779.0</v>
      </c>
      <c r="S25" s="38">
        <v>19782.0</v>
      </c>
      <c r="T25" s="38">
        <v>20117.0</v>
      </c>
      <c r="U25" s="38">
        <v>19622.0</v>
      </c>
      <c r="V25" s="38">
        <v>19932.0</v>
      </c>
      <c r="W25" s="38">
        <v>20323.0</v>
      </c>
      <c r="X25" s="38">
        <v>20598.0</v>
      </c>
      <c r="Y25" s="38">
        <v>20140.0</v>
      </c>
      <c r="Z25" s="38">
        <v>21171.0</v>
      </c>
      <c r="AA25" s="38">
        <v>23108.0</v>
      </c>
      <c r="AB25" s="38">
        <v>21516.0</v>
      </c>
      <c r="AC25" s="38">
        <v>20657.0</v>
      </c>
      <c r="AD25" s="38">
        <v>21664.0</v>
      </c>
      <c r="AE25" s="38">
        <v>20585.0</v>
      </c>
      <c r="AF25" s="38">
        <v>21540.0</v>
      </c>
      <c r="AG25" s="38">
        <v>26426.0</v>
      </c>
      <c r="AH25" s="38">
        <v>20844.0</v>
      </c>
      <c r="AI25" s="38">
        <v>22248.0</v>
      </c>
      <c r="AJ25" s="38">
        <v>22186.0</v>
      </c>
      <c r="AK25" s="38">
        <v>22836.0</v>
      </c>
      <c r="AL25" s="38">
        <v>24775.0</v>
      </c>
      <c r="AM25" s="38">
        <v>23220.0</v>
      </c>
      <c r="AN25" s="38">
        <v>21166.0</v>
      </c>
      <c r="AO25" s="38">
        <v>22010.0</v>
      </c>
      <c r="AP25" s="38">
        <v>22507.0</v>
      </c>
      <c r="AQ25" s="38">
        <v>22732.0</v>
      </c>
      <c r="AR25" s="38">
        <v>30021.0</v>
      </c>
      <c r="AS25" s="38">
        <v>23449.0</v>
      </c>
      <c r="AT25" s="38">
        <v>24215.0</v>
      </c>
      <c r="AU25" s="38">
        <v>24856.0</v>
      </c>
      <c r="AV25" s="38">
        <v>24742.0</v>
      </c>
      <c r="AW25" s="38">
        <v>27025.0</v>
      </c>
      <c r="AX25" s="38">
        <v>25464.0</v>
      </c>
      <c r="AY25" s="38">
        <v>23947.0</v>
      </c>
      <c r="AZ25" s="38">
        <v>24455.0</v>
      </c>
      <c r="BA25" s="38">
        <v>24478.0</v>
      </c>
      <c r="BB25" s="38">
        <v>25699.0</v>
      </c>
      <c r="BC25" s="38">
        <v>32014.0</v>
      </c>
      <c r="BD25" s="38">
        <v>24380.0</v>
      </c>
      <c r="BE25" s="38">
        <v>25261.0</v>
      </c>
      <c r="BF25" s="38">
        <v>25949.0</v>
      </c>
      <c r="BG25" s="38">
        <v>26733.0</v>
      </c>
      <c r="BH25" s="38">
        <v>29080.0</v>
      </c>
      <c r="BI25" s="38">
        <v>27539.0</v>
      </c>
      <c r="BJ25" s="38">
        <v>24924.0</v>
      </c>
      <c r="BK25" s="38">
        <v>26520.0</v>
      </c>
      <c r="BL25" s="38">
        <v>26507.0</v>
      </c>
      <c r="BM25" s="38">
        <v>26705.0</v>
      </c>
      <c r="BN25" s="38">
        <v>35726.0</v>
      </c>
      <c r="BO25" s="38">
        <v>27226.0</v>
      </c>
      <c r="BP25" s="38">
        <v>28644.0</v>
      </c>
      <c r="BQ25" s="38">
        <v>27987.0</v>
      </c>
      <c r="BR25" s="38">
        <v>28952.0</v>
      </c>
      <c r="BS25" s="38">
        <v>32800.0</v>
      </c>
      <c r="BT25" s="38">
        <v>30765.0</v>
      </c>
      <c r="BU25" s="38">
        <v>28115.0</v>
      </c>
      <c r="BV25" s="38">
        <v>28115.0</v>
      </c>
      <c r="BW25" s="38">
        <v>29088.0</v>
      </c>
      <c r="BX25" s="38">
        <v>29436.0</v>
      </c>
      <c r="BY25" s="38">
        <v>30791.0</v>
      </c>
      <c r="BZ25" s="38">
        <v>30722.0</v>
      </c>
      <c r="CA25" s="38">
        <v>31128.0</v>
      </c>
      <c r="CB25" s="38">
        <v>31234.0</v>
      </c>
      <c r="CC25" s="38">
        <v>35351.0</v>
      </c>
      <c r="CD25" s="38">
        <v>33185.0</v>
      </c>
      <c r="CE25" s="38">
        <v>29041.0</v>
      </c>
      <c r="CF25" s="38">
        <v>32038.0</v>
      </c>
      <c r="CG25" s="38">
        <v>29908.0</v>
      </c>
      <c r="CH25" s="38">
        <v>31210.0</v>
      </c>
      <c r="CI25" s="38">
        <v>31210.0</v>
      </c>
      <c r="CJ25" s="38">
        <v>41990.0</v>
      </c>
      <c r="CK25" s="38">
        <v>32080.0</v>
      </c>
      <c r="CL25" s="38">
        <v>34767.0</v>
      </c>
      <c r="CM25" s="38">
        <v>34536.0</v>
      </c>
      <c r="CN25" s="38">
        <v>34726.0</v>
      </c>
      <c r="CO25" s="38">
        <v>39051.0</v>
      </c>
      <c r="CP25" s="38">
        <v>35394.0</v>
      </c>
      <c r="CQ25" s="30"/>
    </row>
    <row r="26">
      <c r="A26" s="30" t="s">
        <v>74</v>
      </c>
      <c r="B26" s="38">
        <v>24604.0</v>
      </c>
      <c r="C26" s="38">
        <v>25812.0</v>
      </c>
      <c r="D26" s="38">
        <v>26211.0</v>
      </c>
      <c r="E26" s="38">
        <v>26989.0</v>
      </c>
      <c r="F26" s="38">
        <v>27713.0</v>
      </c>
      <c r="G26" s="38">
        <v>26156.0</v>
      </c>
      <c r="H26" s="38">
        <v>25529.0</v>
      </c>
      <c r="I26" s="38">
        <v>25968.0</v>
      </c>
      <c r="J26" s="38">
        <v>26709.0</v>
      </c>
      <c r="K26" s="38">
        <v>27047.0</v>
      </c>
      <c r="L26" s="38">
        <v>32475.0</v>
      </c>
      <c r="M26" s="38">
        <v>25971.0</v>
      </c>
      <c r="N26" s="38">
        <v>27315.0</v>
      </c>
      <c r="O26" s="38">
        <v>27828.0</v>
      </c>
      <c r="P26" s="38">
        <v>28635.0</v>
      </c>
      <c r="Q26" s="38">
        <v>29354.0</v>
      </c>
      <c r="R26" s="38">
        <v>27873.0</v>
      </c>
      <c r="S26" s="38">
        <v>27325.0</v>
      </c>
      <c r="T26" s="38">
        <v>27703.0</v>
      </c>
      <c r="U26" s="38">
        <v>28022.0</v>
      </c>
      <c r="V26" s="38">
        <v>27913.0</v>
      </c>
      <c r="W26" s="38">
        <v>27160.0</v>
      </c>
      <c r="X26" s="38">
        <v>28670.0</v>
      </c>
      <c r="Y26" s="38">
        <v>28726.0</v>
      </c>
      <c r="Z26" s="38">
        <v>30339.0</v>
      </c>
      <c r="AA26" s="38">
        <v>31129.0</v>
      </c>
      <c r="AB26" s="38">
        <v>28852.0</v>
      </c>
      <c r="AC26" s="38">
        <v>29126.0</v>
      </c>
      <c r="AD26" s="38">
        <v>29196.0</v>
      </c>
      <c r="AE26" s="38">
        <v>29468.0</v>
      </c>
      <c r="AF26" s="38">
        <v>29760.0</v>
      </c>
      <c r="AG26" s="38">
        <v>37788.0</v>
      </c>
      <c r="AH26" s="38">
        <v>29590.0</v>
      </c>
      <c r="AI26" s="38">
        <v>31704.0</v>
      </c>
      <c r="AJ26" s="38">
        <v>31713.0</v>
      </c>
      <c r="AK26" s="38">
        <v>33701.0</v>
      </c>
      <c r="AL26" s="38">
        <v>35077.0</v>
      </c>
      <c r="AM26" s="38">
        <v>31708.0</v>
      </c>
      <c r="AN26" s="38">
        <v>32344.0</v>
      </c>
      <c r="AO26" s="38">
        <v>31565.0</v>
      </c>
      <c r="AP26" s="38">
        <v>32191.0</v>
      </c>
      <c r="AQ26" s="38">
        <v>32060.0</v>
      </c>
      <c r="AR26" s="38">
        <v>41308.0</v>
      </c>
      <c r="AS26" s="38">
        <v>34144.0</v>
      </c>
      <c r="AT26" s="38">
        <v>36218.0</v>
      </c>
      <c r="AU26" s="38">
        <v>36179.0</v>
      </c>
      <c r="AV26" s="38">
        <v>37711.0</v>
      </c>
      <c r="AW26" s="38">
        <v>39691.0</v>
      </c>
      <c r="AX26" s="38">
        <v>35989.0</v>
      </c>
      <c r="AY26" s="38">
        <v>36727.0</v>
      </c>
      <c r="AZ26" s="38">
        <v>36677.0</v>
      </c>
      <c r="BA26" s="38">
        <v>37462.0</v>
      </c>
      <c r="BB26" s="38">
        <v>37857.0</v>
      </c>
      <c r="BC26" s="38">
        <v>47370.0</v>
      </c>
      <c r="BD26" s="38">
        <v>38278.0</v>
      </c>
      <c r="BE26" s="38">
        <v>41342.0</v>
      </c>
      <c r="BF26" s="38">
        <v>40841.0</v>
      </c>
      <c r="BG26" s="38">
        <v>42339.0</v>
      </c>
      <c r="BH26" s="38">
        <v>43899.0</v>
      </c>
      <c r="BI26" s="38">
        <v>39854.0</v>
      </c>
      <c r="BJ26" s="38">
        <v>40207.0</v>
      </c>
      <c r="BK26" s="38">
        <v>39994.0</v>
      </c>
      <c r="BL26" s="38">
        <v>41531.0</v>
      </c>
      <c r="BM26" s="38">
        <v>41184.0</v>
      </c>
      <c r="BN26" s="38">
        <v>51768.0</v>
      </c>
      <c r="BO26" s="38">
        <v>40628.0</v>
      </c>
      <c r="BP26" s="38">
        <v>42744.0</v>
      </c>
      <c r="BQ26" s="38">
        <v>40936.0</v>
      </c>
      <c r="BR26" s="38">
        <v>42992.0</v>
      </c>
      <c r="BS26" s="38">
        <v>44758.0</v>
      </c>
      <c r="BT26" s="38">
        <v>42032.0</v>
      </c>
      <c r="BU26" s="38">
        <v>41760.0</v>
      </c>
      <c r="BV26" s="38">
        <v>41760.0</v>
      </c>
      <c r="BW26" s="38">
        <v>42061.0</v>
      </c>
      <c r="BX26" s="38">
        <v>42451.0</v>
      </c>
      <c r="BY26" s="38">
        <v>43345.0</v>
      </c>
      <c r="BZ26" s="38">
        <v>46260.0</v>
      </c>
      <c r="CA26" s="38">
        <v>46359.0</v>
      </c>
      <c r="CB26" s="38">
        <v>48052.0</v>
      </c>
      <c r="CC26" s="38">
        <v>50471.0</v>
      </c>
      <c r="CD26" s="38">
        <v>46307.0</v>
      </c>
      <c r="CE26" s="38">
        <v>47200.0</v>
      </c>
      <c r="CF26" s="38">
        <v>47747.0</v>
      </c>
      <c r="CG26" s="38">
        <v>48350.0</v>
      </c>
      <c r="CH26" s="38">
        <v>49416.0</v>
      </c>
      <c r="CI26" s="38">
        <v>49416.0</v>
      </c>
      <c r="CJ26" s="38">
        <v>62988.0</v>
      </c>
      <c r="CK26" s="38">
        <v>51238.0</v>
      </c>
      <c r="CL26" s="38">
        <v>55542.0</v>
      </c>
      <c r="CM26" s="38">
        <v>53150.0</v>
      </c>
      <c r="CN26" s="38">
        <v>55966.0</v>
      </c>
      <c r="CO26" s="38">
        <v>60198.0</v>
      </c>
      <c r="CP26" s="38">
        <v>53749.0</v>
      </c>
      <c r="CQ26" s="38"/>
    </row>
    <row r="27">
      <c r="A27" s="30" t="s">
        <v>65</v>
      </c>
      <c r="B27" s="38">
        <v>19096.0</v>
      </c>
      <c r="C27" s="38">
        <v>20062.0</v>
      </c>
      <c r="D27" s="38">
        <v>20242.0</v>
      </c>
      <c r="E27" s="38">
        <v>21086.0</v>
      </c>
      <c r="F27" s="38">
        <v>21520.0</v>
      </c>
      <c r="G27" s="38">
        <v>21631.0</v>
      </c>
      <c r="H27" s="38">
        <v>20359.0</v>
      </c>
      <c r="I27" s="38">
        <v>20540.0</v>
      </c>
      <c r="J27" s="38">
        <v>20809.0</v>
      </c>
      <c r="K27" s="38">
        <v>20735.0</v>
      </c>
      <c r="L27" s="38">
        <v>25580.0</v>
      </c>
      <c r="M27" s="38">
        <v>20074.0</v>
      </c>
      <c r="N27" s="38">
        <v>21217.0</v>
      </c>
      <c r="O27" s="38">
        <v>21452.0</v>
      </c>
      <c r="P27" s="38">
        <v>22381.0</v>
      </c>
      <c r="Q27" s="38">
        <v>23578.0</v>
      </c>
      <c r="R27" s="38">
        <v>22016.0</v>
      </c>
      <c r="S27" s="38">
        <v>21195.0</v>
      </c>
      <c r="T27" s="38">
        <v>21499.0</v>
      </c>
      <c r="U27" s="38">
        <v>21808.0</v>
      </c>
      <c r="V27" s="38">
        <v>21584.0</v>
      </c>
      <c r="W27" s="38">
        <v>21539.0</v>
      </c>
      <c r="X27" s="38">
        <v>22887.0</v>
      </c>
      <c r="Y27" s="38">
        <v>22761.0</v>
      </c>
      <c r="Z27" s="38">
        <v>23713.0</v>
      </c>
      <c r="AA27" s="38">
        <v>25211.0</v>
      </c>
      <c r="AB27" s="38">
        <v>23387.0</v>
      </c>
      <c r="AC27" s="38">
        <v>23326.0</v>
      </c>
      <c r="AD27" s="38">
        <v>23130.0</v>
      </c>
      <c r="AE27" s="38">
        <v>23542.0</v>
      </c>
      <c r="AF27" s="38">
        <v>23671.0</v>
      </c>
      <c r="AG27" s="38">
        <v>28671.0</v>
      </c>
      <c r="AH27" s="38">
        <v>22702.0</v>
      </c>
      <c r="AI27" s="38">
        <v>24163.0</v>
      </c>
      <c r="AJ27" s="38">
        <v>24217.0</v>
      </c>
      <c r="AK27" s="38">
        <v>24900.0</v>
      </c>
      <c r="AL27" s="38">
        <v>26795.0</v>
      </c>
      <c r="AM27" s="38">
        <v>24743.0</v>
      </c>
      <c r="AN27" s="38">
        <v>24098.0</v>
      </c>
      <c r="AO27" s="38">
        <v>24715.0</v>
      </c>
      <c r="AP27" s="38">
        <v>24810.0</v>
      </c>
      <c r="AQ27" s="38">
        <v>25040.0</v>
      </c>
      <c r="AR27" s="38">
        <v>30914.0</v>
      </c>
      <c r="AS27" s="38">
        <v>25316.0</v>
      </c>
      <c r="AT27" s="38">
        <v>26564.0</v>
      </c>
      <c r="AU27" s="38">
        <v>26681.0</v>
      </c>
      <c r="AV27" s="38">
        <v>27874.0</v>
      </c>
      <c r="AW27" s="38">
        <v>29617.0</v>
      </c>
      <c r="AX27" s="38">
        <v>27576.0</v>
      </c>
      <c r="AY27" s="38">
        <v>26974.0</v>
      </c>
      <c r="AZ27" s="38">
        <v>27117.0</v>
      </c>
      <c r="BA27" s="38">
        <v>27376.0</v>
      </c>
      <c r="BB27" s="38">
        <v>27580.0</v>
      </c>
      <c r="BC27" s="38">
        <v>33453.0</v>
      </c>
      <c r="BD27" s="38">
        <v>27303.0</v>
      </c>
      <c r="BE27" s="38">
        <v>28365.0</v>
      </c>
      <c r="BF27" s="38">
        <v>29318.0</v>
      </c>
      <c r="BG27" s="38">
        <v>30267.0</v>
      </c>
      <c r="BH27" s="38">
        <v>31507.0</v>
      </c>
      <c r="BI27" s="38">
        <v>29701.0</v>
      </c>
      <c r="BJ27" s="38">
        <v>28940.0</v>
      </c>
      <c r="BK27" s="38">
        <v>29119.0</v>
      </c>
      <c r="BL27" s="38">
        <v>30077.0</v>
      </c>
      <c r="BM27" s="38">
        <v>29574.0</v>
      </c>
      <c r="BN27" s="38">
        <v>35939.0</v>
      </c>
      <c r="BO27" s="38">
        <v>29887.0</v>
      </c>
      <c r="BP27" s="38">
        <v>30951.0</v>
      </c>
      <c r="BQ27" s="38">
        <v>30889.0</v>
      </c>
      <c r="BR27" s="38">
        <v>32807.0</v>
      </c>
      <c r="BS27" s="38">
        <v>34059.0</v>
      </c>
      <c r="BT27" s="38">
        <v>33286.0</v>
      </c>
      <c r="BU27" s="38">
        <v>31738.0</v>
      </c>
      <c r="BV27" s="38">
        <v>31738.0</v>
      </c>
      <c r="BW27" s="38">
        <v>31967.0</v>
      </c>
      <c r="BX27" s="38">
        <v>32304.0</v>
      </c>
      <c r="BY27" s="38">
        <v>31696.0</v>
      </c>
      <c r="BZ27" s="38">
        <v>33356.0</v>
      </c>
      <c r="CA27" s="38">
        <v>34460.0</v>
      </c>
      <c r="CB27" s="38">
        <v>35165.0</v>
      </c>
      <c r="CC27" s="38">
        <v>37328.0</v>
      </c>
      <c r="CD27" s="38">
        <v>34972.0</v>
      </c>
      <c r="CE27" s="38">
        <v>33970.0</v>
      </c>
      <c r="CF27" s="38">
        <v>35706.0</v>
      </c>
      <c r="CG27" s="38">
        <v>35109.0</v>
      </c>
      <c r="CH27" s="38">
        <v>36014.0</v>
      </c>
      <c r="CI27" s="38">
        <v>36014.0</v>
      </c>
      <c r="CJ27" s="38">
        <v>44650.0</v>
      </c>
      <c r="CK27" s="38">
        <v>34439.0</v>
      </c>
      <c r="CL27" s="38">
        <v>38564.0</v>
      </c>
      <c r="CM27" s="38">
        <v>39308.0</v>
      </c>
      <c r="CN27" s="38">
        <v>40221.0</v>
      </c>
      <c r="CO27" s="38">
        <v>43599.0</v>
      </c>
      <c r="CP27" s="38">
        <v>40081.0</v>
      </c>
      <c r="CQ27" s="38"/>
    </row>
    <row r="28">
      <c r="A28" s="30" t="s">
        <v>30</v>
      </c>
      <c r="B28" s="38">
        <v>19070.0</v>
      </c>
      <c r="C28" s="38">
        <v>19819.0</v>
      </c>
      <c r="D28" s="38">
        <v>21013.0</v>
      </c>
      <c r="E28" s="38">
        <v>20767.0</v>
      </c>
      <c r="F28" s="38">
        <v>21272.0</v>
      </c>
      <c r="G28" s="38">
        <v>21683.0</v>
      </c>
      <c r="H28" s="38">
        <v>20035.0</v>
      </c>
      <c r="I28" s="38">
        <v>20127.0</v>
      </c>
      <c r="J28" s="38">
        <v>20694.0</v>
      </c>
      <c r="K28" s="38">
        <v>20852.0</v>
      </c>
      <c r="L28" s="38">
        <v>25560.0</v>
      </c>
      <c r="M28" s="38">
        <v>20180.0</v>
      </c>
      <c r="N28" s="38">
        <v>20798.0</v>
      </c>
      <c r="O28" s="38">
        <v>21838.0</v>
      </c>
      <c r="P28" s="38">
        <v>21943.0</v>
      </c>
      <c r="Q28" s="38">
        <v>21889.0</v>
      </c>
      <c r="R28" s="38">
        <v>22496.0</v>
      </c>
      <c r="S28" s="38">
        <v>21178.0</v>
      </c>
      <c r="T28" s="38">
        <v>21224.0</v>
      </c>
      <c r="U28" s="38">
        <v>21519.0</v>
      </c>
      <c r="V28" s="38">
        <v>21368.0</v>
      </c>
      <c r="W28" s="38">
        <v>21521.0</v>
      </c>
      <c r="X28" s="38">
        <v>21859.0</v>
      </c>
      <c r="Y28" s="38">
        <v>22814.0</v>
      </c>
      <c r="Z28" s="38">
        <v>22946.0</v>
      </c>
      <c r="AA28" s="38">
        <v>22870.0</v>
      </c>
      <c r="AB28" s="38">
        <v>23139.0</v>
      </c>
      <c r="AC28" s="38">
        <v>22912.0</v>
      </c>
      <c r="AD28" s="38">
        <v>22565.0</v>
      </c>
      <c r="AE28" s="38">
        <v>22740.0</v>
      </c>
      <c r="AF28" s="38">
        <v>23016.0</v>
      </c>
      <c r="AG28" s="38">
        <v>28269.0</v>
      </c>
      <c r="AH28" s="38">
        <v>22268.0</v>
      </c>
      <c r="AI28" s="38">
        <v>22958.0</v>
      </c>
      <c r="AJ28" s="38">
        <v>24458.0</v>
      </c>
      <c r="AK28" s="38">
        <v>23730.0</v>
      </c>
      <c r="AL28" s="38">
        <v>24431.0</v>
      </c>
      <c r="AM28" s="38">
        <v>23686.0</v>
      </c>
      <c r="AN28" s="38">
        <v>23351.0</v>
      </c>
      <c r="AO28" s="38">
        <v>23593.0</v>
      </c>
      <c r="AP28" s="38">
        <v>24350.0</v>
      </c>
      <c r="AQ28" s="38">
        <v>24673.0</v>
      </c>
      <c r="AR28" s="38">
        <v>30533.0</v>
      </c>
      <c r="AS28" s="38">
        <v>26823.0</v>
      </c>
      <c r="AT28" s="38">
        <v>26242.0</v>
      </c>
      <c r="AU28" s="38">
        <v>27323.0</v>
      </c>
      <c r="AV28" s="38">
        <v>26769.0</v>
      </c>
      <c r="AW28" s="38">
        <v>29792.0</v>
      </c>
      <c r="AX28" s="38">
        <v>27816.0</v>
      </c>
      <c r="AY28" s="38">
        <v>27077.0</v>
      </c>
      <c r="AZ28" s="38">
        <v>27399.0</v>
      </c>
      <c r="BA28" s="38">
        <v>26731.0</v>
      </c>
      <c r="BB28" s="38">
        <v>27948.0</v>
      </c>
      <c r="BC28" s="38">
        <v>33880.0</v>
      </c>
      <c r="BD28" s="38">
        <v>26415.0</v>
      </c>
      <c r="BE28" s="38">
        <v>32675.0</v>
      </c>
      <c r="BF28" s="38">
        <v>33489.0</v>
      </c>
      <c r="BG28" s="38">
        <v>30134.0</v>
      </c>
      <c r="BH28" s="38">
        <v>32220.0</v>
      </c>
      <c r="BI28" s="38">
        <v>28527.0</v>
      </c>
      <c r="BJ28" s="38">
        <v>27968.0</v>
      </c>
      <c r="BK28" s="38">
        <v>29709.0</v>
      </c>
      <c r="BL28" s="38">
        <v>29927.0</v>
      </c>
      <c r="BM28" s="38">
        <v>30395.0</v>
      </c>
      <c r="BN28" s="38">
        <v>37851.0</v>
      </c>
      <c r="BO28" s="38">
        <v>29882.0</v>
      </c>
      <c r="BP28" s="38">
        <v>32054.0</v>
      </c>
      <c r="BQ28" s="38">
        <v>28995.0</v>
      </c>
      <c r="BR28" s="38">
        <v>30786.0</v>
      </c>
      <c r="BS28" s="38">
        <v>31461.0</v>
      </c>
      <c r="BT28" s="38">
        <v>31761.0</v>
      </c>
      <c r="BU28" s="38">
        <v>30179.0</v>
      </c>
      <c r="BV28" s="38">
        <v>30179.0</v>
      </c>
      <c r="BW28" s="38">
        <v>31314.0</v>
      </c>
      <c r="BX28" s="38">
        <v>31959.0</v>
      </c>
      <c r="BY28" s="38">
        <v>31809.0</v>
      </c>
      <c r="BZ28" s="38">
        <v>33672.0</v>
      </c>
      <c r="CA28" s="38">
        <v>34404.0</v>
      </c>
      <c r="CB28" s="38">
        <v>34991.0</v>
      </c>
      <c r="CC28" s="38">
        <v>37557.0</v>
      </c>
      <c r="CD28" s="38">
        <v>33912.0</v>
      </c>
      <c r="CE28" s="38">
        <v>33749.0</v>
      </c>
      <c r="CF28" s="38">
        <v>35875.0</v>
      </c>
      <c r="CG28" s="38">
        <v>34054.0</v>
      </c>
      <c r="CH28" s="38">
        <v>35388.0</v>
      </c>
      <c r="CI28" s="38">
        <v>35388.0</v>
      </c>
      <c r="CJ28" s="38">
        <v>43586.0</v>
      </c>
      <c r="CK28" s="38">
        <v>34660.0</v>
      </c>
      <c r="CL28" s="38">
        <v>39511.0</v>
      </c>
      <c r="CM28" s="38">
        <v>39353.0</v>
      </c>
      <c r="CN28" s="38">
        <v>38883.0</v>
      </c>
      <c r="CO28" s="38">
        <v>41777.0</v>
      </c>
      <c r="CP28" s="38">
        <v>38909.0</v>
      </c>
      <c r="CQ28" s="38"/>
    </row>
    <row r="29">
      <c r="A29" s="30" t="s">
        <v>91</v>
      </c>
      <c r="B29" s="38">
        <v>23503.0</v>
      </c>
      <c r="C29" s="38">
        <v>25386.0</v>
      </c>
      <c r="D29" s="38">
        <v>27323.0</v>
      </c>
      <c r="E29" s="38">
        <v>25449.0</v>
      </c>
      <c r="F29" s="38">
        <v>26906.0</v>
      </c>
      <c r="G29" s="38">
        <v>25670.0</v>
      </c>
      <c r="H29" s="38">
        <v>25342.0</v>
      </c>
      <c r="I29" s="38">
        <v>25512.0</v>
      </c>
      <c r="J29" s="38">
        <v>25097.0</v>
      </c>
      <c r="K29" s="38">
        <v>25139.0</v>
      </c>
      <c r="L29" s="38">
        <v>32102.0</v>
      </c>
      <c r="M29" s="38">
        <v>23753.0</v>
      </c>
      <c r="N29" s="38">
        <v>26239.0</v>
      </c>
      <c r="O29" s="38">
        <v>26440.0</v>
      </c>
      <c r="P29" s="38">
        <v>26964.0</v>
      </c>
      <c r="Q29" s="38">
        <v>27290.0</v>
      </c>
      <c r="R29" s="38">
        <v>26865.0</v>
      </c>
      <c r="S29" s="38">
        <v>26596.0</v>
      </c>
      <c r="T29" s="38">
        <v>26529.0</v>
      </c>
      <c r="U29" s="38">
        <v>26573.0</v>
      </c>
      <c r="V29" s="38">
        <v>25984.0</v>
      </c>
      <c r="W29" s="38">
        <v>25833.0</v>
      </c>
      <c r="X29" s="38">
        <v>26906.0</v>
      </c>
      <c r="Y29" s="38">
        <v>27660.0</v>
      </c>
      <c r="Z29" s="38">
        <v>29098.0</v>
      </c>
      <c r="AA29" s="38">
        <v>28967.0</v>
      </c>
      <c r="AB29" s="38">
        <v>28362.0</v>
      </c>
      <c r="AC29" s="38">
        <v>28893.0</v>
      </c>
      <c r="AD29" s="38">
        <v>29004.0</v>
      </c>
      <c r="AE29" s="38">
        <v>28768.0</v>
      </c>
      <c r="AF29" s="38">
        <v>28429.0</v>
      </c>
      <c r="AG29" s="38">
        <v>35914.0</v>
      </c>
      <c r="AH29" s="38">
        <v>28174.0</v>
      </c>
      <c r="AI29" s="38">
        <v>29390.0</v>
      </c>
      <c r="AJ29" s="38">
        <v>29526.0</v>
      </c>
      <c r="AK29" s="38">
        <v>31297.0</v>
      </c>
      <c r="AL29" s="38">
        <v>31628.0</v>
      </c>
      <c r="AM29" s="38">
        <v>30413.0</v>
      </c>
      <c r="AN29" s="38">
        <v>30310.0</v>
      </c>
      <c r="AO29" s="38">
        <v>30592.0</v>
      </c>
      <c r="AP29" s="38">
        <v>30377.0</v>
      </c>
      <c r="AQ29" s="38">
        <v>30283.0</v>
      </c>
      <c r="AR29" s="38">
        <v>38173.0</v>
      </c>
      <c r="AS29" s="38">
        <v>30983.0</v>
      </c>
      <c r="AT29" s="38">
        <v>32501.0</v>
      </c>
      <c r="AU29" s="38">
        <v>32857.0</v>
      </c>
      <c r="AV29" s="38">
        <v>34476.0</v>
      </c>
      <c r="AW29" s="38">
        <v>34643.0</v>
      </c>
      <c r="AX29" s="38">
        <v>33091.0</v>
      </c>
      <c r="AY29" s="38">
        <v>33238.0</v>
      </c>
      <c r="AZ29" s="38">
        <v>33537.0</v>
      </c>
      <c r="BA29" s="38">
        <v>33310.0</v>
      </c>
      <c r="BB29" s="38">
        <v>33258.0</v>
      </c>
      <c r="BC29" s="38">
        <v>40807.0</v>
      </c>
      <c r="BD29" s="38">
        <v>32575.0</v>
      </c>
      <c r="BE29" s="38">
        <v>34413.0</v>
      </c>
      <c r="BF29" s="38">
        <v>35663.0</v>
      </c>
      <c r="BG29" s="38">
        <v>37332.0</v>
      </c>
      <c r="BH29" s="38">
        <v>37015.0</v>
      </c>
      <c r="BI29" s="38">
        <v>35729.0</v>
      </c>
      <c r="BJ29" s="38">
        <v>35948.0</v>
      </c>
      <c r="BK29" s="38">
        <v>36039.0</v>
      </c>
      <c r="BL29" s="38">
        <v>36101.0</v>
      </c>
      <c r="BM29" s="38">
        <v>35334.0</v>
      </c>
      <c r="BN29" s="38">
        <v>44733.0</v>
      </c>
      <c r="BO29" s="38">
        <v>35217.0</v>
      </c>
      <c r="BP29" s="38">
        <v>37964.0</v>
      </c>
      <c r="BQ29" s="38">
        <v>36885.0</v>
      </c>
      <c r="BR29" s="38">
        <v>37774.0</v>
      </c>
      <c r="BS29" s="38">
        <v>37978.0</v>
      </c>
      <c r="BT29" s="38">
        <v>35820.0</v>
      </c>
      <c r="BU29" s="38">
        <v>35182.0</v>
      </c>
      <c r="BV29" s="38">
        <v>35182.0</v>
      </c>
      <c r="BW29" s="38">
        <v>35650.0</v>
      </c>
      <c r="BX29" s="38">
        <v>36155.0</v>
      </c>
      <c r="BY29" s="38">
        <v>37431.0</v>
      </c>
      <c r="BZ29" s="38">
        <v>39682.0</v>
      </c>
      <c r="CA29" s="38">
        <v>40985.0</v>
      </c>
      <c r="CB29" s="38">
        <v>42406.0</v>
      </c>
      <c r="CC29" s="38">
        <v>43201.0</v>
      </c>
      <c r="CD29" s="38">
        <v>39261.0</v>
      </c>
      <c r="CE29" s="38">
        <v>38863.0</v>
      </c>
      <c r="CF29" s="38">
        <v>39569.0</v>
      </c>
      <c r="CG29" s="38">
        <v>39980.0</v>
      </c>
      <c r="CH29" s="38">
        <v>39813.0</v>
      </c>
      <c r="CI29" s="38">
        <v>39813.0</v>
      </c>
      <c r="CJ29" s="38">
        <v>52537.0</v>
      </c>
      <c r="CK29" s="38">
        <v>42125.0</v>
      </c>
      <c r="CL29" s="38">
        <v>46892.0</v>
      </c>
      <c r="CM29" s="38">
        <v>47915.0</v>
      </c>
      <c r="CN29" s="38">
        <v>46861.0</v>
      </c>
      <c r="CO29" s="38">
        <v>49191.0</v>
      </c>
      <c r="CP29" s="38">
        <v>47440.0</v>
      </c>
      <c r="CQ29" s="38"/>
    </row>
    <row r="30">
      <c r="A30" s="30" t="s">
        <v>88</v>
      </c>
      <c r="B30" s="38">
        <v>30815.0</v>
      </c>
      <c r="C30" s="38">
        <v>33192.0</v>
      </c>
      <c r="D30" s="38">
        <v>34032.0</v>
      </c>
      <c r="E30" s="38">
        <v>35962.0</v>
      </c>
      <c r="F30" s="38">
        <v>35341.0</v>
      </c>
      <c r="G30" s="38">
        <v>33729.0</v>
      </c>
      <c r="H30" s="38">
        <v>31295.0</v>
      </c>
      <c r="I30" s="38">
        <v>32716.0</v>
      </c>
      <c r="J30" s="38">
        <v>33445.0</v>
      </c>
      <c r="K30" s="38">
        <v>33809.0</v>
      </c>
      <c r="L30" s="38">
        <v>43008.0</v>
      </c>
      <c r="M30" s="38">
        <v>32409.0</v>
      </c>
      <c r="N30" s="38">
        <v>33864.0</v>
      </c>
      <c r="O30" s="38">
        <v>36818.0</v>
      </c>
      <c r="P30" s="38">
        <v>37236.0</v>
      </c>
      <c r="Q30" s="38">
        <v>37097.0</v>
      </c>
      <c r="R30" s="38">
        <v>35044.0</v>
      </c>
      <c r="S30" s="38">
        <v>33148.0</v>
      </c>
      <c r="T30" s="38">
        <v>34617.0</v>
      </c>
      <c r="U30" s="38">
        <v>35208.0</v>
      </c>
      <c r="V30" s="38">
        <v>35535.0</v>
      </c>
      <c r="W30" s="38">
        <v>34666.0</v>
      </c>
      <c r="X30" s="38">
        <v>36388.0</v>
      </c>
      <c r="Y30" s="38">
        <v>38502.0</v>
      </c>
      <c r="Z30" s="38">
        <v>40964.0</v>
      </c>
      <c r="AA30" s="38">
        <v>40200.0</v>
      </c>
      <c r="AB30" s="38">
        <v>36702.0</v>
      </c>
      <c r="AC30" s="38">
        <v>35568.0</v>
      </c>
      <c r="AD30" s="38">
        <v>36676.0</v>
      </c>
      <c r="AE30" s="38">
        <v>36988.0</v>
      </c>
      <c r="AF30" s="38">
        <v>37519.0</v>
      </c>
      <c r="AG30" s="38">
        <v>47647.0</v>
      </c>
      <c r="AH30" s="38">
        <v>35886.0</v>
      </c>
      <c r="AI30" s="38">
        <v>37554.0</v>
      </c>
      <c r="AJ30" s="38">
        <v>40295.0</v>
      </c>
      <c r="AK30" s="38">
        <v>42610.0</v>
      </c>
      <c r="AL30" s="38">
        <v>42070.0</v>
      </c>
      <c r="AM30" s="38">
        <v>38872.0</v>
      </c>
      <c r="AN30" s="38">
        <v>38092.0</v>
      </c>
      <c r="AO30" s="38">
        <v>39743.0</v>
      </c>
      <c r="AP30" s="38">
        <v>40134.0</v>
      </c>
      <c r="AQ30" s="38">
        <v>40633.0</v>
      </c>
      <c r="AR30" s="38">
        <v>52242.0</v>
      </c>
      <c r="AS30" s="38">
        <v>41566.0</v>
      </c>
      <c r="AT30" s="38">
        <v>43029.0</v>
      </c>
      <c r="AU30" s="38">
        <v>44854.0</v>
      </c>
      <c r="AV30" s="38">
        <v>48057.0</v>
      </c>
      <c r="AW30" s="38">
        <v>47409.0</v>
      </c>
      <c r="AX30" s="38">
        <v>42929.0</v>
      </c>
      <c r="AY30" s="38">
        <v>41219.0</v>
      </c>
      <c r="AZ30" s="38">
        <v>42988.0</v>
      </c>
      <c r="BA30" s="38">
        <v>44287.0</v>
      </c>
      <c r="BB30" s="38">
        <v>44692.0</v>
      </c>
      <c r="BC30" s="38">
        <v>56393.0</v>
      </c>
      <c r="BD30" s="38">
        <v>45260.0</v>
      </c>
      <c r="BE30" s="38">
        <v>47099.0</v>
      </c>
      <c r="BF30" s="38">
        <v>50863.0</v>
      </c>
      <c r="BG30" s="38">
        <v>52795.0</v>
      </c>
      <c r="BH30" s="38">
        <v>51874.0</v>
      </c>
      <c r="BI30" s="38">
        <v>47481.0</v>
      </c>
      <c r="BJ30" s="38">
        <v>45365.0</v>
      </c>
      <c r="BK30" s="38">
        <v>47599.0</v>
      </c>
      <c r="BL30" s="38">
        <v>48725.0</v>
      </c>
      <c r="BM30" s="38">
        <v>48445.0</v>
      </c>
      <c r="BN30" s="38">
        <v>62846.0</v>
      </c>
      <c r="BO30" s="38">
        <v>48155.0</v>
      </c>
      <c r="BP30" s="38">
        <v>50931.0</v>
      </c>
      <c r="BQ30" s="38">
        <v>54785.0</v>
      </c>
      <c r="BR30" s="38">
        <v>57839.0</v>
      </c>
      <c r="BS30" s="38">
        <v>56792.0</v>
      </c>
      <c r="BT30" s="38">
        <v>51881.0</v>
      </c>
      <c r="BU30" s="38">
        <v>50395.0</v>
      </c>
      <c r="BV30" s="38">
        <v>50395.0</v>
      </c>
      <c r="BW30" s="38">
        <v>51882.0</v>
      </c>
      <c r="BX30" s="38">
        <v>52545.0</v>
      </c>
      <c r="BY30" s="38">
        <v>52596.0</v>
      </c>
      <c r="BZ30" s="38">
        <v>56164.0</v>
      </c>
      <c r="CA30" s="38">
        <v>61576.0</v>
      </c>
      <c r="CB30" s="38">
        <v>60649.0</v>
      </c>
      <c r="CC30" s="38">
        <v>66781.0</v>
      </c>
      <c r="CD30" s="38">
        <v>57148.0</v>
      </c>
      <c r="CE30" s="38">
        <v>54861.0</v>
      </c>
      <c r="CF30" s="38">
        <v>58072.0</v>
      </c>
      <c r="CG30" s="38">
        <v>59056.0</v>
      </c>
      <c r="CH30" s="38">
        <v>59891.0</v>
      </c>
      <c r="CI30" s="38">
        <v>59891.0</v>
      </c>
      <c r="CJ30" s="38">
        <v>79810.0</v>
      </c>
      <c r="CK30" s="38">
        <v>59812.0</v>
      </c>
      <c r="CL30" s="38">
        <v>77822.0</v>
      </c>
      <c r="CM30" s="38">
        <v>67793.0</v>
      </c>
      <c r="CN30" s="38">
        <v>70189.0</v>
      </c>
      <c r="CO30" s="38">
        <v>73641.0</v>
      </c>
      <c r="CP30" s="38">
        <v>71463.0</v>
      </c>
      <c r="CQ30" s="38"/>
    </row>
    <row r="31">
      <c r="A31" s="30" t="s">
        <v>39</v>
      </c>
      <c r="B31" s="38">
        <v>19056.0</v>
      </c>
      <c r="C31" s="38">
        <v>19532.0</v>
      </c>
      <c r="D31" s="38">
        <v>20660.0</v>
      </c>
      <c r="E31" s="38">
        <v>21178.0</v>
      </c>
      <c r="F31" s="38">
        <v>21787.0</v>
      </c>
      <c r="G31" s="38">
        <v>21328.0</v>
      </c>
      <c r="H31" s="38">
        <v>20463.0</v>
      </c>
      <c r="I31" s="38">
        <v>20905.0</v>
      </c>
      <c r="J31" s="38">
        <v>20832.0</v>
      </c>
      <c r="K31" s="38">
        <v>21288.0</v>
      </c>
      <c r="L31" s="38">
        <v>26585.0</v>
      </c>
      <c r="M31" s="38">
        <v>20411.0</v>
      </c>
      <c r="N31" s="38">
        <v>21151.0</v>
      </c>
      <c r="O31" s="38">
        <v>20641.0</v>
      </c>
      <c r="P31" s="38">
        <v>22501.0</v>
      </c>
      <c r="Q31" s="38">
        <v>22541.0</v>
      </c>
      <c r="R31" s="38">
        <v>21944.0</v>
      </c>
      <c r="S31" s="38">
        <v>21612.0</v>
      </c>
      <c r="T31" s="38">
        <v>21723.0</v>
      </c>
      <c r="U31" s="38">
        <v>21614.0</v>
      </c>
      <c r="V31" s="38">
        <v>21483.0</v>
      </c>
      <c r="W31" s="38">
        <v>21113.0</v>
      </c>
      <c r="X31" s="38">
        <v>22597.0</v>
      </c>
      <c r="Y31" s="38">
        <v>22021.0</v>
      </c>
      <c r="Z31" s="38">
        <v>24453.0</v>
      </c>
      <c r="AA31" s="38">
        <v>25174.0</v>
      </c>
      <c r="AB31" s="38">
        <v>22735.0</v>
      </c>
      <c r="AC31" s="38">
        <v>22676.0</v>
      </c>
      <c r="AD31" s="38">
        <v>23089.0</v>
      </c>
      <c r="AE31" s="38">
        <v>22944.0</v>
      </c>
      <c r="AF31" s="38">
        <v>23491.0</v>
      </c>
      <c r="AG31" s="38">
        <v>29325.0</v>
      </c>
      <c r="AH31" s="38">
        <v>22697.0</v>
      </c>
      <c r="AI31" s="38">
        <v>23862.0</v>
      </c>
      <c r="AJ31" s="38">
        <v>24017.0</v>
      </c>
      <c r="AK31" s="38">
        <v>26561.0</v>
      </c>
      <c r="AL31" s="38">
        <v>27260.0</v>
      </c>
      <c r="AM31" s="38">
        <v>24772.0</v>
      </c>
      <c r="AN31" s="38">
        <v>25200.0</v>
      </c>
      <c r="AO31" s="38">
        <v>25640.0</v>
      </c>
      <c r="AP31" s="38">
        <v>25657.0</v>
      </c>
      <c r="AQ31" s="38">
        <v>25022.0</v>
      </c>
      <c r="AR31" s="38">
        <v>31571.0</v>
      </c>
      <c r="AS31" s="38">
        <v>25510.0</v>
      </c>
      <c r="AT31" s="38">
        <v>26622.0</v>
      </c>
      <c r="AU31" s="38">
        <v>26502.0</v>
      </c>
      <c r="AV31" s="38">
        <v>29707.0</v>
      </c>
      <c r="AW31" s="38">
        <v>29507.0</v>
      </c>
      <c r="AX31" s="38">
        <v>27400.0</v>
      </c>
      <c r="AY31" s="38">
        <v>26981.0</v>
      </c>
      <c r="AZ31" s="38">
        <v>27085.0</v>
      </c>
      <c r="BA31" s="38">
        <v>27018.0</v>
      </c>
      <c r="BB31" s="38">
        <v>27887.0</v>
      </c>
      <c r="BC31" s="38">
        <v>33553.0</v>
      </c>
      <c r="BD31" s="38">
        <v>27310.0</v>
      </c>
      <c r="BE31" s="38">
        <v>28372.0</v>
      </c>
      <c r="BF31" s="38">
        <v>29403.0</v>
      </c>
      <c r="BG31" s="38">
        <v>32227.0</v>
      </c>
      <c r="BH31" s="38">
        <v>31773.0</v>
      </c>
      <c r="BI31" s="38">
        <v>29316.0</v>
      </c>
      <c r="BJ31" s="38">
        <v>29879.0</v>
      </c>
      <c r="BK31" s="38">
        <v>29580.0</v>
      </c>
      <c r="BL31" s="38">
        <v>30253.0</v>
      </c>
      <c r="BM31" s="38">
        <v>30033.0</v>
      </c>
      <c r="BN31" s="38">
        <v>38667.0</v>
      </c>
      <c r="BO31" s="38">
        <v>30394.0</v>
      </c>
      <c r="BP31" s="38">
        <v>31049.0</v>
      </c>
      <c r="BQ31" s="38">
        <v>31928.0</v>
      </c>
      <c r="BR31" s="38">
        <v>33572.0</v>
      </c>
      <c r="BS31" s="38">
        <v>34439.0</v>
      </c>
      <c r="BT31" s="38">
        <v>32469.0</v>
      </c>
      <c r="BU31" s="38">
        <v>32268.0</v>
      </c>
      <c r="BV31" s="38">
        <v>32268.0</v>
      </c>
      <c r="BW31" s="38">
        <v>31895.0</v>
      </c>
      <c r="BX31" s="38">
        <v>30874.0</v>
      </c>
      <c r="BY31" s="38">
        <v>31666.0</v>
      </c>
      <c r="BZ31" s="38">
        <v>33880.0</v>
      </c>
      <c r="CA31" s="38">
        <v>35182.0</v>
      </c>
      <c r="CB31" s="38">
        <v>35899.0</v>
      </c>
      <c r="CC31" s="38">
        <v>37794.0</v>
      </c>
      <c r="CD31" s="38">
        <v>34314.0</v>
      </c>
      <c r="CE31" s="38">
        <v>33376.0</v>
      </c>
      <c r="CF31" s="38">
        <v>35033.0</v>
      </c>
      <c r="CG31" s="38">
        <v>33936.0</v>
      </c>
      <c r="CH31" s="38">
        <v>35101.0</v>
      </c>
      <c r="CI31" s="38">
        <v>35101.0</v>
      </c>
      <c r="CJ31" s="38">
        <v>45578.0</v>
      </c>
      <c r="CK31" s="38">
        <v>34258.0</v>
      </c>
      <c r="CL31" s="38">
        <v>37271.0</v>
      </c>
      <c r="CM31" s="38">
        <v>39563.0</v>
      </c>
      <c r="CN31" s="38">
        <v>39900.0</v>
      </c>
      <c r="CO31" s="38">
        <v>42964.0</v>
      </c>
      <c r="CP31" s="38">
        <v>38367.0</v>
      </c>
      <c r="CQ31" s="38"/>
    </row>
    <row r="32">
      <c r="A32" s="30" t="s">
        <v>53</v>
      </c>
      <c r="B32" s="38">
        <v>20434.0</v>
      </c>
      <c r="C32" s="38">
        <v>21570.0</v>
      </c>
      <c r="D32" s="38">
        <v>23112.0</v>
      </c>
      <c r="E32" s="38">
        <v>23327.0</v>
      </c>
      <c r="F32" s="38">
        <v>23420.0</v>
      </c>
      <c r="G32" s="38">
        <v>24078.0</v>
      </c>
      <c r="H32" s="38">
        <v>23039.0</v>
      </c>
      <c r="I32" s="38">
        <v>22763.0</v>
      </c>
      <c r="J32" s="38">
        <v>23260.0</v>
      </c>
      <c r="K32" s="38">
        <v>22879.0</v>
      </c>
      <c r="L32" s="38">
        <v>29183.0</v>
      </c>
      <c r="M32" s="38">
        <v>22154.0</v>
      </c>
      <c r="N32" s="38">
        <v>22646.0</v>
      </c>
      <c r="O32" s="38">
        <v>23497.0</v>
      </c>
      <c r="P32" s="38">
        <v>23630.0</v>
      </c>
      <c r="Q32" s="38">
        <v>24107.0</v>
      </c>
      <c r="R32" s="38">
        <v>24250.0</v>
      </c>
      <c r="S32" s="38">
        <v>23561.0</v>
      </c>
      <c r="T32" s="38">
        <v>23436.0</v>
      </c>
      <c r="U32" s="38">
        <v>23882.0</v>
      </c>
      <c r="V32" s="38">
        <v>23450.0</v>
      </c>
      <c r="W32" s="38">
        <v>23341.0</v>
      </c>
      <c r="X32" s="38">
        <v>23724.0</v>
      </c>
      <c r="Y32" s="38">
        <v>25442.0</v>
      </c>
      <c r="Z32" s="38">
        <v>24924.0</v>
      </c>
      <c r="AA32" s="38">
        <v>25868.0</v>
      </c>
      <c r="AB32" s="38">
        <v>25889.0</v>
      </c>
      <c r="AC32" s="38">
        <v>25117.0</v>
      </c>
      <c r="AD32" s="38">
        <v>25076.0</v>
      </c>
      <c r="AE32" s="38">
        <v>25051.0</v>
      </c>
      <c r="AF32" s="38">
        <v>25084.0</v>
      </c>
      <c r="AG32" s="38">
        <v>31641.0</v>
      </c>
      <c r="AH32" s="38">
        <v>24823.0</v>
      </c>
      <c r="AI32" s="38">
        <v>25368.0</v>
      </c>
      <c r="AJ32" s="38">
        <v>27162.0</v>
      </c>
      <c r="AK32" s="38">
        <v>27146.0</v>
      </c>
      <c r="AL32" s="38">
        <v>28826.0</v>
      </c>
      <c r="AM32" s="38">
        <v>26543.0</v>
      </c>
      <c r="AN32" s="38">
        <v>26310.0</v>
      </c>
      <c r="AO32" s="38">
        <v>27051.0</v>
      </c>
      <c r="AP32" s="38">
        <v>27333.0</v>
      </c>
      <c r="AQ32" s="38">
        <v>27556.0</v>
      </c>
      <c r="AR32" s="38">
        <v>34474.0</v>
      </c>
      <c r="AS32" s="38">
        <v>28228.0</v>
      </c>
      <c r="AT32" s="38">
        <v>28002.0</v>
      </c>
      <c r="AU32" s="38">
        <v>29871.0</v>
      </c>
      <c r="AV32" s="38">
        <v>30324.0</v>
      </c>
      <c r="AW32" s="38">
        <v>31595.0</v>
      </c>
      <c r="AX32" s="38">
        <v>28767.0</v>
      </c>
      <c r="AY32" s="38">
        <v>29124.0</v>
      </c>
      <c r="AZ32" s="38">
        <v>28913.0</v>
      </c>
      <c r="BA32" s="38">
        <v>30030.0</v>
      </c>
      <c r="BB32" s="38">
        <v>30125.0</v>
      </c>
      <c r="BC32" s="38">
        <v>36428.0</v>
      </c>
      <c r="BD32" s="38">
        <v>29600.0</v>
      </c>
      <c r="BE32" s="38">
        <v>30119.0</v>
      </c>
      <c r="BF32" s="38">
        <v>32575.0</v>
      </c>
      <c r="BG32" s="38">
        <v>32089.0</v>
      </c>
      <c r="BH32" s="38">
        <v>33601.0</v>
      </c>
      <c r="BI32" s="38">
        <v>31707.0</v>
      </c>
      <c r="BJ32" s="38">
        <v>32236.0</v>
      </c>
      <c r="BK32" s="38">
        <v>32492.0</v>
      </c>
      <c r="BL32" s="38">
        <v>33048.0</v>
      </c>
      <c r="BM32" s="38">
        <v>32831.0</v>
      </c>
      <c r="BN32" s="38">
        <v>41057.0</v>
      </c>
      <c r="BO32" s="38">
        <v>32266.0</v>
      </c>
      <c r="BP32" s="38">
        <v>33112.0</v>
      </c>
      <c r="BQ32" s="38">
        <v>34133.0</v>
      </c>
      <c r="BR32" s="38">
        <v>36237.0</v>
      </c>
      <c r="BS32" s="38">
        <v>36662.0</v>
      </c>
      <c r="BT32" s="38">
        <v>36085.0</v>
      </c>
      <c r="BU32" s="38">
        <v>34354.0</v>
      </c>
      <c r="BV32" s="38">
        <v>34354.0</v>
      </c>
      <c r="BW32" s="38">
        <v>35290.0</v>
      </c>
      <c r="BX32" s="38">
        <v>36513.0</v>
      </c>
      <c r="BY32" s="38">
        <v>34840.0</v>
      </c>
      <c r="BZ32" s="38">
        <v>36594.0</v>
      </c>
      <c r="CA32" s="38">
        <v>40161.0</v>
      </c>
      <c r="CB32" s="38">
        <v>40111.0</v>
      </c>
      <c r="CC32" s="38">
        <v>42550.0</v>
      </c>
      <c r="CD32" s="38">
        <v>39067.0</v>
      </c>
      <c r="CE32" s="38">
        <v>38103.0</v>
      </c>
      <c r="CF32" s="38">
        <v>39463.0</v>
      </c>
      <c r="CG32" s="38">
        <v>40357.0</v>
      </c>
      <c r="CH32" s="38">
        <v>40713.0</v>
      </c>
      <c r="CI32" s="38">
        <v>40713.0</v>
      </c>
      <c r="CJ32" s="38">
        <v>54849.0</v>
      </c>
      <c r="CK32" s="38">
        <v>38698.0</v>
      </c>
      <c r="CL32" s="38">
        <v>43668.0</v>
      </c>
      <c r="CM32" s="38">
        <v>44574.0</v>
      </c>
      <c r="CN32" s="38">
        <v>45417.0</v>
      </c>
      <c r="CO32" s="38">
        <v>48600.0</v>
      </c>
      <c r="CP32" s="38">
        <v>43544.0</v>
      </c>
      <c r="CQ32" s="38"/>
    </row>
    <row r="33">
      <c r="A33" s="30" t="s">
        <v>85</v>
      </c>
      <c r="B33" s="38">
        <v>29468.0</v>
      </c>
      <c r="C33" s="38">
        <v>31045.0</v>
      </c>
      <c r="D33" s="38">
        <v>33038.0</v>
      </c>
      <c r="E33" s="38">
        <v>31865.0</v>
      </c>
      <c r="F33" s="38">
        <v>32628.0</v>
      </c>
      <c r="G33" s="38">
        <v>32218.0</v>
      </c>
      <c r="H33" s="38">
        <v>31398.0</v>
      </c>
      <c r="I33" s="38">
        <v>31279.0</v>
      </c>
      <c r="J33" s="38">
        <v>32700.0</v>
      </c>
      <c r="K33" s="38">
        <v>31858.0</v>
      </c>
      <c r="L33" s="38">
        <v>38448.0</v>
      </c>
      <c r="M33" s="38">
        <v>33099.0</v>
      </c>
      <c r="N33" s="38">
        <v>33347.0</v>
      </c>
      <c r="O33" s="38">
        <v>34539.0</v>
      </c>
      <c r="P33" s="38">
        <v>33237.0</v>
      </c>
      <c r="Q33" s="38">
        <v>34177.0</v>
      </c>
      <c r="R33" s="38">
        <v>34017.0</v>
      </c>
      <c r="S33" s="38">
        <v>33184.0</v>
      </c>
      <c r="T33" s="38">
        <v>32648.0</v>
      </c>
      <c r="U33" s="38">
        <v>33280.0</v>
      </c>
      <c r="V33" s="38">
        <v>33144.0</v>
      </c>
      <c r="W33" s="38">
        <v>34272.0</v>
      </c>
      <c r="X33" s="38">
        <v>34922.0</v>
      </c>
      <c r="Y33" s="38">
        <v>35915.0</v>
      </c>
      <c r="Z33" s="38">
        <v>36033.0</v>
      </c>
      <c r="AA33" s="38">
        <v>36393.0</v>
      </c>
      <c r="AB33" s="38">
        <v>36159.0</v>
      </c>
      <c r="AC33" s="38">
        <v>35206.0</v>
      </c>
      <c r="AD33" s="38">
        <v>35075.0</v>
      </c>
      <c r="AE33" s="38">
        <v>35712.0</v>
      </c>
      <c r="AF33" s="38">
        <v>35491.0</v>
      </c>
      <c r="AG33" s="38">
        <v>42330.0</v>
      </c>
      <c r="AH33" s="38">
        <v>36140.0</v>
      </c>
      <c r="AI33" s="38">
        <v>37943.0</v>
      </c>
      <c r="AJ33" s="38">
        <v>38199.0</v>
      </c>
      <c r="AK33" s="38">
        <v>38796.0</v>
      </c>
      <c r="AL33" s="38">
        <v>39752.0</v>
      </c>
      <c r="AM33" s="38">
        <v>38863.0</v>
      </c>
      <c r="AN33" s="38">
        <v>38348.0</v>
      </c>
      <c r="AO33" s="38">
        <v>38069.0</v>
      </c>
      <c r="AP33" s="38">
        <v>38568.0</v>
      </c>
      <c r="AQ33" s="38">
        <v>38912.0</v>
      </c>
      <c r="AR33" s="38">
        <v>46501.0</v>
      </c>
      <c r="AS33" s="38">
        <v>40790.0</v>
      </c>
      <c r="AT33" s="38">
        <v>41983.0</v>
      </c>
      <c r="AU33" s="38">
        <v>41987.0</v>
      </c>
      <c r="AV33" s="38">
        <v>42887.0</v>
      </c>
      <c r="AW33" s="38">
        <v>43270.0</v>
      </c>
      <c r="AX33" s="38">
        <v>43055.0</v>
      </c>
      <c r="AY33" s="38">
        <v>42796.0</v>
      </c>
      <c r="AZ33" s="38">
        <v>41321.0</v>
      </c>
      <c r="BA33" s="38">
        <v>42561.0</v>
      </c>
      <c r="BB33" s="38">
        <v>42434.0</v>
      </c>
      <c r="BC33" s="38">
        <v>49562.0</v>
      </c>
      <c r="BD33" s="38">
        <v>42869.0</v>
      </c>
      <c r="BE33" s="38">
        <v>45187.0</v>
      </c>
      <c r="BF33" s="38">
        <v>46062.0</v>
      </c>
      <c r="BG33" s="38">
        <v>46562.0</v>
      </c>
      <c r="BH33" s="38">
        <v>46009.0</v>
      </c>
      <c r="BI33" s="38">
        <v>46177.0</v>
      </c>
      <c r="BJ33" s="38">
        <v>45610.0</v>
      </c>
      <c r="BK33" s="38">
        <v>43971.0</v>
      </c>
      <c r="BL33" s="38">
        <v>45369.0</v>
      </c>
      <c r="BM33" s="38">
        <v>44719.0</v>
      </c>
      <c r="BN33" s="38">
        <v>53883.0</v>
      </c>
      <c r="BO33" s="38">
        <v>46076.0</v>
      </c>
      <c r="BP33" s="38">
        <v>47573.0</v>
      </c>
      <c r="BQ33" s="38">
        <v>47185.0</v>
      </c>
      <c r="BR33" s="38">
        <v>47545.0</v>
      </c>
      <c r="BS33" s="38">
        <v>48608.0</v>
      </c>
      <c r="BT33" s="38">
        <v>49328.0</v>
      </c>
      <c r="BU33" s="38">
        <v>47057.0</v>
      </c>
      <c r="BV33" s="38">
        <v>47057.0</v>
      </c>
      <c r="BW33" s="38">
        <v>47260.0</v>
      </c>
      <c r="BX33" s="38">
        <v>47683.0</v>
      </c>
      <c r="BY33" s="38">
        <v>48004.0</v>
      </c>
      <c r="BZ33" s="38">
        <v>52156.0</v>
      </c>
      <c r="CA33" s="38">
        <v>52561.0</v>
      </c>
      <c r="CB33" s="38">
        <v>52349.0</v>
      </c>
      <c r="CC33" s="38">
        <v>52047.0</v>
      </c>
      <c r="CD33" s="38">
        <v>53062.0</v>
      </c>
      <c r="CE33" s="38">
        <v>50865.0</v>
      </c>
      <c r="CF33" s="38">
        <v>51137.0</v>
      </c>
      <c r="CG33" s="38">
        <v>51961.0</v>
      </c>
      <c r="CH33" s="38">
        <v>51634.0</v>
      </c>
      <c r="CI33" s="38">
        <v>51634.0</v>
      </c>
      <c r="CJ33" s="38">
        <v>65566.0</v>
      </c>
      <c r="CK33" s="38">
        <v>52340.0</v>
      </c>
      <c r="CL33" s="38">
        <v>59391.0</v>
      </c>
      <c r="CM33" s="38">
        <v>58561.0</v>
      </c>
      <c r="CN33" s="38">
        <v>56724.0</v>
      </c>
      <c r="CO33" s="38">
        <v>60094.0</v>
      </c>
      <c r="CP33" s="38">
        <v>58650.0</v>
      </c>
      <c r="CQ33" s="38"/>
    </row>
    <row r="34">
      <c r="A34" s="30" t="s">
        <v>48</v>
      </c>
      <c r="B34" s="38">
        <v>20175.0</v>
      </c>
      <c r="C34" s="38">
        <v>22014.0</v>
      </c>
      <c r="D34" s="38">
        <v>23272.0</v>
      </c>
      <c r="E34" s="38">
        <v>23355.0</v>
      </c>
      <c r="F34" s="38">
        <v>23836.0</v>
      </c>
      <c r="G34" s="38">
        <v>24752.0</v>
      </c>
      <c r="H34" s="38">
        <v>22423.0</v>
      </c>
      <c r="I34" s="38">
        <v>22694.0</v>
      </c>
      <c r="J34" s="38">
        <v>24623.0</v>
      </c>
      <c r="K34" s="38">
        <v>22821.0</v>
      </c>
      <c r="L34" s="38">
        <v>30870.0</v>
      </c>
      <c r="M34" s="38">
        <v>21680.0</v>
      </c>
      <c r="N34" s="38">
        <v>23192.0</v>
      </c>
      <c r="O34" s="38">
        <v>24879.0</v>
      </c>
      <c r="P34" s="38">
        <v>24054.0</v>
      </c>
      <c r="Q34" s="38">
        <v>24794.0</v>
      </c>
      <c r="R34" s="38">
        <v>25694.0</v>
      </c>
      <c r="S34" s="38">
        <v>23388.0</v>
      </c>
      <c r="T34" s="38">
        <v>23384.0</v>
      </c>
      <c r="U34" s="38">
        <v>25612.0</v>
      </c>
      <c r="V34" s="38">
        <v>23420.0</v>
      </c>
      <c r="W34" s="38">
        <v>23101.0</v>
      </c>
      <c r="X34" s="38">
        <v>24043.0</v>
      </c>
      <c r="Y34" s="38">
        <v>26933.0</v>
      </c>
      <c r="Z34" s="38">
        <v>25550.0</v>
      </c>
      <c r="AA34" s="38">
        <v>26659.0</v>
      </c>
      <c r="AB34" s="38">
        <v>26606.0</v>
      </c>
      <c r="AC34" s="38">
        <v>25260.0</v>
      </c>
      <c r="AD34" s="38">
        <v>24893.0</v>
      </c>
      <c r="AE34" s="38">
        <v>27076.0</v>
      </c>
      <c r="AF34" s="38">
        <v>25222.0</v>
      </c>
      <c r="AG34" s="38">
        <v>34459.0</v>
      </c>
      <c r="AH34" s="38">
        <v>25139.0</v>
      </c>
      <c r="AI34" s="38">
        <v>27005.0</v>
      </c>
      <c r="AJ34" s="38">
        <v>28908.0</v>
      </c>
      <c r="AK34" s="38">
        <v>28153.0</v>
      </c>
      <c r="AL34" s="38">
        <v>29084.0</v>
      </c>
      <c r="AM34" s="38">
        <v>28908.0</v>
      </c>
      <c r="AN34" s="38">
        <v>27225.0</v>
      </c>
      <c r="AO34" s="38">
        <v>27674.0</v>
      </c>
      <c r="AP34" s="38">
        <v>29434.0</v>
      </c>
      <c r="AQ34" s="38">
        <v>27886.0</v>
      </c>
      <c r="AR34" s="38">
        <v>36601.0</v>
      </c>
      <c r="AS34" s="38">
        <v>28933.0</v>
      </c>
      <c r="AT34" s="38">
        <v>30475.0</v>
      </c>
      <c r="AU34" s="38">
        <v>32654.0</v>
      </c>
      <c r="AV34" s="38">
        <v>31286.0</v>
      </c>
      <c r="AW34" s="38">
        <v>32512.0</v>
      </c>
      <c r="AX34" s="38">
        <v>32574.0</v>
      </c>
      <c r="AY34" s="38">
        <v>31107.0</v>
      </c>
      <c r="AZ34" s="38">
        <v>30129.0</v>
      </c>
      <c r="BA34" s="38">
        <v>32515.0</v>
      </c>
      <c r="BB34" s="38">
        <v>30775.0</v>
      </c>
      <c r="BC34" s="38">
        <v>39991.0</v>
      </c>
      <c r="BD34" s="38">
        <v>30458.0</v>
      </c>
      <c r="BE34" s="38">
        <v>37517.0</v>
      </c>
      <c r="BF34" s="38">
        <v>35132.0</v>
      </c>
      <c r="BG34" s="38">
        <v>33528.0</v>
      </c>
      <c r="BH34" s="38">
        <v>34779.0</v>
      </c>
      <c r="BI34" s="38">
        <v>35394.0</v>
      </c>
      <c r="BJ34" s="38">
        <v>33758.0</v>
      </c>
      <c r="BK34" s="38">
        <v>33674.0</v>
      </c>
      <c r="BL34" s="38">
        <v>34133.0</v>
      </c>
      <c r="BM34" s="38">
        <v>33478.0</v>
      </c>
      <c r="BN34" s="38">
        <v>44031.0</v>
      </c>
      <c r="BO34" s="38">
        <v>33688.0</v>
      </c>
      <c r="BP34" s="38">
        <v>37486.0</v>
      </c>
      <c r="BQ34" s="38">
        <v>34953.0</v>
      </c>
      <c r="BR34" s="38">
        <v>36305.0</v>
      </c>
      <c r="BS34" s="38">
        <v>35954.0</v>
      </c>
      <c r="BT34" s="38">
        <v>36658.0</v>
      </c>
      <c r="BU34" s="38">
        <v>35513.0</v>
      </c>
      <c r="BV34" s="38">
        <v>35513.0</v>
      </c>
      <c r="BW34" s="38">
        <v>35243.0</v>
      </c>
      <c r="BX34" s="38">
        <v>35509.0</v>
      </c>
      <c r="BY34" s="38">
        <v>35372.0</v>
      </c>
      <c r="BZ34" s="38">
        <v>41277.0</v>
      </c>
      <c r="CA34" s="38">
        <v>39373.0</v>
      </c>
      <c r="CB34" s="38">
        <v>39914.0</v>
      </c>
      <c r="CC34" s="38">
        <v>41756.0</v>
      </c>
      <c r="CD34" s="38">
        <v>39684.0</v>
      </c>
      <c r="CE34" s="38">
        <v>38699.0</v>
      </c>
      <c r="CF34" s="38">
        <v>39029.0</v>
      </c>
      <c r="CG34" s="38">
        <v>39205.0</v>
      </c>
      <c r="CH34" s="38">
        <v>39808.0</v>
      </c>
      <c r="CI34" s="38">
        <v>39808.0</v>
      </c>
      <c r="CJ34" s="38">
        <v>51973.0</v>
      </c>
      <c r="CK34" s="38">
        <v>41205.0</v>
      </c>
      <c r="CL34" s="38">
        <v>55126.0</v>
      </c>
      <c r="CM34" s="38">
        <v>43467.0</v>
      </c>
      <c r="CN34" s="38">
        <v>44152.0</v>
      </c>
      <c r="CO34" s="38">
        <v>47247.0</v>
      </c>
      <c r="CP34" s="38">
        <v>44357.0</v>
      </c>
      <c r="CQ34" s="38"/>
    </row>
    <row r="35">
      <c r="A35" s="30" t="s">
        <v>11</v>
      </c>
      <c r="B35" s="38">
        <v>55059.0</v>
      </c>
      <c r="C35" s="38">
        <v>55209.0</v>
      </c>
      <c r="D35" s="38">
        <v>59340.0</v>
      </c>
      <c r="E35" s="38">
        <v>65295.0</v>
      </c>
      <c r="F35" s="38">
        <v>61243.0</v>
      </c>
      <c r="G35" s="38">
        <v>61090.0</v>
      </c>
      <c r="H35" s="38">
        <v>56334.0</v>
      </c>
      <c r="I35" s="38">
        <v>61157.0</v>
      </c>
      <c r="J35" s="38">
        <v>58536.0</v>
      </c>
      <c r="K35" s="38">
        <v>67268.0</v>
      </c>
      <c r="L35" s="38">
        <v>83226.0</v>
      </c>
      <c r="M35" s="38">
        <v>55172.0</v>
      </c>
      <c r="N35" s="38">
        <v>59299.0</v>
      </c>
      <c r="O35" s="38">
        <v>62604.0</v>
      </c>
      <c r="P35" s="38">
        <v>68139.0</v>
      </c>
      <c r="Q35" s="38">
        <v>66733.0</v>
      </c>
      <c r="R35" s="38">
        <v>63177.0</v>
      </c>
      <c r="S35" s="38">
        <v>59878.0</v>
      </c>
      <c r="T35" s="38">
        <v>68558.0</v>
      </c>
      <c r="U35" s="38">
        <v>61071.0</v>
      </c>
      <c r="V35" s="38">
        <v>71313.0</v>
      </c>
      <c r="W35" s="38">
        <v>61823.0</v>
      </c>
      <c r="X35" s="38">
        <v>61626.0</v>
      </c>
      <c r="Y35" s="38">
        <v>65484.0</v>
      </c>
      <c r="Z35" s="38">
        <v>71878.0</v>
      </c>
      <c r="AA35" s="38">
        <v>72626.0</v>
      </c>
      <c r="AB35" s="38">
        <v>66746.0</v>
      </c>
      <c r="AC35" s="38">
        <v>62399.0</v>
      </c>
      <c r="AD35" s="38">
        <v>70240.0</v>
      </c>
      <c r="AE35" s="38">
        <v>62773.0</v>
      </c>
      <c r="AF35" s="38">
        <v>82688.0</v>
      </c>
      <c r="AG35" s="38">
        <v>86509.0</v>
      </c>
      <c r="AH35" s="38">
        <v>66821.0</v>
      </c>
      <c r="AI35" s="38">
        <v>66150.0</v>
      </c>
      <c r="AJ35" s="38">
        <v>74258.0</v>
      </c>
      <c r="AK35" s="38">
        <v>79959.0</v>
      </c>
      <c r="AL35" s="38">
        <v>74064.0</v>
      </c>
      <c r="AM35" s="38">
        <v>71786.0</v>
      </c>
      <c r="AN35" s="38">
        <v>67694.0</v>
      </c>
      <c r="AO35" s="38">
        <v>74712.0</v>
      </c>
      <c r="AP35" s="38">
        <v>72966.0</v>
      </c>
      <c r="AQ35" s="38">
        <v>90083.0</v>
      </c>
      <c r="AR35" s="38">
        <v>98211.0</v>
      </c>
      <c r="AS35" s="38">
        <v>79060.0</v>
      </c>
      <c r="AT35" s="38">
        <v>79073.0</v>
      </c>
      <c r="AU35" s="38">
        <v>84660.0</v>
      </c>
      <c r="AV35" s="38">
        <v>94497.0</v>
      </c>
      <c r="AW35" s="38">
        <v>83997.0</v>
      </c>
      <c r="AX35" s="38">
        <v>83895.0</v>
      </c>
      <c r="AY35" s="38">
        <v>75896.0</v>
      </c>
      <c r="AZ35" s="38">
        <v>82790.0</v>
      </c>
      <c r="BA35" s="38">
        <v>80198.0</v>
      </c>
      <c r="BB35" s="38">
        <v>101662.0</v>
      </c>
      <c r="BC35" s="38">
        <v>114299.0</v>
      </c>
      <c r="BD35" s="38">
        <v>81942.0</v>
      </c>
      <c r="BE35" s="38">
        <v>82096.0</v>
      </c>
      <c r="BF35" s="38">
        <v>93977.0</v>
      </c>
      <c r="BG35" s="38">
        <v>106219.0</v>
      </c>
      <c r="BH35" s="38">
        <v>92504.0</v>
      </c>
      <c r="BI35" s="38">
        <v>89171.0</v>
      </c>
      <c r="BJ35" s="38">
        <v>83615.0</v>
      </c>
      <c r="BK35" s="38">
        <v>86462.0</v>
      </c>
      <c r="BL35" s="38">
        <v>88042.0</v>
      </c>
      <c r="BM35" s="38">
        <v>106395.0</v>
      </c>
      <c r="BN35" s="38">
        <v>127137.0</v>
      </c>
      <c r="BO35" s="38">
        <v>89756.0</v>
      </c>
      <c r="BP35" s="38">
        <v>90755.0</v>
      </c>
      <c r="BQ35" s="38">
        <v>98606.0</v>
      </c>
      <c r="BR35" s="38">
        <v>110718.0</v>
      </c>
      <c r="BS35" s="38">
        <v>101248.0</v>
      </c>
      <c r="BT35" s="38">
        <v>98927.0</v>
      </c>
      <c r="BU35" s="38">
        <v>90145.0</v>
      </c>
      <c r="BV35" s="38">
        <v>90145.0</v>
      </c>
      <c r="BW35" s="38">
        <v>96661.0</v>
      </c>
      <c r="BX35" s="38">
        <v>99916.0</v>
      </c>
      <c r="BY35" s="38">
        <v>99781.0</v>
      </c>
      <c r="BZ35" s="38">
        <v>99525.0</v>
      </c>
      <c r="CA35" s="38">
        <v>112422.0</v>
      </c>
      <c r="CB35" s="38">
        <v>118094.0</v>
      </c>
      <c r="CC35" s="38">
        <v>109259.0</v>
      </c>
      <c r="CD35" s="38">
        <v>104602.0</v>
      </c>
      <c r="CE35" s="38">
        <v>93984.0</v>
      </c>
      <c r="CF35" s="38">
        <v>97990.0</v>
      </c>
      <c r="CG35" s="38">
        <v>100123.0</v>
      </c>
      <c r="CH35" s="38">
        <v>126821.0</v>
      </c>
      <c r="CI35" s="38">
        <v>126821.0</v>
      </c>
      <c r="CJ35" s="38">
        <v>141196.0</v>
      </c>
      <c r="CK35" s="38">
        <v>109110.0</v>
      </c>
      <c r="CL35" s="38">
        <v>115916.0</v>
      </c>
      <c r="CM35" s="38">
        <v>119797.0</v>
      </c>
      <c r="CN35" s="38">
        <v>123813.0</v>
      </c>
      <c r="CO35" s="38">
        <v>118894.0</v>
      </c>
      <c r="CP35" s="38">
        <v>115586.0</v>
      </c>
      <c r="CQ35" s="38"/>
    </row>
    <row r="36">
      <c r="A36" s="30" t="s">
        <v>94</v>
      </c>
      <c r="B36" s="38">
        <v>35206.0</v>
      </c>
      <c r="C36" s="38">
        <v>37407.0</v>
      </c>
      <c r="D36" s="38">
        <v>38664.0</v>
      </c>
      <c r="E36" s="38">
        <v>38548.0</v>
      </c>
      <c r="F36" s="38">
        <v>40265.0</v>
      </c>
      <c r="G36" s="38">
        <v>38916.0</v>
      </c>
      <c r="H36" s="38">
        <v>37414.0</v>
      </c>
      <c r="I36" s="38">
        <v>38480.0</v>
      </c>
      <c r="J36" s="38">
        <v>39120.0</v>
      </c>
      <c r="K36" s="38">
        <v>39423.0</v>
      </c>
      <c r="L36" s="38">
        <v>49490.0</v>
      </c>
      <c r="M36" s="38">
        <v>37331.0</v>
      </c>
      <c r="N36" s="38">
        <v>39084.0</v>
      </c>
      <c r="O36" s="38">
        <v>40030.0</v>
      </c>
      <c r="P36" s="38">
        <v>39956.0</v>
      </c>
      <c r="Q36" s="38">
        <v>41722.0</v>
      </c>
      <c r="R36" s="38">
        <v>39880.0</v>
      </c>
      <c r="S36" s="38">
        <v>38483.0</v>
      </c>
      <c r="T36" s="38">
        <v>39699.0</v>
      </c>
      <c r="U36" s="38">
        <v>40315.0</v>
      </c>
      <c r="V36" s="38">
        <v>40169.0</v>
      </c>
      <c r="W36" s="38">
        <v>39916.0</v>
      </c>
      <c r="X36" s="38">
        <v>42053.0</v>
      </c>
      <c r="Y36" s="38">
        <v>42434.0</v>
      </c>
      <c r="Z36" s="38">
        <v>43119.0</v>
      </c>
      <c r="AA36" s="38">
        <v>46033.0</v>
      </c>
      <c r="AB36" s="38">
        <v>42169.0</v>
      </c>
      <c r="AC36" s="38">
        <v>41417.0</v>
      </c>
      <c r="AD36" s="38">
        <v>43659.0</v>
      </c>
      <c r="AE36" s="38">
        <v>43275.0</v>
      </c>
      <c r="AF36" s="38">
        <v>43694.0</v>
      </c>
      <c r="AG36" s="38">
        <v>54239.0</v>
      </c>
      <c r="AH36" s="38">
        <v>42189.0</v>
      </c>
      <c r="AI36" s="38">
        <v>45688.0</v>
      </c>
      <c r="AJ36" s="38">
        <v>45133.0</v>
      </c>
      <c r="AK36" s="38">
        <v>46479.0</v>
      </c>
      <c r="AL36" s="38">
        <v>50606.0</v>
      </c>
      <c r="AM36" s="38">
        <v>44976.0</v>
      </c>
      <c r="AN36" s="38">
        <v>44034.0</v>
      </c>
      <c r="AO36" s="38">
        <v>45655.0</v>
      </c>
      <c r="AP36" s="38">
        <v>46271.0</v>
      </c>
      <c r="AQ36" s="38">
        <v>47005.0</v>
      </c>
      <c r="AR36" s="38">
        <v>58944.0</v>
      </c>
      <c r="AS36" s="38">
        <v>46669.0</v>
      </c>
      <c r="AT36" s="38">
        <v>50117.0</v>
      </c>
      <c r="AU36" s="38">
        <v>49692.0</v>
      </c>
      <c r="AV36" s="38">
        <v>50614.0</v>
      </c>
      <c r="AW36" s="38">
        <v>53862.0</v>
      </c>
      <c r="AX36" s="38">
        <v>48953.0</v>
      </c>
      <c r="AY36" s="38">
        <v>47837.0</v>
      </c>
      <c r="AZ36" s="38">
        <v>49900.0</v>
      </c>
      <c r="BA36" s="38">
        <v>50565.0</v>
      </c>
      <c r="BB36" s="38">
        <v>50135.0</v>
      </c>
      <c r="BC36" s="38">
        <v>63912.0</v>
      </c>
      <c r="BD36" s="38">
        <v>50612.0</v>
      </c>
      <c r="BE36" s="38">
        <v>54442.0</v>
      </c>
      <c r="BF36" s="38">
        <v>55097.0</v>
      </c>
      <c r="BG36" s="38">
        <v>55197.0</v>
      </c>
      <c r="BH36" s="38">
        <v>58317.0</v>
      </c>
      <c r="BI36" s="38">
        <v>54099.0</v>
      </c>
      <c r="BJ36" s="38">
        <v>52151.0</v>
      </c>
      <c r="BK36" s="38">
        <v>53804.0</v>
      </c>
      <c r="BL36" s="38">
        <v>54940.0</v>
      </c>
      <c r="BM36" s="38">
        <v>54006.0</v>
      </c>
      <c r="BN36" s="38">
        <v>68970.0</v>
      </c>
      <c r="BO36" s="38">
        <v>54124.0</v>
      </c>
      <c r="BP36" s="38">
        <v>57891.0</v>
      </c>
      <c r="BQ36" s="38">
        <v>52094.0</v>
      </c>
      <c r="BR36" s="38">
        <v>55755.0</v>
      </c>
      <c r="BS36" s="38">
        <v>57044.0</v>
      </c>
      <c r="BT36" s="38">
        <v>56200.0</v>
      </c>
      <c r="BU36" s="38">
        <v>53724.0</v>
      </c>
      <c r="BV36" s="38">
        <v>53724.0</v>
      </c>
      <c r="BW36" s="38">
        <v>55039.0</v>
      </c>
      <c r="BX36" s="38">
        <v>57519.0</v>
      </c>
      <c r="BY36" s="38">
        <v>56127.0</v>
      </c>
      <c r="BZ36" s="38">
        <v>60929.0</v>
      </c>
      <c r="CA36" s="38">
        <v>62274.0</v>
      </c>
      <c r="CB36" s="38">
        <v>62918.0</v>
      </c>
      <c r="CC36" s="38">
        <v>65598.0</v>
      </c>
      <c r="CD36" s="38">
        <v>62125.0</v>
      </c>
      <c r="CE36" s="38">
        <v>59594.0</v>
      </c>
      <c r="CF36" s="38">
        <v>62832.0</v>
      </c>
      <c r="CG36" s="38">
        <v>63860.0</v>
      </c>
      <c r="CH36" s="38">
        <v>64624.0</v>
      </c>
      <c r="CI36" s="38">
        <v>64624.0</v>
      </c>
      <c r="CJ36" s="38">
        <v>83117.0</v>
      </c>
      <c r="CK36" s="38">
        <v>63134.0</v>
      </c>
      <c r="CL36" s="38">
        <v>72090.0</v>
      </c>
      <c r="CM36" s="38">
        <v>68359.0</v>
      </c>
      <c r="CN36" s="38">
        <v>67119.0</v>
      </c>
      <c r="CO36" s="38">
        <v>72750.0</v>
      </c>
      <c r="CP36" s="38">
        <v>67526.0</v>
      </c>
      <c r="CQ36" s="38"/>
    </row>
    <row r="37">
      <c r="A37" s="30" t="s">
        <v>44</v>
      </c>
      <c r="B37" s="38">
        <v>38665.0</v>
      </c>
      <c r="C37" s="38">
        <v>40619.0</v>
      </c>
      <c r="D37" s="38">
        <v>44733.0</v>
      </c>
      <c r="E37" s="38">
        <v>47107.0</v>
      </c>
      <c r="F37" s="38">
        <v>44548.0</v>
      </c>
      <c r="G37" s="38">
        <v>42042.0</v>
      </c>
      <c r="H37" s="38">
        <v>36420.0</v>
      </c>
      <c r="I37" s="38">
        <v>38741.0</v>
      </c>
      <c r="J37" s="38">
        <v>42301.0</v>
      </c>
      <c r="K37" s="38">
        <v>41297.0</v>
      </c>
      <c r="L37" s="38">
        <v>57845.0</v>
      </c>
      <c r="M37" s="38">
        <v>41466.0</v>
      </c>
      <c r="N37" s="38">
        <v>42660.0</v>
      </c>
      <c r="O37" s="38">
        <v>47139.0</v>
      </c>
      <c r="P37" s="38">
        <v>50217.0</v>
      </c>
      <c r="Q37" s="38">
        <v>46777.0</v>
      </c>
      <c r="R37" s="38">
        <v>45529.0</v>
      </c>
      <c r="S37" s="38">
        <v>39090.0</v>
      </c>
      <c r="T37" s="38">
        <v>42299.0</v>
      </c>
      <c r="U37" s="38">
        <v>45511.0</v>
      </c>
      <c r="V37" s="38">
        <v>45099.0</v>
      </c>
      <c r="W37" s="38">
        <v>46365.0</v>
      </c>
      <c r="X37" s="38">
        <v>46207.0</v>
      </c>
      <c r="Y37" s="38">
        <v>50499.0</v>
      </c>
      <c r="Z37" s="38">
        <v>53454.0</v>
      </c>
      <c r="AA37" s="38">
        <v>50841.0</v>
      </c>
      <c r="AB37" s="38">
        <v>47721.0</v>
      </c>
      <c r="AC37" s="38">
        <v>43330.0</v>
      </c>
      <c r="AD37" s="38">
        <v>44013.0</v>
      </c>
      <c r="AE37" s="38">
        <v>46320.0</v>
      </c>
      <c r="AF37" s="38">
        <v>47396.0</v>
      </c>
      <c r="AG37" s="38">
        <v>63276.0</v>
      </c>
      <c r="AH37" s="38">
        <v>48328.0</v>
      </c>
      <c r="AI37" s="38">
        <v>48875.0</v>
      </c>
      <c r="AJ37" s="38">
        <v>51789.0</v>
      </c>
      <c r="AK37" s="38">
        <v>56704.0</v>
      </c>
      <c r="AL37" s="38">
        <v>53498.0</v>
      </c>
      <c r="AM37" s="38">
        <v>50401.0</v>
      </c>
      <c r="AN37" s="38">
        <v>45327.0</v>
      </c>
      <c r="AO37" s="38">
        <v>48116.0</v>
      </c>
      <c r="AP37" s="38">
        <v>48865.0</v>
      </c>
      <c r="AQ37" s="38">
        <v>50114.0</v>
      </c>
      <c r="AR37" s="38">
        <v>67949.0</v>
      </c>
      <c r="AS37" s="38">
        <v>54678.0</v>
      </c>
      <c r="AT37" s="38">
        <v>54275.0</v>
      </c>
      <c r="AU37" s="38">
        <v>58878.0</v>
      </c>
      <c r="AV37" s="38">
        <v>61059.0</v>
      </c>
      <c r="AW37" s="38">
        <v>60608.0</v>
      </c>
      <c r="AX37" s="38">
        <v>57718.0</v>
      </c>
      <c r="AY37" s="38">
        <v>51621.0</v>
      </c>
      <c r="AZ37" s="38">
        <v>52770.0</v>
      </c>
      <c r="BA37" s="38">
        <v>55979.0</v>
      </c>
      <c r="BB37" s="38">
        <v>56005.0</v>
      </c>
      <c r="BC37" s="38">
        <v>75413.0</v>
      </c>
      <c r="BD37" s="38">
        <v>57704.0</v>
      </c>
      <c r="BE37" s="38">
        <v>58227.0</v>
      </c>
      <c r="BF37" s="38">
        <v>64327.0</v>
      </c>
      <c r="BG37" s="38">
        <v>68241.0</v>
      </c>
      <c r="BH37" s="38">
        <v>64995.0</v>
      </c>
      <c r="BI37" s="38">
        <v>64231.0</v>
      </c>
      <c r="BJ37" s="38">
        <v>56403.0</v>
      </c>
      <c r="BK37" s="38">
        <v>58669.0</v>
      </c>
      <c r="BL37" s="38">
        <v>61823.0</v>
      </c>
      <c r="BM37" s="38">
        <v>62517.0</v>
      </c>
      <c r="BN37" s="38">
        <v>82628.0</v>
      </c>
      <c r="BO37" s="38">
        <v>63502.0</v>
      </c>
      <c r="BP37" s="38">
        <v>65385.0</v>
      </c>
      <c r="BQ37" s="38">
        <v>66856.0</v>
      </c>
      <c r="BR37" s="38">
        <v>74358.0</v>
      </c>
      <c r="BS37" s="38">
        <v>70874.0</v>
      </c>
      <c r="BT37" s="38">
        <v>69118.0</v>
      </c>
      <c r="BU37" s="38">
        <v>61272.0</v>
      </c>
      <c r="BV37" s="38">
        <v>61272.0</v>
      </c>
      <c r="BW37" s="38">
        <v>63690.0</v>
      </c>
      <c r="BX37" s="38">
        <v>67155.0</v>
      </c>
      <c r="BY37" s="38">
        <v>66804.0</v>
      </c>
      <c r="BZ37" s="38">
        <v>70303.0</v>
      </c>
      <c r="CA37" s="38">
        <v>76270.0</v>
      </c>
      <c r="CB37" s="38">
        <v>80190.0</v>
      </c>
      <c r="CC37" s="38">
        <v>78159.0</v>
      </c>
      <c r="CD37" s="38">
        <v>73502.0</v>
      </c>
      <c r="CE37" s="38">
        <v>66604.0</v>
      </c>
      <c r="CF37" s="38">
        <v>72966.0</v>
      </c>
      <c r="CG37" s="38">
        <v>73779.0</v>
      </c>
      <c r="CH37" s="38">
        <v>75721.0</v>
      </c>
      <c r="CI37" s="38">
        <v>75721.0</v>
      </c>
      <c r="CJ37" s="38">
        <v>102627.0</v>
      </c>
      <c r="CK37" s="38">
        <v>75864.0</v>
      </c>
      <c r="CL37" s="38">
        <v>90937.0</v>
      </c>
      <c r="CM37" s="38">
        <v>83081.0</v>
      </c>
      <c r="CN37" s="38">
        <v>91481.0</v>
      </c>
      <c r="CO37" s="38">
        <v>94709.0</v>
      </c>
      <c r="CP37" s="38">
        <v>83564.0</v>
      </c>
      <c r="CQ37" s="38"/>
    </row>
    <row r="38">
      <c r="A38" s="30" t="s">
        <v>76</v>
      </c>
      <c r="B38" s="38">
        <v>23747.0</v>
      </c>
      <c r="C38" s="38">
        <v>24684.0</v>
      </c>
      <c r="D38" s="38">
        <v>25591.0</v>
      </c>
      <c r="E38" s="38">
        <v>25913.0</v>
      </c>
      <c r="F38" s="38">
        <v>26544.0</v>
      </c>
      <c r="G38" s="38">
        <v>25219.0</v>
      </c>
      <c r="H38" s="38">
        <v>24751.0</v>
      </c>
      <c r="I38" s="38">
        <v>24971.0</v>
      </c>
      <c r="J38" s="38">
        <v>25900.0</v>
      </c>
      <c r="K38" s="38">
        <v>25629.0</v>
      </c>
      <c r="L38" s="38">
        <v>34899.0</v>
      </c>
      <c r="M38" s="38">
        <v>25657.0</v>
      </c>
      <c r="N38" s="38">
        <v>25838.0</v>
      </c>
      <c r="O38" s="38">
        <v>26674.0</v>
      </c>
      <c r="P38" s="38">
        <v>26834.0</v>
      </c>
      <c r="Q38" s="38">
        <v>27629.0</v>
      </c>
      <c r="R38" s="38">
        <v>26533.0</v>
      </c>
      <c r="S38" s="38">
        <v>24755.0</v>
      </c>
      <c r="T38" s="38">
        <v>26199.0</v>
      </c>
      <c r="U38" s="38">
        <v>26269.0</v>
      </c>
      <c r="V38" s="38">
        <v>26386.0</v>
      </c>
      <c r="W38" s="38">
        <v>26241.0</v>
      </c>
      <c r="X38" s="38">
        <v>26731.0</v>
      </c>
      <c r="Y38" s="38">
        <v>27673.0</v>
      </c>
      <c r="Z38" s="38">
        <v>28570.0</v>
      </c>
      <c r="AA38" s="38">
        <v>29323.0</v>
      </c>
      <c r="AB38" s="38">
        <v>26889.0</v>
      </c>
      <c r="AC38" s="38">
        <v>27163.0</v>
      </c>
      <c r="AD38" s="38">
        <v>28040.0</v>
      </c>
      <c r="AE38" s="38">
        <v>27481.0</v>
      </c>
      <c r="AF38" s="38">
        <v>28717.0</v>
      </c>
      <c r="AG38" s="38">
        <v>37262.0</v>
      </c>
      <c r="AH38" s="38">
        <v>28424.0</v>
      </c>
      <c r="AI38" s="38">
        <v>29554.0</v>
      </c>
      <c r="AJ38" s="38">
        <v>30301.0</v>
      </c>
      <c r="AK38" s="38">
        <v>30865.0</v>
      </c>
      <c r="AL38" s="38">
        <v>31479.0</v>
      </c>
      <c r="AM38" s="38">
        <v>29063.0</v>
      </c>
      <c r="AN38" s="38">
        <v>29199.0</v>
      </c>
      <c r="AO38" s="38">
        <v>29303.0</v>
      </c>
      <c r="AP38" s="38">
        <v>29402.0</v>
      </c>
      <c r="AQ38" s="38">
        <v>29883.0</v>
      </c>
      <c r="AR38" s="38">
        <v>43005.0</v>
      </c>
      <c r="AS38" s="38">
        <v>30999.0</v>
      </c>
      <c r="AT38" s="38">
        <v>32399.0</v>
      </c>
      <c r="AU38" s="38">
        <v>32936.0</v>
      </c>
      <c r="AV38" s="38">
        <v>33395.0</v>
      </c>
      <c r="AW38" s="38">
        <v>33900.0</v>
      </c>
      <c r="AX38" s="38">
        <v>31529.0</v>
      </c>
      <c r="AY38" s="38">
        <v>31692.0</v>
      </c>
      <c r="AZ38" s="38">
        <v>31170.0</v>
      </c>
      <c r="BA38" s="38">
        <v>32514.0</v>
      </c>
      <c r="BB38" s="38">
        <v>32973.0</v>
      </c>
      <c r="BC38" s="38">
        <v>42519.0</v>
      </c>
      <c r="BD38" s="38">
        <v>32041.0</v>
      </c>
      <c r="BE38" s="38">
        <v>34735.0</v>
      </c>
      <c r="BF38" s="38">
        <v>35952.0</v>
      </c>
      <c r="BG38" s="38">
        <v>35355.0</v>
      </c>
      <c r="BH38" s="38">
        <v>36656.0</v>
      </c>
      <c r="BI38" s="38">
        <v>34646.0</v>
      </c>
      <c r="BJ38" s="38">
        <v>33909.0</v>
      </c>
      <c r="BK38" s="38">
        <v>34012.0</v>
      </c>
      <c r="BL38" s="38">
        <v>34867.0</v>
      </c>
      <c r="BM38" s="38">
        <v>35876.0</v>
      </c>
      <c r="BN38" s="38">
        <v>48768.0</v>
      </c>
      <c r="BO38" s="38">
        <v>34897.0</v>
      </c>
      <c r="BP38" s="38">
        <v>37475.0</v>
      </c>
      <c r="BQ38" s="38">
        <v>35819.0</v>
      </c>
      <c r="BR38" s="38">
        <v>36533.0</v>
      </c>
      <c r="BS38" s="38">
        <v>37310.0</v>
      </c>
      <c r="BT38" s="38">
        <v>36632.0</v>
      </c>
      <c r="BU38" s="38">
        <v>35634.0</v>
      </c>
      <c r="BV38" s="38">
        <v>35634.0</v>
      </c>
      <c r="BW38" s="38">
        <v>36843.0</v>
      </c>
      <c r="BX38" s="38">
        <v>36558.0</v>
      </c>
      <c r="BY38" s="38">
        <v>37798.0</v>
      </c>
      <c r="BZ38" s="38">
        <v>39415.0</v>
      </c>
      <c r="CA38" s="38">
        <v>40178.0</v>
      </c>
      <c r="CB38" s="38">
        <v>40433.0</v>
      </c>
      <c r="CC38" s="38">
        <v>43071.0</v>
      </c>
      <c r="CD38" s="38">
        <v>40049.0</v>
      </c>
      <c r="CE38" s="38">
        <v>38529.0</v>
      </c>
      <c r="CF38" s="38">
        <v>40763.0</v>
      </c>
      <c r="CG38" s="38">
        <v>40163.0</v>
      </c>
      <c r="CH38" s="38">
        <v>41156.0</v>
      </c>
      <c r="CI38" s="38">
        <v>41156.0</v>
      </c>
      <c r="CJ38" s="38">
        <v>57358.0</v>
      </c>
      <c r="CK38" s="38">
        <v>41413.0</v>
      </c>
      <c r="CL38" s="38">
        <v>46536.0</v>
      </c>
      <c r="CM38" s="38">
        <v>44097.0</v>
      </c>
      <c r="CN38" s="38">
        <v>44030.0</v>
      </c>
      <c r="CO38" s="38">
        <v>48736.0</v>
      </c>
      <c r="CP38" s="38">
        <v>44438.0</v>
      </c>
      <c r="CQ38" s="38"/>
    </row>
    <row r="39">
      <c r="A39" s="30" t="s">
        <v>29</v>
      </c>
      <c r="B39" s="38">
        <v>23087.0</v>
      </c>
      <c r="C39" s="38">
        <v>24154.0</v>
      </c>
      <c r="D39" s="38">
        <v>25227.0</v>
      </c>
      <c r="E39" s="38">
        <v>24743.0</v>
      </c>
      <c r="F39" s="38">
        <v>25475.0</v>
      </c>
      <c r="G39" s="38">
        <v>25609.0</v>
      </c>
      <c r="H39" s="38">
        <v>24649.0</v>
      </c>
      <c r="I39" s="38">
        <v>24836.0</v>
      </c>
      <c r="J39" s="38">
        <v>25029.0</v>
      </c>
      <c r="K39" s="38">
        <v>25177.0</v>
      </c>
      <c r="L39" s="38">
        <v>31221.0</v>
      </c>
      <c r="M39" s="38">
        <v>24268.0</v>
      </c>
      <c r="N39" s="38">
        <v>25457.0</v>
      </c>
      <c r="O39" s="38">
        <v>25359.0</v>
      </c>
      <c r="P39" s="38">
        <v>26511.0</v>
      </c>
      <c r="Q39" s="38">
        <v>26376.0</v>
      </c>
      <c r="R39" s="38">
        <v>26908.0</v>
      </c>
      <c r="S39" s="38">
        <v>26098.0</v>
      </c>
      <c r="T39" s="38">
        <v>25741.0</v>
      </c>
      <c r="U39" s="38">
        <v>25763.0</v>
      </c>
      <c r="V39" s="38">
        <v>25773.0</v>
      </c>
      <c r="W39" s="38">
        <v>26042.0</v>
      </c>
      <c r="X39" s="38">
        <v>26720.0</v>
      </c>
      <c r="Y39" s="38">
        <v>26362.0</v>
      </c>
      <c r="Z39" s="38">
        <v>27826.0</v>
      </c>
      <c r="AA39" s="38">
        <v>28428.0</v>
      </c>
      <c r="AB39" s="38">
        <v>28436.0</v>
      </c>
      <c r="AC39" s="38">
        <v>27956.0</v>
      </c>
      <c r="AD39" s="38">
        <v>27830.0</v>
      </c>
      <c r="AE39" s="38">
        <v>27494.0</v>
      </c>
      <c r="AF39" s="38">
        <v>27358.0</v>
      </c>
      <c r="AG39" s="38">
        <v>34388.0</v>
      </c>
      <c r="AH39" s="38">
        <v>25799.0</v>
      </c>
      <c r="AI39" s="38">
        <v>28384.0</v>
      </c>
      <c r="AJ39" s="38">
        <v>27903.0</v>
      </c>
      <c r="AK39" s="38">
        <v>29380.0</v>
      </c>
      <c r="AL39" s="38">
        <v>29964.0</v>
      </c>
      <c r="AM39" s="38">
        <v>29845.0</v>
      </c>
      <c r="AN39" s="38">
        <v>29021.0</v>
      </c>
      <c r="AO39" s="38">
        <v>29049.0</v>
      </c>
      <c r="AP39" s="38">
        <v>28504.0</v>
      </c>
      <c r="AQ39" s="38">
        <v>29028.0</v>
      </c>
      <c r="AR39" s="38">
        <v>35746.0</v>
      </c>
      <c r="AS39" s="38">
        <v>28904.0</v>
      </c>
      <c r="AT39" s="38">
        <v>30069.0</v>
      </c>
      <c r="AU39" s="38">
        <v>30312.0</v>
      </c>
      <c r="AV39" s="38">
        <v>32244.0</v>
      </c>
      <c r="AW39" s="38">
        <v>32309.0</v>
      </c>
      <c r="AX39" s="38">
        <v>31303.0</v>
      </c>
      <c r="AY39" s="38">
        <v>30833.0</v>
      </c>
      <c r="AZ39" s="38">
        <v>29797.0</v>
      </c>
      <c r="BA39" s="38">
        <v>30336.0</v>
      </c>
      <c r="BB39" s="38">
        <v>30820.0</v>
      </c>
      <c r="BC39" s="38">
        <v>37973.0</v>
      </c>
      <c r="BD39" s="38">
        <v>29450.0</v>
      </c>
      <c r="BE39" s="38">
        <v>30893.0</v>
      </c>
      <c r="BF39" s="38">
        <v>31305.0</v>
      </c>
      <c r="BG39" s="38">
        <v>32180.0</v>
      </c>
      <c r="BH39" s="38">
        <v>32809.0</v>
      </c>
      <c r="BI39" s="38">
        <v>31948.0</v>
      </c>
      <c r="BJ39" s="38">
        <v>31281.0</v>
      </c>
      <c r="BK39" s="38">
        <v>30709.0</v>
      </c>
      <c r="BL39" s="38">
        <v>31037.0</v>
      </c>
      <c r="BM39" s="38">
        <v>31168.0</v>
      </c>
      <c r="BN39" s="38">
        <v>37415.0</v>
      </c>
      <c r="BO39" s="38">
        <v>30814.0</v>
      </c>
      <c r="BP39" s="38">
        <v>31098.0</v>
      </c>
      <c r="BQ39" s="38">
        <v>31214.0</v>
      </c>
      <c r="BR39" s="38">
        <v>31892.0</v>
      </c>
      <c r="BS39" s="38">
        <v>32545.0</v>
      </c>
      <c r="BT39" s="38">
        <v>33615.0</v>
      </c>
      <c r="BU39" s="38">
        <v>32029.0</v>
      </c>
      <c r="BV39" s="38">
        <v>32029.0</v>
      </c>
      <c r="BW39" s="38">
        <v>32005.0</v>
      </c>
      <c r="BX39" s="38">
        <v>32228.0</v>
      </c>
      <c r="BY39" s="38">
        <v>33139.0</v>
      </c>
      <c r="BZ39" s="38">
        <v>36230.0</v>
      </c>
      <c r="CA39" s="38">
        <v>37248.0</v>
      </c>
      <c r="CB39" s="38">
        <v>38627.0</v>
      </c>
      <c r="CC39" s="38">
        <v>39993.0</v>
      </c>
      <c r="CD39" s="38">
        <v>40793.0</v>
      </c>
      <c r="CE39" s="38">
        <v>39654.0</v>
      </c>
      <c r="CF39" s="38">
        <v>41055.0</v>
      </c>
      <c r="CG39" s="38">
        <v>39539.0</v>
      </c>
      <c r="CH39" s="38">
        <v>40907.0</v>
      </c>
      <c r="CI39" s="38">
        <v>40907.0</v>
      </c>
      <c r="CJ39" s="38">
        <v>54308.0</v>
      </c>
      <c r="CK39" s="38">
        <v>40966.0</v>
      </c>
      <c r="CL39" s="38">
        <v>44486.0</v>
      </c>
      <c r="CM39" s="38">
        <v>44668.0</v>
      </c>
      <c r="CN39" s="38">
        <v>45026.0</v>
      </c>
      <c r="CO39" s="38">
        <v>47406.0</v>
      </c>
      <c r="CP39" s="38">
        <v>47026.0</v>
      </c>
      <c r="CQ39" s="38"/>
    </row>
    <row r="40">
      <c r="A40" s="30" t="s">
        <v>82</v>
      </c>
      <c r="B40" s="38">
        <v>24571.0</v>
      </c>
      <c r="C40" s="38">
        <v>26253.0</v>
      </c>
      <c r="D40" s="38">
        <v>26786.0</v>
      </c>
      <c r="E40" s="38">
        <v>26857.0</v>
      </c>
      <c r="F40" s="38">
        <v>27560.0</v>
      </c>
      <c r="G40" s="38">
        <v>27310.0</v>
      </c>
      <c r="H40" s="38">
        <v>26760.0</v>
      </c>
      <c r="I40" s="38">
        <v>26767.0</v>
      </c>
      <c r="J40" s="38">
        <v>27613.0</v>
      </c>
      <c r="K40" s="38">
        <v>28105.0</v>
      </c>
      <c r="L40" s="38">
        <v>33972.0</v>
      </c>
      <c r="M40" s="38">
        <v>25816.0</v>
      </c>
      <c r="N40" s="38">
        <v>27339.0</v>
      </c>
      <c r="O40" s="38">
        <v>28281.0</v>
      </c>
      <c r="P40" s="38">
        <v>27802.0</v>
      </c>
      <c r="Q40" s="38">
        <v>28876.0</v>
      </c>
      <c r="R40" s="38">
        <v>28019.0</v>
      </c>
      <c r="S40" s="38">
        <v>26963.0</v>
      </c>
      <c r="T40" s="38">
        <v>27109.0</v>
      </c>
      <c r="U40" s="38">
        <v>28177.0</v>
      </c>
      <c r="V40" s="38">
        <v>28548.0</v>
      </c>
      <c r="W40" s="38">
        <v>27102.0</v>
      </c>
      <c r="X40" s="38">
        <v>28715.0</v>
      </c>
      <c r="Y40" s="38">
        <v>28921.0</v>
      </c>
      <c r="Z40" s="38">
        <v>29601.0</v>
      </c>
      <c r="AA40" s="38">
        <v>31171.0</v>
      </c>
      <c r="AB40" s="38">
        <v>29066.0</v>
      </c>
      <c r="AC40" s="38">
        <v>29097.0</v>
      </c>
      <c r="AD40" s="38">
        <v>29670.0</v>
      </c>
      <c r="AE40" s="38">
        <v>29747.0</v>
      </c>
      <c r="AF40" s="38">
        <v>30611.0</v>
      </c>
      <c r="AG40" s="38">
        <v>38053.0</v>
      </c>
      <c r="AH40" s="38">
        <v>30071.0</v>
      </c>
      <c r="AI40" s="38">
        <v>32409.0</v>
      </c>
      <c r="AJ40" s="38">
        <v>32484.0</v>
      </c>
      <c r="AK40" s="38">
        <v>33417.0</v>
      </c>
      <c r="AL40" s="38">
        <v>35247.0</v>
      </c>
      <c r="AM40" s="38">
        <v>31346.0</v>
      </c>
      <c r="AN40" s="38">
        <v>30777.0</v>
      </c>
      <c r="AO40" s="38">
        <v>32090.0</v>
      </c>
      <c r="AP40" s="38">
        <v>32574.0</v>
      </c>
      <c r="AQ40" s="38">
        <v>33371.0</v>
      </c>
      <c r="AR40" s="38">
        <v>41839.0</v>
      </c>
      <c r="AS40" s="38">
        <v>33371.0</v>
      </c>
      <c r="AT40" s="38">
        <v>34534.0</v>
      </c>
      <c r="AU40" s="38">
        <v>34735.0</v>
      </c>
      <c r="AV40" s="38">
        <v>34884.0</v>
      </c>
      <c r="AW40" s="38">
        <v>37432.0</v>
      </c>
      <c r="AX40" s="38">
        <v>33850.0</v>
      </c>
      <c r="AY40" s="38">
        <v>33256.0</v>
      </c>
      <c r="AZ40" s="38">
        <v>34002.0</v>
      </c>
      <c r="BA40" s="38">
        <v>34783.0</v>
      </c>
      <c r="BB40" s="38">
        <v>36048.0</v>
      </c>
      <c r="BC40" s="38">
        <v>43693.0</v>
      </c>
      <c r="BD40" s="38">
        <v>34778.0</v>
      </c>
      <c r="BE40" s="38">
        <v>37194.0</v>
      </c>
      <c r="BF40" s="38">
        <v>38070.0</v>
      </c>
      <c r="BG40" s="38">
        <v>37950.0</v>
      </c>
      <c r="BH40" s="38">
        <v>40210.0</v>
      </c>
      <c r="BI40" s="38">
        <v>37541.0</v>
      </c>
      <c r="BJ40" s="38">
        <v>36014.0</v>
      </c>
      <c r="BK40" s="38">
        <v>37224.0</v>
      </c>
      <c r="BL40" s="38">
        <v>38969.0</v>
      </c>
      <c r="BM40" s="38">
        <v>38237.0</v>
      </c>
      <c r="BN40" s="38">
        <v>49343.0</v>
      </c>
      <c r="BO40" s="38">
        <v>38246.0</v>
      </c>
      <c r="BP40" s="38">
        <v>40273.0</v>
      </c>
      <c r="BQ40" s="38">
        <v>39377.0</v>
      </c>
      <c r="BR40" s="38">
        <v>40148.0</v>
      </c>
      <c r="BS40" s="38">
        <v>42323.0</v>
      </c>
      <c r="BT40" s="38">
        <v>39988.0</v>
      </c>
      <c r="BU40" s="38">
        <v>38200.0</v>
      </c>
      <c r="BV40" s="38">
        <v>38200.0</v>
      </c>
      <c r="BW40" s="38">
        <v>39775.0</v>
      </c>
      <c r="BX40" s="38">
        <v>40752.0</v>
      </c>
      <c r="BY40" s="38">
        <v>40694.0</v>
      </c>
      <c r="BZ40" s="38">
        <v>43240.0</v>
      </c>
      <c r="CA40" s="38">
        <v>44308.0</v>
      </c>
      <c r="CB40" s="38">
        <v>44640.0</v>
      </c>
      <c r="CC40" s="38">
        <v>48261.0</v>
      </c>
      <c r="CD40" s="38">
        <v>45362.0</v>
      </c>
      <c r="CE40" s="38">
        <v>43842.0</v>
      </c>
      <c r="CF40" s="38">
        <v>46392.0</v>
      </c>
      <c r="CG40" s="38">
        <v>46941.0</v>
      </c>
      <c r="CH40" s="38">
        <v>48155.0</v>
      </c>
      <c r="CI40" s="38">
        <v>48155.0</v>
      </c>
      <c r="CJ40" s="38">
        <v>64886.0</v>
      </c>
      <c r="CK40" s="38">
        <v>45611.0</v>
      </c>
      <c r="CL40" s="38">
        <v>50999.0</v>
      </c>
      <c r="CM40" s="38">
        <v>50293.0</v>
      </c>
      <c r="CN40" s="38">
        <v>50354.0</v>
      </c>
      <c r="CO40" s="38">
        <v>54873.0</v>
      </c>
      <c r="CP40" s="38">
        <v>50052.0</v>
      </c>
      <c r="CQ40" s="38"/>
    </row>
    <row r="41">
      <c r="A41" s="30" t="s">
        <v>66</v>
      </c>
      <c r="B41" s="38">
        <v>23915.0</v>
      </c>
      <c r="C41" s="38">
        <v>24905.0</v>
      </c>
      <c r="D41" s="38">
        <v>26365.0</v>
      </c>
      <c r="E41" s="38">
        <v>26044.0</v>
      </c>
      <c r="F41" s="38">
        <v>27774.0</v>
      </c>
      <c r="G41" s="38">
        <v>25620.0</v>
      </c>
      <c r="H41" s="38">
        <v>24441.0</v>
      </c>
      <c r="I41" s="38">
        <v>25575.0</v>
      </c>
      <c r="J41" s="38">
        <v>26782.0</v>
      </c>
      <c r="K41" s="38">
        <v>26311.0</v>
      </c>
      <c r="L41" s="38">
        <v>33452.0</v>
      </c>
      <c r="M41" s="38">
        <v>25128.0</v>
      </c>
      <c r="N41" s="38">
        <v>26483.0</v>
      </c>
      <c r="O41" s="38">
        <v>27440.0</v>
      </c>
      <c r="P41" s="38">
        <v>28250.0</v>
      </c>
      <c r="Q41" s="38">
        <v>28833.0</v>
      </c>
      <c r="R41" s="38">
        <v>27415.0</v>
      </c>
      <c r="S41" s="38">
        <v>26113.0</v>
      </c>
      <c r="T41" s="38">
        <v>26979.0</v>
      </c>
      <c r="U41" s="38">
        <v>27724.0</v>
      </c>
      <c r="V41" s="38">
        <v>27220.0</v>
      </c>
      <c r="W41" s="38">
        <v>25991.0</v>
      </c>
      <c r="X41" s="38">
        <v>27400.0</v>
      </c>
      <c r="Y41" s="38">
        <v>28162.0</v>
      </c>
      <c r="Z41" s="38">
        <v>29270.0</v>
      </c>
      <c r="AA41" s="38">
        <v>29932.0</v>
      </c>
      <c r="AB41" s="38">
        <v>27246.0</v>
      </c>
      <c r="AC41" s="38">
        <v>27505.0</v>
      </c>
      <c r="AD41" s="38">
        <v>28070.0</v>
      </c>
      <c r="AE41" s="38">
        <v>27917.0</v>
      </c>
      <c r="AF41" s="38">
        <v>28212.0</v>
      </c>
      <c r="AG41" s="38">
        <v>36202.0</v>
      </c>
      <c r="AH41" s="38">
        <v>26693.0</v>
      </c>
      <c r="AI41" s="38">
        <v>29479.0</v>
      </c>
      <c r="AJ41" s="38">
        <v>29579.0</v>
      </c>
      <c r="AK41" s="38">
        <v>30914.0</v>
      </c>
      <c r="AL41" s="38">
        <v>31308.0</v>
      </c>
      <c r="AM41" s="38">
        <v>28771.0</v>
      </c>
      <c r="AN41" s="38">
        <v>28345.0</v>
      </c>
      <c r="AO41" s="38">
        <v>29818.0</v>
      </c>
      <c r="AP41" s="38">
        <v>30341.0</v>
      </c>
      <c r="AQ41" s="38">
        <v>30914.0</v>
      </c>
      <c r="AR41" s="38">
        <v>39179.0</v>
      </c>
      <c r="AS41" s="38">
        <v>30446.0</v>
      </c>
      <c r="AT41" s="38">
        <v>33744.0</v>
      </c>
      <c r="AU41" s="38">
        <v>33033.0</v>
      </c>
      <c r="AV41" s="38">
        <v>34203.0</v>
      </c>
      <c r="AW41" s="38">
        <v>34860.0</v>
      </c>
      <c r="AX41" s="38">
        <v>31965.0</v>
      </c>
      <c r="AY41" s="38">
        <v>31305.0</v>
      </c>
      <c r="AZ41" s="38">
        <v>32309.0</v>
      </c>
      <c r="BA41" s="38">
        <v>32409.0</v>
      </c>
      <c r="BB41" s="38">
        <v>32013.0</v>
      </c>
      <c r="BC41" s="38">
        <v>40256.0</v>
      </c>
      <c r="BD41" s="38">
        <v>31426.0</v>
      </c>
      <c r="BE41" s="38">
        <v>35026.0</v>
      </c>
      <c r="BF41" s="38">
        <v>34617.0</v>
      </c>
      <c r="BG41" s="38">
        <v>36127.0</v>
      </c>
      <c r="BH41" s="38">
        <v>37085.0</v>
      </c>
      <c r="BI41" s="38">
        <v>34066.0</v>
      </c>
      <c r="BJ41" s="38">
        <v>33273.0</v>
      </c>
      <c r="BK41" s="38">
        <v>34367.0</v>
      </c>
      <c r="BL41" s="38">
        <v>34834.0</v>
      </c>
      <c r="BM41" s="38">
        <v>35616.0</v>
      </c>
      <c r="BN41" s="38">
        <v>44833.0</v>
      </c>
      <c r="BO41" s="38">
        <v>34295.0</v>
      </c>
      <c r="BP41" s="38">
        <v>37267.0</v>
      </c>
      <c r="BQ41" s="38">
        <v>37334.0</v>
      </c>
      <c r="BR41" s="38">
        <v>37457.0</v>
      </c>
      <c r="BS41" s="38">
        <v>37939.0</v>
      </c>
      <c r="BT41" s="38">
        <v>36556.0</v>
      </c>
      <c r="BU41" s="38">
        <v>35203.0</v>
      </c>
      <c r="BV41" s="38">
        <v>35203.0</v>
      </c>
      <c r="BW41" s="38">
        <v>36308.0</v>
      </c>
      <c r="BX41" s="38">
        <v>37038.0</v>
      </c>
      <c r="BY41" s="38">
        <v>37143.0</v>
      </c>
      <c r="BZ41" s="38">
        <v>39099.0</v>
      </c>
      <c r="CA41" s="38">
        <v>40697.0</v>
      </c>
      <c r="CB41" s="38">
        <v>41908.0</v>
      </c>
      <c r="CC41" s="38">
        <v>42334.0</v>
      </c>
      <c r="CD41" s="38">
        <v>38905.0</v>
      </c>
      <c r="CE41" s="38">
        <v>37436.0</v>
      </c>
      <c r="CF41" s="38">
        <v>39170.0</v>
      </c>
      <c r="CG41" s="38">
        <v>40330.0</v>
      </c>
      <c r="CH41" s="38">
        <v>41002.0</v>
      </c>
      <c r="CI41" s="38">
        <v>41002.0</v>
      </c>
      <c r="CJ41" s="38">
        <v>53142.0</v>
      </c>
      <c r="CK41" s="38">
        <v>40140.0</v>
      </c>
      <c r="CL41" s="38">
        <v>44671.0</v>
      </c>
      <c r="CM41" s="38">
        <v>45502.0</v>
      </c>
      <c r="CN41" s="38">
        <v>45249.0</v>
      </c>
      <c r="CO41" s="38">
        <v>48429.0</v>
      </c>
      <c r="CP41" s="38">
        <v>44468.0</v>
      </c>
      <c r="CQ41" s="38"/>
    </row>
    <row r="42">
      <c r="A42" s="30" t="s">
        <v>68</v>
      </c>
      <c r="B42" s="38">
        <v>21378.0</v>
      </c>
      <c r="C42" s="38">
        <v>23545.0</v>
      </c>
      <c r="D42" s="38">
        <v>22849.0</v>
      </c>
      <c r="E42" s="38">
        <v>23970.0</v>
      </c>
      <c r="F42" s="38">
        <v>24365.0</v>
      </c>
      <c r="G42" s="38">
        <v>23496.0</v>
      </c>
      <c r="H42" s="38">
        <v>23436.0</v>
      </c>
      <c r="I42" s="38">
        <v>23475.0</v>
      </c>
      <c r="J42" s="38">
        <v>23297.0</v>
      </c>
      <c r="K42" s="38">
        <v>23072.0</v>
      </c>
      <c r="L42" s="38">
        <v>27966.0</v>
      </c>
      <c r="M42" s="38">
        <v>22876.0</v>
      </c>
      <c r="N42" s="38">
        <v>23900.0</v>
      </c>
      <c r="O42" s="38">
        <v>25446.0</v>
      </c>
      <c r="P42" s="38">
        <v>25851.0</v>
      </c>
      <c r="Q42" s="38">
        <v>26033.0</v>
      </c>
      <c r="R42" s="38">
        <v>25432.0</v>
      </c>
      <c r="S42" s="38">
        <v>24353.0</v>
      </c>
      <c r="T42" s="38">
        <v>24428.0</v>
      </c>
      <c r="U42" s="38">
        <v>24140.0</v>
      </c>
      <c r="V42" s="38">
        <v>24022.0</v>
      </c>
      <c r="W42" s="38">
        <v>24287.0</v>
      </c>
      <c r="X42" s="38">
        <v>25159.0</v>
      </c>
      <c r="Y42" s="38">
        <v>25823.0</v>
      </c>
      <c r="Z42" s="38">
        <v>27524.0</v>
      </c>
      <c r="AA42" s="38">
        <v>27221.0</v>
      </c>
      <c r="AB42" s="38">
        <v>25434.0</v>
      </c>
      <c r="AC42" s="38">
        <v>26443.0</v>
      </c>
      <c r="AD42" s="38">
        <v>25698.0</v>
      </c>
      <c r="AE42" s="38">
        <v>25258.0</v>
      </c>
      <c r="AF42" s="38">
        <v>25393.0</v>
      </c>
      <c r="AG42" s="38">
        <v>31471.0</v>
      </c>
      <c r="AH42" s="38">
        <v>25229.0</v>
      </c>
      <c r="AI42" s="38">
        <v>26604.0</v>
      </c>
      <c r="AJ42" s="38">
        <v>27125.0</v>
      </c>
      <c r="AK42" s="38">
        <v>29285.0</v>
      </c>
      <c r="AL42" s="38">
        <v>28204.0</v>
      </c>
      <c r="AM42" s="38">
        <v>26768.0</v>
      </c>
      <c r="AN42" s="38">
        <v>27129.0</v>
      </c>
      <c r="AO42" s="38">
        <v>27226.0</v>
      </c>
      <c r="AP42" s="38">
        <v>26661.0</v>
      </c>
      <c r="AQ42" s="38">
        <v>27383.0</v>
      </c>
      <c r="AR42" s="38">
        <v>32925.0</v>
      </c>
      <c r="AS42" s="38">
        <v>28832.0</v>
      </c>
      <c r="AT42" s="38">
        <v>29222.0</v>
      </c>
      <c r="AU42" s="38">
        <v>29283.0</v>
      </c>
      <c r="AV42" s="38">
        <v>32388.0</v>
      </c>
      <c r="AW42" s="38">
        <v>31207.0</v>
      </c>
      <c r="AX42" s="38">
        <v>30100.0</v>
      </c>
      <c r="AY42" s="38">
        <v>30452.0</v>
      </c>
      <c r="AZ42" s="38">
        <v>29777.0</v>
      </c>
      <c r="BA42" s="38">
        <v>29633.0</v>
      </c>
      <c r="BB42" s="38">
        <v>29892.0</v>
      </c>
      <c r="BC42" s="38">
        <v>37850.0</v>
      </c>
      <c r="BD42" s="38">
        <v>29847.0</v>
      </c>
      <c r="BE42" s="38">
        <v>31129.0</v>
      </c>
      <c r="BF42" s="38">
        <v>31494.0</v>
      </c>
      <c r="BG42" s="38">
        <v>35200.0</v>
      </c>
      <c r="BH42" s="38">
        <v>34606.0</v>
      </c>
      <c r="BI42" s="38">
        <v>32390.0</v>
      </c>
      <c r="BJ42" s="38">
        <v>32979.0</v>
      </c>
      <c r="BK42" s="38">
        <v>32198.0</v>
      </c>
      <c r="BL42" s="38">
        <v>32595.0</v>
      </c>
      <c r="BM42" s="38">
        <v>32069.0</v>
      </c>
      <c r="BN42" s="38">
        <v>39632.0</v>
      </c>
      <c r="BO42" s="38">
        <v>32512.0</v>
      </c>
      <c r="BP42" s="38">
        <v>33900.0</v>
      </c>
      <c r="BQ42" s="38">
        <v>32893.0</v>
      </c>
      <c r="BR42" s="38">
        <v>38176.0</v>
      </c>
      <c r="BS42" s="38">
        <v>36639.0</v>
      </c>
      <c r="BT42" s="38">
        <v>34462.0</v>
      </c>
      <c r="BU42" s="38">
        <v>33776.0</v>
      </c>
      <c r="BV42" s="38">
        <v>33776.0</v>
      </c>
      <c r="BW42" s="38">
        <v>34614.0</v>
      </c>
      <c r="BX42" s="38">
        <v>33582.0</v>
      </c>
      <c r="BY42" s="38">
        <v>34801.0</v>
      </c>
      <c r="BZ42" s="38">
        <v>36958.0</v>
      </c>
      <c r="CA42" s="38">
        <v>37241.0</v>
      </c>
      <c r="CB42" s="38">
        <v>39921.0</v>
      </c>
      <c r="CC42" s="38">
        <v>41181.0</v>
      </c>
      <c r="CD42" s="38">
        <v>35715.0</v>
      </c>
      <c r="CE42" s="38">
        <v>36276.0</v>
      </c>
      <c r="CF42" s="38">
        <v>37843.0</v>
      </c>
      <c r="CG42" s="38">
        <v>36800.0</v>
      </c>
      <c r="CH42" s="38">
        <v>37021.0</v>
      </c>
      <c r="CI42" s="38">
        <v>37021.0</v>
      </c>
      <c r="CJ42" s="38">
        <v>49391.0</v>
      </c>
      <c r="CK42" s="38">
        <v>37491.0</v>
      </c>
      <c r="CL42" s="38">
        <v>40258.0</v>
      </c>
      <c r="CM42" s="38">
        <v>41421.0</v>
      </c>
      <c r="CN42" s="38">
        <v>44214.0</v>
      </c>
      <c r="CO42" s="38">
        <v>45411.0</v>
      </c>
      <c r="CP42" s="38">
        <v>44349.0</v>
      </c>
      <c r="CQ42" s="38"/>
    </row>
    <row r="43">
      <c r="A43" s="30" t="s">
        <v>21</v>
      </c>
      <c r="B43" s="38">
        <v>18779.0</v>
      </c>
      <c r="C43" s="38">
        <v>19468.0</v>
      </c>
      <c r="D43" s="38">
        <v>20193.0</v>
      </c>
      <c r="E43" s="38">
        <v>20920.0</v>
      </c>
      <c r="F43" s="38">
        <v>21997.0</v>
      </c>
      <c r="G43" s="38">
        <v>20910.0</v>
      </c>
      <c r="H43" s="38">
        <v>20012.0</v>
      </c>
      <c r="I43" s="38">
        <v>20110.0</v>
      </c>
      <c r="J43" s="38">
        <v>20509.0</v>
      </c>
      <c r="K43" s="38">
        <v>20530.0</v>
      </c>
      <c r="L43" s="38">
        <v>27196.0</v>
      </c>
      <c r="M43" s="38">
        <v>20002.0</v>
      </c>
      <c r="N43" s="38">
        <v>20796.0</v>
      </c>
      <c r="O43" s="38">
        <v>20743.0</v>
      </c>
      <c r="P43" s="38">
        <v>22066.0</v>
      </c>
      <c r="Q43" s="38">
        <v>23240.0</v>
      </c>
      <c r="R43" s="38">
        <v>21412.0</v>
      </c>
      <c r="S43" s="38">
        <v>21237.0</v>
      </c>
      <c r="T43" s="38">
        <v>21292.0</v>
      </c>
      <c r="U43" s="38">
        <v>21458.0</v>
      </c>
      <c r="V43" s="38">
        <v>21273.0</v>
      </c>
      <c r="W43" s="38">
        <v>20696.0</v>
      </c>
      <c r="X43" s="38">
        <v>21645.0</v>
      </c>
      <c r="Y43" s="38">
        <v>21894.0</v>
      </c>
      <c r="Z43" s="38">
        <v>23309.0</v>
      </c>
      <c r="AA43" s="38">
        <v>25059.0</v>
      </c>
      <c r="AB43" s="38">
        <v>22245.0</v>
      </c>
      <c r="AC43" s="38">
        <v>22572.0</v>
      </c>
      <c r="AD43" s="38">
        <v>22682.0</v>
      </c>
      <c r="AE43" s="38">
        <v>22704.0</v>
      </c>
      <c r="AF43" s="38">
        <v>23280.0</v>
      </c>
      <c r="AG43" s="38">
        <v>28688.0</v>
      </c>
      <c r="AH43" s="38">
        <v>22336.0</v>
      </c>
      <c r="AI43" s="38">
        <v>23833.0</v>
      </c>
      <c r="AJ43" s="38">
        <v>23874.0</v>
      </c>
      <c r="AK43" s="38">
        <v>24952.0</v>
      </c>
      <c r="AL43" s="38">
        <v>26540.0</v>
      </c>
      <c r="AM43" s="38">
        <v>23392.0</v>
      </c>
      <c r="AN43" s="38">
        <v>23617.0</v>
      </c>
      <c r="AO43" s="38">
        <v>24304.0</v>
      </c>
      <c r="AP43" s="38">
        <v>24052.0</v>
      </c>
      <c r="AQ43" s="38">
        <v>24418.0</v>
      </c>
      <c r="AR43" s="38">
        <v>31670.0</v>
      </c>
      <c r="AS43" s="38">
        <v>24868.0</v>
      </c>
      <c r="AT43" s="38">
        <v>25747.0</v>
      </c>
      <c r="AU43" s="38">
        <v>26084.0</v>
      </c>
      <c r="AV43" s="38">
        <v>27434.0</v>
      </c>
      <c r="AW43" s="38">
        <v>29001.0</v>
      </c>
      <c r="AX43" s="38">
        <v>26584.0</v>
      </c>
      <c r="AY43" s="38">
        <v>26820.0</v>
      </c>
      <c r="AZ43" s="38">
        <v>26295.0</v>
      </c>
      <c r="BA43" s="38">
        <v>26774.0</v>
      </c>
      <c r="BB43" s="38">
        <v>26834.0</v>
      </c>
      <c r="BC43" s="38">
        <v>33424.0</v>
      </c>
      <c r="BD43" s="38">
        <v>26692.0</v>
      </c>
      <c r="BE43" s="38">
        <v>27957.0</v>
      </c>
      <c r="BF43" s="38">
        <v>28574.0</v>
      </c>
      <c r="BG43" s="38">
        <v>29841.0</v>
      </c>
      <c r="BH43" s="38">
        <v>31324.0</v>
      </c>
      <c r="BI43" s="38">
        <v>29335.0</v>
      </c>
      <c r="BJ43" s="38">
        <v>28711.0</v>
      </c>
      <c r="BK43" s="38">
        <v>28885.0</v>
      </c>
      <c r="BL43" s="38">
        <v>29425.0</v>
      </c>
      <c r="BM43" s="38">
        <v>29341.0</v>
      </c>
      <c r="BN43" s="38">
        <v>38594.0</v>
      </c>
      <c r="BO43" s="38">
        <v>29184.0</v>
      </c>
      <c r="BP43" s="38">
        <v>30838.0</v>
      </c>
      <c r="BQ43" s="38">
        <v>30635.0</v>
      </c>
      <c r="BR43" s="38">
        <v>31853.0</v>
      </c>
      <c r="BS43" s="38">
        <v>33475.0</v>
      </c>
      <c r="BT43" s="38">
        <v>31803.0</v>
      </c>
      <c r="BU43" s="38">
        <v>30832.0</v>
      </c>
      <c r="BV43" s="38">
        <v>30832.0</v>
      </c>
      <c r="BW43" s="38">
        <v>31378.0</v>
      </c>
      <c r="BX43" s="38">
        <v>30502.0</v>
      </c>
      <c r="BY43" s="38">
        <v>30431.0</v>
      </c>
      <c r="BZ43" s="38">
        <v>32622.0</v>
      </c>
      <c r="CA43" s="38">
        <v>33692.0</v>
      </c>
      <c r="CB43" s="38">
        <v>34670.0</v>
      </c>
      <c r="CC43" s="38">
        <v>37562.0</v>
      </c>
      <c r="CD43" s="38">
        <v>34604.0</v>
      </c>
      <c r="CE43" s="38">
        <v>34088.0</v>
      </c>
      <c r="CF43" s="38">
        <v>34278.0</v>
      </c>
      <c r="CG43" s="38">
        <v>35115.0</v>
      </c>
      <c r="CH43" s="38">
        <v>35148.0</v>
      </c>
      <c r="CI43" s="38">
        <v>35148.0</v>
      </c>
      <c r="CJ43" s="38">
        <v>49553.0</v>
      </c>
      <c r="CK43" s="38">
        <v>34747.0</v>
      </c>
      <c r="CL43" s="38">
        <v>38358.0</v>
      </c>
      <c r="CM43" s="38">
        <v>38206.0</v>
      </c>
      <c r="CN43" s="38">
        <v>39518.0</v>
      </c>
      <c r="CO43" s="38">
        <v>43838.0</v>
      </c>
      <c r="CP43" s="38">
        <v>38743.0</v>
      </c>
      <c r="CQ43" s="38"/>
    </row>
    <row r="44">
      <c r="A44" s="30" t="s">
        <v>42</v>
      </c>
      <c r="B44" s="38">
        <v>20136.0</v>
      </c>
      <c r="C44" s="38">
        <v>21068.0</v>
      </c>
      <c r="D44" s="38">
        <v>22361.0</v>
      </c>
      <c r="E44" s="38">
        <v>22281.0</v>
      </c>
      <c r="F44" s="38">
        <v>22368.0</v>
      </c>
      <c r="G44" s="38">
        <v>23059.0</v>
      </c>
      <c r="H44" s="38">
        <v>22319.0</v>
      </c>
      <c r="I44" s="38">
        <v>22438.0</v>
      </c>
      <c r="J44" s="38">
        <v>22606.0</v>
      </c>
      <c r="K44" s="38">
        <v>22638.0</v>
      </c>
      <c r="L44" s="38">
        <v>27459.0</v>
      </c>
      <c r="M44" s="38">
        <v>21577.0</v>
      </c>
      <c r="N44" s="38">
        <v>22316.0</v>
      </c>
      <c r="O44" s="38">
        <v>23300.0</v>
      </c>
      <c r="P44" s="38">
        <v>23769.0</v>
      </c>
      <c r="Q44" s="38">
        <v>23697.0</v>
      </c>
      <c r="R44" s="38">
        <v>23967.0</v>
      </c>
      <c r="S44" s="38">
        <v>23473.0</v>
      </c>
      <c r="T44" s="38">
        <v>23027.0</v>
      </c>
      <c r="U44" s="38">
        <v>23242.0</v>
      </c>
      <c r="V44" s="38">
        <v>23089.0</v>
      </c>
      <c r="W44" s="38">
        <v>22839.0</v>
      </c>
      <c r="X44" s="38">
        <v>24101.0</v>
      </c>
      <c r="Y44" s="38">
        <v>25114.0</v>
      </c>
      <c r="Z44" s="38">
        <v>25395.0</v>
      </c>
      <c r="AA44" s="38">
        <v>25987.0</v>
      </c>
      <c r="AB44" s="38">
        <v>25709.0</v>
      </c>
      <c r="AC44" s="38">
        <v>25770.0</v>
      </c>
      <c r="AD44" s="38">
        <v>25259.0</v>
      </c>
      <c r="AE44" s="38">
        <v>25309.0</v>
      </c>
      <c r="AF44" s="38">
        <v>25566.0</v>
      </c>
      <c r="AG44" s="38">
        <v>31319.0</v>
      </c>
      <c r="AH44" s="38">
        <v>23874.0</v>
      </c>
      <c r="AI44" s="38">
        <v>25879.0</v>
      </c>
      <c r="AJ44" s="38">
        <v>25470.0</v>
      </c>
      <c r="AK44" s="38">
        <v>27047.0</v>
      </c>
      <c r="AL44" s="38">
        <v>27320.0</v>
      </c>
      <c r="AM44" s="38">
        <v>27154.0</v>
      </c>
      <c r="AN44" s="38">
        <v>27487.0</v>
      </c>
      <c r="AO44" s="38">
        <v>26297.0</v>
      </c>
      <c r="AP44" s="38">
        <v>26380.0</v>
      </c>
      <c r="AQ44" s="38">
        <v>26463.0</v>
      </c>
      <c r="AR44" s="38">
        <v>32008.0</v>
      </c>
      <c r="AS44" s="38">
        <v>25197.0</v>
      </c>
      <c r="AT44" s="38">
        <v>25324.0</v>
      </c>
      <c r="AU44" s="38">
        <v>26580.0</v>
      </c>
      <c r="AV44" s="38">
        <v>28501.0</v>
      </c>
      <c r="AW44" s="38">
        <v>29892.0</v>
      </c>
      <c r="AX44" s="38">
        <v>29034.0</v>
      </c>
      <c r="AY44" s="38">
        <v>29404.0</v>
      </c>
      <c r="AZ44" s="38">
        <v>28668.0</v>
      </c>
      <c r="BA44" s="38">
        <v>29424.0</v>
      </c>
      <c r="BB44" s="38">
        <v>30112.0</v>
      </c>
      <c r="BC44" s="38">
        <v>33342.0</v>
      </c>
      <c r="BD44" s="38">
        <v>27590.0</v>
      </c>
      <c r="BE44" s="38">
        <v>28438.0</v>
      </c>
      <c r="BF44" s="38">
        <v>29468.0</v>
      </c>
      <c r="BG44" s="38">
        <v>31291.0</v>
      </c>
      <c r="BH44" s="38">
        <v>30545.0</v>
      </c>
      <c r="BI44" s="38">
        <v>30425.0</v>
      </c>
      <c r="BJ44" s="38">
        <v>30167.0</v>
      </c>
      <c r="BK44" s="38">
        <v>30465.0</v>
      </c>
      <c r="BL44" s="38">
        <v>32015.0</v>
      </c>
      <c r="BM44" s="38">
        <v>32265.0</v>
      </c>
      <c r="BN44" s="38">
        <v>39295.0</v>
      </c>
      <c r="BO44" s="38">
        <v>32262.0</v>
      </c>
      <c r="BP44" s="38">
        <v>33301.0</v>
      </c>
      <c r="BQ44" s="38">
        <v>31201.0</v>
      </c>
      <c r="BR44" s="38">
        <v>33446.0</v>
      </c>
      <c r="BS44" s="38">
        <v>33295.0</v>
      </c>
      <c r="BT44" s="38">
        <v>33042.0</v>
      </c>
      <c r="BU44" s="38">
        <v>32449.0</v>
      </c>
      <c r="BV44" s="38">
        <v>32449.0</v>
      </c>
      <c r="BW44" s="38">
        <v>32143.0</v>
      </c>
      <c r="BX44" s="38">
        <v>32710.0</v>
      </c>
      <c r="BY44" s="38">
        <v>34167.0</v>
      </c>
      <c r="BZ44" s="38">
        <v>35744.0</v>
      </c>
      <c r="CA44" s="38">
        <v>36167.0</v>
      </c>
      <c r="CB44" s="38">
        <v>36535.0</v>
      </c>
      <c r="CC44" s="38">
        <v>35604.0</v>
      </c>
      <c r="CD44" s="38">
        <v>35933.0</v>
      </c>
      <c r="CE44" s="38">
        <v>34532.0</v>
      </c>
      <c r="CF44" s="38">
        <v>34468.0</v>
      </c>
      <c r="CG44" s="38">
        <v>34339.0</v>
      </c>
      <c r="CH44" s="38">
        <v>35247.0</v>
      </c>
      <c r="CI44" s="38">
        <v>35247.0</v>
      </c>
      <c r="CJ44" s="38">
        <v>45513.0</v>
      </c>
      <c r="CK44" s="38">
        <v>35457.0</v>
      </c>
      <c r="CL44" s="38">
        <v>40497.0</v>
      </c>
      <c r="CM44" s="38">
        <v>40091.0</v>
      </c>
      <c r="CN44" s="38">
        <v>40197.0</v>
      </c>
      <c r="CO44" s="38">
        <v>42476.0</v>
      </c>
      <c r="CP44" s="38">
        <v>41098.0</v>
      </c>
      <c r="CQ44" s="38"/>
    </row>
    <row r="45">
      <c r="A45" s="30" t="s">
        <v>79</v>
      </c>
      <c r="B45" s="38">
        <v>24280.0</v>
      </c>
      <c r="C45" s="38">
        <v>25415.0</v>
      </c>
      <c r="D45" s="38">
        <v>27408.0</v>
      </c>
      <c r="E45" s="38">
        <v>26780.0</v>
      </c>
      <c r="F45" s="38">
        <v>27970.0</v>
      </c>
      <c r="G45" s="38">
        <v>26963.0</v>
      </c>
      <c r="H45" s="38">
        <v>25874.0</v>
      </c>
      <c r="I45" s="38">
        <v>26276.0</v>
      </c>
      <c r="J45" s="38">
        <v>26469.0</v>
      </c>
      <c r="K45" s="38">
        <v>26593.0</v>
      </c>
      <c r="L45" s="38">
        <v>36869.0</v>
      </c>
      <c r="M45" s="38">
        <v>25446.0</v>
      </c>
      <c r="N45" s="38">
        <v>27417.0</v>
      </c>
      <c r="O45" s="38">
        <v>28248.0</v>
      </c>
      <c r="P45" s="38">
        <v>27984.0</v>
      </c>
      <c r="Q45" s="38">
        <v>29541.0</v>
      </c>
      <c r="R45" s="38">
        <v>27997.0</v>
      </c>
      <c r="S45" s="38">
        <v>27112.0</v>
      </c>
      <c r="T45" s="38">
        <v>27444.0</v>
      </c>
      <c r="U45" s="38">
        <v>27535.0</v>
      </c>
      <c r="V45" s="38">
        <v>27276.0</v>
      </c>
      <c r="W45" s="38">
        <v>27883.0</v>
      </c>
      <c r="X45" s="38">
        <v>29344.0</v>
      </c>
      <c r="Y45" s="38">
        <v>29732.0</v>
      </c>
      <c r="Z45" s="38">
        <v>30391.0</v>
      </c>
      <c r="AA45" s="38">
        <v>31992.0</v>
      </c>
      <c r="AB45" s="38">
        <v>30433.0</v>
      </c>
      <c r="AC45" s="38">
        <v>30025.0</v>
      </c>
      <c r="AD45" s="38">
        <v>30168.0</v>
      </c>
      <c r="AE45" s="38">
        <v>29914.0</v>
      </c>
      <c r="AF45" s="38">
        <v>30389.0</v>
      </c>
      <c r="AG45" s="38">
        <v>40244.0</v>
      </c>
      <c r="AH45" s="38">
        <v>29812.0</v>
      </c>
      <c r="AI45" s="38">
        <v>31884.0</v>
      </c>
      <c r="AJ45" s="38">
        <v>32565.0</v>
      </c>
      <c r="AK45" s="38">
        <v>32767.0</v>
      </c>
      <c r="AL45" s="38">
        <v>33877.0</v>
      </c>
      <c r="AM45" s="38">
        <v>31185.0</v>
      </c>
      <c r="AN45" s="38">
        <v>31027.0</v>
      </c>
      <c r="AO45" s="38">
        <v>31420.0</v>
      </c>
      <c r="AP45" s="38">
        <v>31347.0</v>
      </c>
      <c r="AQ45" s="38">
        <v>31983.0</v>
      </c>
      <c r="AR45" s="38">
        <v>42193.0</v>
      </c>
      <c r="AS45" s="38">
        <v>32754.0</v>
      </c>
      <c r="AT45" s="38">
        <v>34480.0</v>
      </c>
      <c r="AU45" s="38">
        <v>35247.0</v>
      </c>
      <c r="AV45" s="38">
        <v>36134.0</v>
      </c>
      <c r="AW45" s="38">
        <v>37067.0</v>
      </c>
      <c r="AX45" s="38">
        <v>34319.0</v>
      </c>
      <c r="AY45" s="38">
        <v>34257.0</v>
      </c>
      <c r="AZ45" s="38">
        <v>33714.0</v>
      </c>
      <c r="BA45" s="38">
        <v>34439.0</v>
      </c>
      <c r="BB45" s="38">
        <v>34809.0</v>
      </c>
      <c r="BC45" s="38">
        <v>47484.0</v>
      </c>
      <c r="BD45" s="38">
        <v>33932.0</v>
      </c>
      <c r="BE45" s="38">
        <v>36919.0</v>
      </c>
      <c r="BF45" s="38">
        <v>37721.0</v>
      </c>
      <c r="BG45" s="38">
        <v>38887.0</v>
      </c>
      <c r="BH45" s="38">
        <v>40614.0</v>
      </c>
      <c r="BI45" s="38">
        <v>37150.0</v>
      </c>
      <c r="BJ45" s="38">
        <v>37067.0</v>
      </c>
      <c r="BK45" s="38">
        <v>36948.0</v>
      </c>
      <c r="BL45" s="38">
        <v>37773.0</v>
      </c>
      <c r="BM45" s="38">
        <v>37986.0</v>
      </c>
      <c r="BN45" s="38">
        <v>52684.0</v>
      </c>
      <c r="BO45" s="38">
        <v>37849.0</v>
      </c>
      <c r="BP45" s="38">
        <v>40480.0</v>
      </c>
      <c r="BQ45" s="38">
        <v>39338.0</v>
      </c>
      <c r="BR45" s="38">
        <v>41927.0</v>
      </c>
      <c r="BS45" s="38">
        <v>42885.0</v>
      </c>
      <c r="BT45" s="38">
        <v>39895.0</v>
      </c>
      <c r="BU45" s="38">
        <v>38803.0</v>
      </c>
      <c r="BV45" s="38">
        <v>38803.0</v>
      </c>
      <c r="BW45" s="38">
        <v>39018.0</v>
      </c>
      <c r="BX45" s="38">
        <v>39847.0</v>
      </c>
      <c r="BY45" s="38">
        <v>39176.0</v>
      </c>
      <c r="BZ45" s="38">
        <v>43016.0</v>
      </c>
      <c r="CA45" s="38">
        <v>43842.0</v>
      </c>
      <c r="CB45" s="38">
        <v>44829.0</v>
      </c>
      <c r="CC45" s="38">
        <v>47072.0</v>
      </c>
      <c r="CD45" s="38">
        <v>43108.0</v>
      </c>
      <c r="CE45" s="38">
        <v>42558.0</v>
      </c>
      <c r="CF45" s="38">
        <v>44106.0</v>
      </c>
      <c r="CG45" s="38">
        <v>44632.0</v>
      </c>
      <c r="CH45" s="38">
        <v>45746.0</v>
      </c>
      <c r="CI45" s="38">
        <v>45746.0</v>
      </c>
      <c r="CJ45" s="38">
        <v>64960.0</v>
      </c>
      <c r="CK45" s="38">
        <v>44302.0</v>
      </c>
      <c r="CL45" s="38">
        <v>52087.0</v>
      </c>
      <c r="CM45" s="38">
        <v>49843.0</v>
      </c>
      <c r="CN45" s="38">
        <v>50726.0</v>
      </c>
      <c r="CO45" s="38">
        <v>53972.0</v>
      </c>
      <c r="CP45" s="38">
        <v>49145.0</v>
      </c>
      <c r="CQ45" s="38"/>
    </row>
    <row r="46">
      <c r="A46" s="30" t="s">
        <v>77</v>
      </c>
      <c r="B46" s="38">
        <v>29412.0</v>
      </c>
      <c r="C46" s="38">
        <v>31590.0</v>
      </c>
      <c r="D46" s="38">
        <v>32381.0</v>
      </c>
      <c r="E46" s="38">
        <v>32481.0</v>
      </c>
      <c r="F46" s="38">
        <v>33859.0</v>
      </c>
      <c r="G46" s="38">
        <v>32652.0</v>
      </c>
      <c r="H46" s="38">
        <v>30258.0</v>
      </c>
      <c r="I46" s="38">
        <v>30749.0</v>
      </c>
      <c r="J46" s="38">
        <v>32125.0</v>
      </c>
      <c r="K46" s="38">
        <v>32597.0</v>
      </c>
      <c r="L46" s="38">
        <v>40735.0</v>
      </c>
      <c r="M46" s="38">
        <v>30906.0</v>
      </c>
      <c r="N46" s="38">
        <v>32592.0</v>
      </c>
      <c r="O46" s="38">
        <v>33895.0</v>
      </c>
      <c r="P46" s="38">
        <v>34768.0</v>
      </c>
      <c r="Q46" s="38">
        <v>35414.0</v>
      </c>
      <c r="R46" s="38">
        <v>33862.0</v>
      </c>
      <c r="S46" s="38">
        <v>31860.0</v>
      </c>
      <c r="T46" s="38">
        <v>32609.0</v>
      </c>
      <c r="U46" s="38">
        <v>33397.0</v>
      </c>
      <c r="V46" s="38">
        <v>33218.0</v>
      </c>
      <c r="W46" s="38">
        <v>32707.0</v>
      </c>
      <c r="X46" s="38">
        <v>34792.0</v>
      </c>
      <c r="Y46" s="38">
        <v>35244.0</v>
      </c>
      <c r="Z46" s="38">
        <v>37058.0</v>
      </c>
      <c r="AA46" s="38">
        <v>38663.0</v>
      </c>
      <c r="AB46" s="38">
        <v>35807.0</v>
      </c>
      <c r="AC46" s="38">
        <v>34001.0</v>
      </c>
      <c r="AD46" s="38">
        <v>34923.0</v>
      </c>
      <c r="AE46" s="38">
        <v>35346.0</v>
      </c>
      <c r="AF46" s="38">
        <v>36413.0</v>
      </c>
      <c r="AG46" s="38">
        <v>44955.0</v>
      </c>
      <c r="AH46" s="38">
        <v>34439.0</v>
      </c>
      <c r="AI46" s="38">
        <v>36542.0</v>
      </c>
      <c r="AJ46" s="38">
        <v>36660.0</v>
      </c>
      <c r="AK46" s="38">
        <v>38986.0</v>
      </c>
      <c r="AL46" s="38">
        <v>39799.0</v>
      </c>
      <c r="AM46" s="38">
        <v>38032.0</v>
      </c>
      <c r="AN46" s="38">
        <v>35442.0</v>
      </c>
      <c r="AO46" s="38">
        <v>36909.0</v>
      </c>
      <c r="AP46" s="38">
        <v>36782.0</v>
      </c>
      <c r="AQ46" s="38">
        <v>38196.0</v>
      </c>
      <c r="AR46" s="38">
        <v>49466.0</v>
      </c>
      <c r="AS46" s="38">
        <v>38312.0</v>
      </c>
      <c r="AT46" s="38">
        <v>40676.0</v>
      </c>
      <c r="AU46" s="38">
        <v>40641.0</v>
      </c>
      <c r="AV46" s="38">
        <v>43384.0</v>
      </c>
      <c r="AW46" s="38">
        <v>44395.0</v>
      </c>
      <c r="AX46" s="38">
        <v>41824.0</v>
      </c>
      <c r="AY46" s="38">
        <v>39480.0</v>
      </c>
      <c r="AZ46" s="38">
        <v>40566.0</v>
      </c>
      <c r="BA46" s="38">
        <v>41133.0</v>
      </c>
      <c r="BB46" s="38">
        <v>42026.0</v>
      </c>
      <c r="BC46" s="38">
        <v>54262.0</v>
      </c>
      <c r="BD46" s="38">
        <v>41864.0</v>
      </c>
      <c r="BE46" s="38">
        <v>44284.0</v>
      </c>
      <c r="BF46" s="38">
        <v>44914.0</v>
      </c>
      <c r="BG46" s="38">
        <v>47581.0</v>
      </c>
      <c r="BH46" s="38">
        <v>47870.0</v>
      </c>
      <c r="BI46" s="38">
        <v>46708.0</v>
      </c>
      <c r="BJ46" s="38">
        <v>43684.0</v>
      </c>
      <c r="BK46" s="38">
        <v>43937.0</v>
      </c>
      <c r="BL46" s="38">
        <v>45075.0</v>
      </c>
      <c r="BM46" s="38">
        <v>45372.0</v>
      </c>
      <c r="BN46" s="38">
        <v>60552.0</v>
      </c>
      <c r="BO46" s="38">
        <v>46158.0</v>
      </c>
      <c r="BP46" s="38">
        <v>49690.0</v>
      </c>
      <c r="BQ46" s="38">
        <v>47496.0</v>
      </c>
      <c r="BR46" s="38">
        <v>50981.0</v>
      </c>
      <c r="BS46" s="38">
        <v>49565.0</v>
      </c>
      <c r="BT46" s="38">
        <v>50598.0</v>
      </c>
      <c r="BU46" s="38">
        <v>46517.0</v>
      </c>
      <c r="BV46" s="38">
        <v>46517.0</v>
      </c>
      <c r="BW46" s="38">
        <v>47510.0</v>
      </c>
      <c r="BX46" s="38">
        <v>48261.0</v>
      </c>
      <c r="BY46" s="38">
        <v>48452.0</v>
      </c>
      <c r="BZ46" s="38">
        <v>51187.0</v>
      </c>
      <c r="CA46" s="38">
        <v>52349.0</v>
      </c>
      <c r="CB46" s="38">
        <v>56418.0</v>
      </c>
      <c r="CC46" s="38">
        <v>56821.0</v>
      </c>
      <c r="CD46" s="38">
        <v>55063.0</v>
      </c>
      <c r="CE46" s="38">
        <v>51132.0</v>
      </c>
      <c r="CF46" s="38">
        <v>53868.0</v>
      </c>
      <c r="CG46" s="38">
        <v>54323.0</v>
      </c>
      <c r="CH46" s="38">
        <v>54662.0</v>
      </c>
      <c r="CI46" s="38">
        <v>54662.0</v>
      </c>
      <c r="CJ46" s="38">
        <v>77073.0</v>
      </c>
      <c r="CK46" s="38">
        <v>54533.0</v>
      </c>
      <c r="CL46" s="38">
        <v>59190.0</v>
      </c>
      <c r="CM46" s="38">
        <v>60379.0</v>
      </c>
      <c r="CN46" s="38">
        <v>61771.0</v>
      </c>
      <c r="CO46" s="38">
        <v>64450.0</v>
      </c>
      <c r="CP46" s="38">
        <v>62652.0</v>
      </c>
      <c r="CQ46" s="38"/>
    </row>
    <row r="47">
      <c r="A47" s="30" t="s">
        <v>36</v>
      </c>
      <c r="B47" s="38">
        <v>18902.0</v>
      </c>
      <c r="C47" s="38">
        <v>19648.0</v>
      </c>
      <c r="D47" s="38">
        <v>20947.0</v>
      </c>
      <c r="E47" s="38">
        <v>21129.0</v>
      </c>
      <c r="F47" s="38">
        <v>22342.0</v>
      </c>
      <c r="G47" s="38">
        <v>20948.0</v>
      </c>
      <c r="H47" s="38">
        <v>19714.0</v>
      </c>
      <c r="I47" s="38">
        <v>20271.0</v>
      </c>
      <c r="J47" s="38">
        <v>21045.0</v>
      </c>
      <c r="K47" s="38">
        <v>20723.0</v>
      </c>
      <c r="L47" s="38">
        <v>25694.0</v>
      </c>
      <c r="M47" s="38">
        <v>20062.0</v>
      </c>
      <c r="N47" s="38">
        <v>20740.0</v>
      </c>
      <c r="O47" s="38">
        <v>21130.0</v>
      </c>
      <c r="P47" s="38">
        <v>22068.0</v>
      </c>
      <c r="Q47" s="38">
        <v>22513.0</v>
      </c>
      <c r="R47" s="38">
        <v>21309.0</v>
      </c>
      <c r="S47" s="38">
        <v>20664.0</v>
      </c>
      <c r="T47" s="38">
        <v>20970.0</v>
      </c>
      <c r="U47" s="38">
        <v>21380.0</v>
      </c>
      <c r="V47" s="38">
        <v>20944.0</v>
      </c>
      <c r="W47" s="38">
        <v>21185.0</v>
      </c>
      <c r="X47" s="38">
        <v>21414.0</v>
      </c>
      <c r="Y47" s="38">
        <v>21736.0</v>
      </c>
      <c r="Z47" s="38">
        <v>22532.0</v>
      </c>
      <c r="AA47" s="38">
        <v>23632.0</v>
      </c>
      <c r="AB47" s="38">
        <v>21872.0</v>
      </c>
      <c r="AC47" s="38">
        <v>21387.0</v>
      </c>
      <c r="AD47" s="38">
        <v>22039.0</v>
      </c>
      <c r="AE47" s="38">
        <v>22319.0</v>
      </c>
      <c r="AF47" s="38">
        <v>22027.0</v>
      </c>
      <c r="AG47" s="38">
        <v>26454.0</v>
      </c>
      <c r="AH47" s="38">
        <v>21290.0</v>
      </c>
      <c r="AI47" s="38">
        <v>22565.0</v>
      </c>
      <c r="AJ47" s="38">
        <v>22747.0</v>
      </c>
      <c r="AK47" s="38">
        <v>24331.0</v>
      </c>
      <c r="AL47" s="38">
        <v>24841.0</v>
      </c>
      <c r="AM47" s="38">
        <v>22973.0</v>
      </c>
      <c r="AN47" s="38">
        <v>22160.0</v>
      </c>
      <c r="AO47" s="38">
        <v>22606.0</v>
      </c>
      <c r="AP47" s="38">
        <v>22241.0</v>
      </c>
      <c r="AQ47" s="38">
        <v>22964.0</v>
      </c>
      <c r="AR47" s="38">
        <v>30042.0</v>
      </c>
      <c r="AS47" s="38">
        <v>25740.0</v>
      </c>
      <c r="AT47" s="38">
        <v>25398.0</v>
      </c>
      <c r="AU47" s="38">
        <v>25312.0</v>
      </c>
      <c r="AV47" s="38">
        <v>27177.0</v>
      </c>
      <c r="AW47" s="38">
        <v>28181.0</v>
      </c>
      <c r="AX47" s="38">
        <v>25998.0</v>
      </c>
      <c r="AY47" s="38">
        <v>26075.0</v>
      </c>
      <c r="AZ47" s="38">
        <v>26677.0</v>
      </c>
      <c r="BA47" s="38">
        <v>26696.0</v>
      </c>
      <c r="BB47" s="38">
        <v>27339.0</v>
      </c>
      <c r="BC47" s="38">
        <v>34584.0</v>
      </c>
      <c r="BD47" s="38">
        <v>26803.0</v>
      </c>
      <c r="BE47" s="38">
        <v>28260.0</v>
      </c>
      <c r="BF47" s="38">
        <v>28485.0</v>
      </c>
      <c r="BG47" s="38">
        <v>30101.0</v>
      </c>
      <c r="BH47" s="38">
        <v>31069.0</v>
      </c>
      <c r="BI47" s="38">
        <v>29024.0</v>
      </c>
      <c r="BJ47" s="38">
        <v>28358.0</v>
      </c>
      <c r="BK47" s="38">
        <v>28970.0</v>
      </c>
      <c r="BL47" s="38">
        <v>29061.0</v>
      </c>
      <c r="BM47" s="38">
        <v>28800.0</v>
      </c>
      <c r="BN47" s="38">
        <v>36447.0</v>
      </c>
      <c r="BO47" s="38">
        <v>29358.0</v>
      </c>
      <c r="BP47" s="38">
        <v>30723.0</v>
      </c>
      <c r="BQ47" s="38">
        <v>29633.0</v>
      </c>
      <c r="BR47" s="38">
        <v>32473.0</v>
      </c>
      <c r="BS47" s="38">
        <v>33291.0</v>
      </c>
      <c r="BT47" s="38">
        <v>31402.0</v>
      </c>
      <c r="BU47" s="38">
        <v>30119.0</v>
      </c>
      <c r="BV47" s="38">
        <v>30119.0</v>
      </c>
      <c r="BW47" s="38">
        <v>30693.0</v>
      </c>
      <c r="BX47" s="38">
        <v>31359.0</v>
      </c>
      <c r="BY47" s="38">
        <v>31001.0</v>
      </c>
      <c r="BZ47" s="38">
        <v>32816.0</v>
      </c>
      <c r="CA47" s="38">
        <v>33490.0</v>
      </c>
      <c r="CB47" s="38">
        <v>34683.0</v>
      </c>
      <c r="CC47" s="38">
        <v>37478.0</v>
      </c>
      <c r="CD47" s="38">
        <v>34367.0</v>
      </c>
      <c r="CE47" s="38">
        <v>33231.0</v>
      </c>
      <c r="CF47" s="38">
        <v>34966.0</v>
      </c>
      <c r="CG47" s="38">
        <v>34397.0</v>
      </c>
      <c r="CH47" s="38">
        <v>34940.0</v>
      </c>
      <c r="CI47" s="38">
        <v>34940.0</v>
      </c>
      <c r="CJ47" s="38">
        <v>44194.0</v>
      </c>
      <c r="CK47" s="38">
        <v>34479.0</v>
      </c>
      <c r="CL47" s="38">
        <v>37211.0</v>
      </c>
      <c r="CM47" s="38">
        <v>38296.0</v>
      </c>
      <c r="CN47" s="38">
        <v>38302.0</v>
      </c>
      <c r="CO47" s="38">
        <v>42097.0</v>
      </c>
      <c r="CP47" s="38">
        <v>37676.0</v>
      </c>
      <c r="CQ47" s="38"/>
    </row>
    <row r="48">
      <c r="A48" s="30" t="s">
        <v>22</v>
      </c>
      <c r="B48" s="38">
        <v>19001.0</v>
      </c>
      <c r="C48" s="38">
        <v>19679.0</v>
      </c>
      <c r="D48" s="38">
        <v>20433.0</v>
      </c>
      <c r="E48" s="38">
        <v>20850.0</v>
      </c>
      <c r="F48" s="38">
        <v>22129.0</v>
      </c>
      <c r="G48" s="38">
        <v>19645.0</v>
      </c>
      <c r="H48" s="38">
        <v>19528.0</v>
      </c>
      <c r="I48" s="38">
        <v>20072.0</v>
      </c>
      <c r="J48" s="38">
        <v>20725.0</v>
      </c>
      <c r="K48" s="38">
        <v>21324.0</v>
      </c>
      <c r="L48" s="38">
        <v>27250.0</v>
      </c>
      <c r="M48" s="38">
        <v>20447.0</v>
      </c>
      <c r="N48" s="38">
        <v>20977.0</v>
      </c>
      <c r="O48" s="38">
        <v>21748.0</v>
      </c>
      <c r="P48" s="38">
        <v>22242.0</v>
      </c>
      <c r="Q48" s="38">
        <v>23595.0</v>
      </c>
      <c r="R48" s="38">
        <v>20434.0</v>
      </c>
      <c r="S48" s="38">
        <v>20964.0</v>
      </c>
      <c r="T48" s="38">
        <v>20725.0</v>
      </c>
      <c r="U48" s="38">
        <v>21789.0</v>
      </c>
      <c r="V48" s="38">
        <v>21836.0</v>
      </c>
      <c r="W48" s="38">
        <v>21507.0</v>
      </c>
      <c r="X48" s="38">
        <v>22047.0</v>
      </c>
      <c r="Y48" s="38">
        <v>22093.0</v>
      </c>
      <c r="Z48" s="38">
        <v>23667.0</v>
      </c>
      <c r="AA48" s="38">
        <v>24943.0</v>
      </c>
      <c r="AB48" s="38">
        <v>21595.0</v>
      </c>
      <c r="AC48" s="38">
        <v>22096.0</v>
      </c>
      <c r="AD48" s="38">
        <v>22631.0</v>
      </c>
      <c r="AE48" s="38">
        <v>22400.0</v>
      </c>
      <c r="AF48" s="38">
        <v>23527.0</v>
      </c>
      <c r="AG48" s="38">
        <v>28359.0</v>
      </c>
      <c r="AH48" s="38">
        <v>22618.0</v>
      </c>
      <c r="AI48" s="38">
        <v>23604.0</v>
      </c>
      <c r="AJ48" s="38">
        <v>23029.0</v>
      </c>
      <c r="AK48" s="38">
        <v>24773.0</v>
      </c>
      <c r="AL48" s="38">
        <v>25922.0</v>
      </c>
      <c r="AM48" s="38">
        <v>22624.0</v>
      </c>
      <c r="AN48" s="38">
        <v>22766.0</v>
      </c>
      <c r="AO48" s="38">
        <v>23601.0</v>
      </c>
      <c r="AP48" s="38">
        <v>23741.0</v>
      </c>
      <c r="AQ48" s="38">
        <v>25273.0</v>
      </c>
      <c r="AR48" s="38">
        <v>30752.0</v>
      </c>
      <c r="AS48" s="38">
        <v>24796.0</v>
      </c>
      <c r="AT48" s="38">
        <v>25592.0</v>
      </c>
      <c r="AU48" s="38">
        <v>25841.0</v>
      </c>
      <c r="AV48" s="38">
        <v>27833.0</v>
      </c>
      <c r="AW48" s="38">
        <v>29027.0</v>
      </c>
      <c r="AX48" s="38">
        <v>25613.0</v>
      </c>
      <c r="AY48" s="38">
        <v>26514.0</v>
      </c>
      <c r="AZ48" s="38">
        <v>26717.0</v>
      </c>
      <c r="BA48" s="38">
        <v>26665.0</v>
      </c>
      <c r="BB48" s="38">
        <v>27455.0</v>
      </c>
      <c r="BC48" s="38">
        <v>30975.0</v>
      </c>
      <c r="BD48" s="38">
        <v>27214.0</v>
      </c>
      <c r="BE48" s="38">
        <v>28182.0</v>
      </c>
      <c r="BF48" s="38">
        <v>28802.0</v>
      </c>
      <c r="BG48" s="38">
        <v>30124.0</v>
      </c>
      <c r="BH48" s="38">
        <v>31817.0</v>
      </c>
      <c r="BI48" s="38">
        <v>28033.0</v>
      </c>
      <c r="BJ48" s="38">
        <v>28276.0</v>
      </c>
      <c r="BK48" s="38">
        <v>29051.0</v>
      </c>
      <c r="BL48" s="38">
        <v>29391.0</v>
      </c>
      <c r="BM48" s="38">
        <v>29504.0</v>
      </c>
      <c r="BN48" s="38">
        <v>37113.0</v>
      </c>
      <c r="BO48" s="38">
        <v>30006.0</v>
      </c>
      <c r="BP48" s="38">
        <v>30895.0</v>
      </c>
      <c r="BQ48" s="38">
        <v>30243.0</v>
      </c>
      <c r="BR48" s="38">
        <v>33032.0</v>
      </c>
      <c r="BS48" s="38">
        <v>33805.0</v>
      </c>
      <c r="BT48" s="38">
        <v>30412.0</v>
      </c>
      <c r="BU48" s="38">
        <v>30436.0</v>
      </c>
      <c r="BV48" s="38">
        <v>30436.0</v>
      </c>
      <c r="BW48" s="38">
        <v>30791.0</v>
      </c>
      <c r="BX48" s="38">
        <v>31599.0</v>
      </c>
      <c r="BY48" s="38">
        <v>32045.0</v>
      </c>
      <c r="BZ48" s="38">
        <v>32929.0</v>
      </c>
      <c r="CA48" s="38">
        <v>34186.0</v>
      </c>
      <c r="CB48" s="38">
        <v>36037.0</v>
      </c>
      <c r="CC48" s="38">
        <v>38516.0</v>
      </c>
      <c r="CD48" s="38">
        <v>33678.0</v>
      </c>
      <c r="CE48" s="38">
        <v>34004.0</v>
      </c>
      <c r="CF48" s="38">
        <v>34455.0</v>
      </c>
      <c r="CG48" s="38">
        <v>35119.0</v>
      </c>
      <c r="CH48" s="38">
        <v>36711.0</v>
      </c>
      <c r="CI48" s="38">
        <v>36711.0</v>
      </c>
      <c r="CJ48" s="38">
        <v>48140.0</v>
      </c>
      <c r="CK48" s="38">
        <v>35391.0</v>
      </c>
      <c r="CL48" s="38">
        <v>37786.0</v>
      </c>
      <c r="CM48" s="38">
        <v>37461.0</v>
      </c>
      <c r="CN48" s="38">
        <v>39591.0</v>
      </c>
      <c r="CO48" s="38">
        <v>42515.0</v>
      </c>
      <c r="CP48" s="38">
        <v>38435.0</v>
      </c>
      <c r="CQ48" s="38"/>
    </row>
    <row r="49">
      <c r="A49" s="30" t="s">
        <v>18</v>
      </c>
      <c r="B49" s="38">
        <v>19868.0</v>
      </c>
      <c r="C49" s="38">
        <v>20752.0</v>
      </c>
      <c r="D49" s="38">
        <v>21745.0</v>
      </c>
      <c r="E49" s="38">
        <v>23068.0</v>
      </c>
      <c r="F49" s="38">
        <v>25434.0</v>
      </c>
      <c r="G49" s="38">
        <v>21455.0</v>
      </c>
      <c r="H49" s="38">
        <v>19904.0</v>
      </c>
      <c r="I49" s="38">
        <v>21416.0</v>
      </c>
      <c r="J49" s="38">
        <v>21696.0</v>
      </c>
      <c r="K49" s="38">
        <v>21121.0</v>
      </c>
      <c r="L49" s="38">
        <v>29722.0</v>
      </c>
      <c r="M49" s="38">
        <v>21587.0</v>
      </c>
      <c r="N49" s="38">
        <v>21717.0</v>
      </c>
      <c r="O49" s="38">
        <v>22048.0</v>
      </c>
      <c r="P49" s="38">
        <v>24031.0</v>
      </c>
      <c r="Q49" s="38">
        <v>26277.0</v>
      </c>
      <c r="R49" s="38">
        <v>21277.0</v>
      </c>
      <c r="S49" s="38">
        <v>20215.0</v>
      </c>
      <c r="T49" s="38">
        <v>21671.0</v>
      </c>
      <c r="U49" s="38">
        <v>21977.0</v>
      </c>
      <c r="V49" s="38">
        <v>21767.0</v>
      </c>
      <c r="W49" s="38">
        <v>22499.0</v>
      </c>
      <c r="X49" s="38">
        <v>23172.0</v>
      </c>
      <c r="Y49" s="38">
        <v>22514.0</v>
      </c>
      <c r="Z49" s="38">
        <v>24464.0</v>
      </c>
      <c r="AA49" s="38">
        <v>28603.0</v>
      </c>
      <c r="AB49" s="38">
        <v>22444.0</v>
      </c>
      <c r="AC49" s="38">
        <v>21976.0</v>
      </c>
      <c r="AD49" s="38">
        <v>23158.0</v>
      </c>
      <c r="AE49" s="38">
        <v>22583.0</v>
      </c>
      <c r="AF49" s="38">
        <v>23610.0</v>
      </c>
      <c r="AG49" s="38">
        <v>31033.0</v>
      </c>
      <c r="AH49" s="38">
        <v>24093.0</v>
      </c>
      <c r="AI49" s="38">
        <v>24005.0</v>
      </c>
      <c r="AJ49" s="38">
        <v>24825.0</v>
      </c>
      <c r="AK49" s="38">
        <v>26930.0</v>
      </c>
      <c r="AL49" s="38">
        <v>29837.0</v>
      </c>
      <c r="AM49" s="38">
        <v>23703.0</v>
      </c>
      <c r="AN49" s="38">
        <v>23099.0</v>
      </c>
      <c r="AO49" s="38">
        <v>26323.0</v>
      </c>
      <c r="AP49" s="38">
        <v>24826.0</v>
      </c>
      <c r="AQ49" s="38">
        <v>24997.0</v>
      </c>
      <c r="AR49" s="38">
        <v>35026.0</v>
      </c>
      <c r="AS49" s="38">
        <v>26889.0</v>
      </c>
      <c r="AT49" s="38">
        <v>28382.0</v>
      </c>
      <c r="AU49" s="38">
        <v>28406.0</v>
      </c>
      <c r="AV49" s="38">
        <v>31422.0</v>
      </c>
      <c r="AW49" s="38">
        <v>35501.0</v>
      </c>
      <c r="AX49" s="38">
        <v>28349.0</v>
      </c>
      <c r="AY49" s="38">
        <v>28445.0</v>
      </c>
      <c r="AZ49" s="38">
        <v>31029.0</v>
      </c>
      <c r="BA49" s="38">
        <v>30548.0</v>
      </c>
      <c r="BB49" s="38">
        <v>30748.0</v>
      </c>
      <c r="BC49" s="38">
        <v>40025.0</v>
      </c>
      <c r="BD49" s="38">
        <v>29914.0</v>
      </c>
      <c r="BE49" s="38">
        <v>30758.0</v>
      </c>
      <c r="BF49" s="38">
        <v>32063.0</v>
      </c>
      <c r="BG49" s="38">
        <v>34081.0</v>
      </c>
      <c r="BH49" s="38">
        <v>37510.0</v>
      </c>
      <c r="BI49" s="38">
        <v>29909.0</v>
      </c>
      <c r="BJ49" s="38">
        <v>29582.0</v>
      </c>
      <c r="BK49" s="38">
        <v>31944.0</v>
      </c>
      <c r="BL49" s="38">
        <v>32343.0</v>
      </c>
      <c r="BM49" s="38">
        <v>32500.0</v>
      </c>
      <c r="BN49" s="38">
        <v>44851.0</v>
      </c>
      <c r="BO49" s="38">
        <v>33321.0</v>
      </c>
      <c r="BP49" s="38">
        <v>33729.0</v>
      </c>
      <c r="BQ49" s="38">
        <v>34284.0</v>
      </c>
      <c r="BR49" s="38">
        <v>38671.0</v>
      </c>
      <c r="BS49" s="38">
        <v>39970.0</v>
      </c>
      <c r="BT49" s="38">
        <v>33647.0</v>
      </c>
      <c r="BU49" s="38">
        <v>34019.0</v>
      </c>
      <c r="BV49" s="38">
        <v>34019.0</v>
      </c>
      <c r="BW49" s="38">
        <v>35308.0</v>
      </c>
      <c r="BX49" s="38">
        <v>35573.0</v>
      </c>
      <c r="BY49" s="38">
        <v>35400.0</v>
      </c>
      <c r="BZ49" s="38">
        <v>36531.0</v>
      </c>
      <c r="CA49" s="38">
        <v>37404.0</v>
      </c>
      <c r="CB49" s="38">
        <v>39331.0</v>
      </c>
      <c r="CC49" s="38">
        <v>43868.0</v>
      </c>
      <c r="CD49" s="38">
        <v>34503.0</v>
      </c>
      <c r="CE49" s="38">
        <v>34658.0</v>
      </c>
      <c r="CF49" s="38">
        <v>38978.0</v>
      </c>
      <c r="CG49" s="38">
        <v>36666.0</v>
      </c>
      <c r="CH49" s="38">
        <v>37494.0</v>
      </c>
      <c r="CI49" s="38">
        <v>37494.0</v>
      </c>
      <c r="CJ49" s="38">
        <v>54673.0</v>
      </c>
      <c r="CK49" s="38">
        <v>38691.0</v>
      </c>
      <c r="CL49" s="38">
        <v>40449.0</v>
      </c>
      <c r="CM49" s="38">
        <v>40993.0</v>
      </c>
      <c r="CN49" s="38">
        <v>44358.0</v>
      </c>
      <c r="CO49" s="38">
        <v>50424.0</v>
      </c>
      <c r="CP49" s="38">
        <v>39358.0</v>
      </c>
      <c r="CQ49" s="38"/>
    </row>
    <row r="50">
      <c r="A50" s="30" t="s">
        <v>89</v>
      </c>
      <c r="B50" s="38">
        <v>21612.0</v>
      </c>
      <c r="C50" s="38">
        <v>22492.0</v>
      </c>
      <c r="D50" s="38">
        <v>25506.0</v>
      </c>
      <c r="E50" s="38">
        <v>24172.0</v>
      </c>
      <c r="F50" s="38">
        <v>25306.0</v>
      </c>
      <c r="G50" s="38">
        <v>24222.0</v>
      </c>
      <c r="H50" s="38">
        <v>24359.0</v>
      </c>
      <c r="I50" s="38">
        <v>24964.0</v>
      </c>
      <c r="J50" s="38">
        <v>24974.0</v>
      </c>
      <c r="K50" s="38">
        <v>25333.0</v>
      </c>
      <c r="L50" s="38">
        <v>31037.0</v>
      </c>
      <c r="M50" s="38">
        <v>23835.0</v>
      </c>
      <c r="N50" s="38">
        <v>24544.0</v>
      </c>
      <c r="O50" s="38">
        <v>25562.0</v>
      </c>
      <c r="P50" s="38">
        <v>26008.0</v>
      </c>
      <c r="Q50" s="38">
        <v>26297.0</v>
      </c>
      <c r="R50" s="38">
        <v>25607.0</v>
      </c>
      <c r="S50" s="38">
        <v>25583.0</v>
      </c>
      <c r="T50" s="38">
        <v>25368.0</v>
      </c>
      <c r="U50" s="38">
        <v>25714.0</v>
      </c>
      <c r="V50" s="38">
        <v>26171.0</v>
      </c>
      <c r="W50" s="38">
        <v>25163.0</v>
      </c>
      <c r="X50" s="38">
        <v>26163.0</v>
      </c>
      <c r="Y50" s="38">
        <v>29066.0</v>
      </c>
      <c r="Z50" s="38">
        <v>28840.0</v>
      </c>
      <c r="AA50" s="38">
        <v>27875.0</v>
      </c>
      <c r="AB50" s="38">
        <v>26786.0</v>
      </c>
      <c r="AC50" s="38">
        <v>27519.0</v>
      </c>
      <c r="AD50" s="38">
        <v>28109.0</v>
      </c>
      <c r="AE50" s="38">
        <v>27218.0</v>
      </c>
      <c r="AF50" s="38">
        <v>28109.0</v>
      </c>
      <c r="AG50" s="38">
        <v>34050.0</v>
      </c>
      <c r="AH50" s="38">
        <v>26998.0</v>
      </c>
      <c r="AI50" s="38">
        <v>28093.0</v>
      </c>
      <c r="AJ50" s="38">
        <v>29140.0</v>
      </c>
      <c r="AK50" s="38">
        <v>31983.0</v>
      </c>
      <c r="AL50" s="38">
        <v>30743.0</v>
      </c>
      <c r="AM50" s="38">
        <v>29431.0</v>
      </c>
      <c r="AN50" s="38">
        <v>30187.0</v>
      </c>
      <c r="AO50" s="38">
        <v>29866.0</v>
      </c>
      <c r="AP50" s="38">
        <v>30035.0</v>
      </c>
      <c r="AQ50" s="38">
        <v>30620.0</v>
      </c>
      <c r="AR50" s="38">
        <v>37694.0</v>
      </c>
      <c r="AS50" s="38">
        <v>30411.0</v>
      </c>
      <c r="AT50" s="38">
        <v>31655.0</v>
      </c>
      <c r="AU50" s="38">
        <v>32087.0</v>
      </c>
      <c r="AV50" s="38">
        <v>35213.0</v>
      </c>
      <c r="AW50" s="38">
        <v>32991.0</v>
      </c>
      <c r="AX50" s="38">
        <v>32292.0</v>
      </c>
      <c r="AY50" s="38">
        <v>33028.0</v>
      </c>
      <c r="AZ50" s="38">
        <v>32478.0</v>
      </c>
      <c r="BA50" s="38">
        <v>32857.0</v>
      </c>
      <c r="BB50" s="38">
        <v>33137.0</v>
      </c>
      <c r="BC50" s="38">
        <v>39746.0</v>
      </c>
      <c r="BD50" s="38">
        <v>32332.0</v>
      </c>
      <c r="BE50" s="38">
        <v>34996.0</v>
      </c>
      <c r="BF50" s="38">
        <v>35841.0</v>
      </c>
      <c r="BG50" s="38">
        <v>37403.0</v>
      </c>
      <c r="BH50" s="38">
        <v>38719.0</v>
      </c>
      <c r="BI50" s="38">
        <v>36099.0</v>
      </c>
      <c r="BJ50" s="38">
        <v>36540.0</v>
      </c>
      <c r="BK50" s="38">
        <v>35779.0</v>
      </c>
      <c r="BL50" s="38">
        <v>36638.0</v>
      </c>
      <c r="BM50" s="38">
        <v>36267.0</v>
      </c>
      <c r="BN50" s="38">
        <v>44208.0</v>
      </c>
      <c r="BO50" s="38">
        <v>35570.0</v>
      </c>
      <c r="BP50" s="38">
        <v>36571.0</v>
      </c>
      <c r="BQ50" s="38">
        <v>37124.0</v>
      </c>
      <c r="BR50" s="38">
        <v>37890.0</v>
      </c>
      <c r="BS50" s="38">
        <v>40278.0</v>
      </c>
      <c r="BT50" s="38">
        <v>38271.0</v>
      </c>
      <c r="BU50" s="38">
        <v>37854.0</v>
      </c>
      <c r="BV50" s="38">
        <v>37854.0</v>
      </c>
      <c r="BW50" s="38">
        <v>38358.0</v>
      </c>
      <c r="BX50" s="38">
        <v>38324.0</v>
      </c>
      <c r="BY50" s="38">
        <v>37332.0</v>
      </c>
      <c r="BZ50" s="38">
        <v>39673.0</v>
      </c>
      <c r="CA50" s="38">
        <v>40709.0</v>
      </c>
      <c r="CB50" s="38">
        <v>41933.0</v>
      </c>
      <c r="CC50" s="38">
        <v>44250.0</v>
      </c>
      <c r="CD50" s="38">
        <v>40641.0</v>
      </c>
      <c r="CE50" s="38">
        <v>40432.0</v>
      </c>
      <c r="CF50" s="38">
        <v>41138.0</v>
      </c>
      <c r="CG50" s="38">
        <v>40818.0</v>
      </c>
      <c r="CH50" s="38">
        <v>42233.0</v>
      </c>
      <c r="CI50" s="38">
        <v>42233.0</v>
      </c>
      <c r="CJ50" s="38">
        <v>53047.0</v>
      </c>
      <c r="CK50" s="38">
        <v>41347.0</v>
      </c>
      <c r="CL50" s="38">
        <v>46579.0</v>
      </c>
      <c r="CM50" s="38">
        <v>47307.0</v>
      </c>
      <c r="CN50" s="38">
        <v>47524.0</v>
      </c>
      <c r="CO50" s="38">
        <v>48574.0</v>
      </c>
      <c r="CP50" s="38">
        <v>50639.0</v>
      </c>
      <c r="CQ50" s="38"/>
    </row>
    <row r="51">
      <c r="A51" s="30" t="s">
        <v>56</v>
      </c>
      <c r="B51" s="38">
        <v>25020.0</v>
      </c>
      <c r="C51" s="38">
        <v>26359.0</v>
      </c>
      <c r="D51" s="38">
        <v>27010.0</v>
      </c>
      <c r="E51" s="38">
        <v>27551.0</v>
      </c>
      <c r="F51" s="38">
        <v>29979.0</v>
      </c>
      <c r="G51" s="38">
        <v>26751.0</v>
      </c>
      <c r="H51" s="38">
        <v>24166.0</v>
      </c>
      <c r="I51" s="38">
        <v>26736.0</v>
      </c>
      <c r="J51" s="38">
        <v>27763.0</v>
      </c>
      <c r="K51" s="38">
        <v>28109.0</v>
      </c>
      <c r="L51" s="38">
        <v>37489.0</v>
      </c>
      <c r="M51" s="38">
        <v>26245.0</v>
      </c>
      <c r="N51" s="38">
        <v>27943.0</v>
      </c>
      <c r="O51" s="38">
        <v>28009.0</v>
      </c>
      <c r="P51" s="38">
        <v>29473.0</v>
      </c>
      <c r="Q51" s="38">
        <v>31950.0</v>
      </c>
      <c r="R51" s="38">
        <v>27598.0</v>
      </c>
      <c r="S51" s="38">
        <v>25379.0</v>
      </c>
      <c r="T51" s="38">
        <v>27355.0</v>
      </c>
      <c r="U51" s="38">
        <v>29003.0</v>
      </c>
      <c r="V51" s="38">
        <v>28702.0</v>
      </c>
      <c r="W51" s="38">
        <v>27838.0</v>
      </c>
      <c r="X51" s="38">
        <v>28950.0</v>
      </c>
      <c r="Y51" s="38">
        <v>28904.0</v>
      </c>
      <c r="Z51" s="38">
        <v>30353.0</v>
      </c>
      <c r="AA51" s="38">
        <v>34014.0</v>
      </c>
      <c r="AB51" s="38">
        <v>28684.0</v>
      </c>
      <c r="AC51" s="38">
        <v>27138.0</v>
      </c>
      <c r="AD51" s="38">
        <v>28861.0</v>
      </c>
      <c r="AE51" s="38">
        <v>29886.0</v>
      </c>
      <c r="AF51" s="38">
        <v>30988.0</v>
      </c>
      <c r="AG51" s="38">
        <v>39184.0</v>
      </c>
      <c r="AH51" s="38">
        <v>27571.0</v>
      </c>
      <c r="AI51" s="38">
        <v>32051.0</v>
      </c>
      <c r="AJ51" s="38">
        <v>31339.0</v>
      </c>
      <c r="AK51" s="38">
        <v>32049.0</v>
      </c>
      <c r="AL51" s="38">
        <v>35521.0</v>
      </c>
      <c r="AM51" s="38">
        <v>30454.0</v>
      </c>
      <c r="AN51" s="38">
        <v>28475.0</v>
      </c>
      <c r="AO51" s="38">
        <v>30382.0</v>
      </c>
      <c r="AP51" s="38">
        <v>31792.0</v>
      </c>
      <c r="AQ51" s="38">
        <v>33400.0</v>
      </c>
      <c r="AR51" s="38">
        <v>42296.0</v>
      </c>
      <c r="AS51" s="38">
        <v>31967.0</v>
      </c>
      <c r="AT51" s="38">
        <v>34596.0</v>
      </c>
      <c r="AU51" s="38">
        <v>35490.0</v>
      </c>
      <c r="AV51" s="38">
        <v>36971.0</v>
      </c>
      <c r="AW51" s="38">
        <v>41474.0</v>
      </c>
      <c r="AX51" s="38">
        <v>34547.0</v>
      </c>
      <c r="AY51" s="38">
        <v>32332.0</v>
      </c>
      <c r="AZ51" s="38">
        <v>35038.0</v>
      </c>
      <c r="BA51" s="38">
        <v>36092.0</v>
      </c>
      <c r="BB51" s="38">
        <v>37867.0</v>
      </c>
      <c r="BC51" s="38">
        <v>47040.0</v>
      </c>
      <c r="BD51" s="38">
        <v>34446.0</v>
      </c>
      <c r="BE51" s="38">
        <v>37334.0</v>
      </c>
      <c r="BF51" s="38">
        <v>37949.0</v>
      </c>
      <c r="BG51" s="38">
        <v>39745.0</v>
      </c>
      <c r="BH51" s="38">
        <v>42800.0</v>
      </c>
      <c r="BI51" s="38">
        <v>37121.0</v>
      </c>
      <c r="BJ51" s="38">
        <v>35112.0</v>
      </c>
      <c r="BK51" s="38">
        <v>37785.0</v>
      </c>
      <c r="BL51" s="38">
        <v>38846.0</v>
      </c>
      <c r="BM51" s="38">
        <v>39985.0</v>
      </c>
      <c r="BN51" s="38">
        <v>51580.0</v>
      </c>
      <c r="BO51" s="38">
        <v>37980.0</v>
      </c>
      <c r="BP51" s="38">
        <v>40665.0</v>
      </c>
      <c r="BQ51" s="38">
        <v>39836.0</v>
      </c>
      <c r="BR51" s="38">
        <v>43429.0</v>
      </c>
      <c r="BS51" s="38">
        <v>45852.0</v>
      </c>
      <c r="BT51" s="38">
        <v>39096.0</v>
      </c>
      <c r="BU51" s="38">
        <v>36219.0</v>
      </c>
      <c r="BV51" s="38">
        <v>36219.0</v>
      </c>
      <c r="BW51" s="38">
        <v>39250.0</v>
      </c>
      <c r="BX51" s="38">
        <v>41006.0</v>
      </c>
      <c r="BY51" s="38">
        <v>40207.0</v>
      </c>
      <c r="BZ51" s="38">
        <v>43213.0</v>
      </c>
      <c r="CA51" s="38">
        <v>44557.0</v>
      </c>
      <c r="CB51" s="38">
        <v>44717.0</v>
      </c>
      <c r="CC51" s="38">
        <v>48686.0</v>
      </c>
      <c r="CD51" s="38">
        <v>40448.0</v>
      </c>
      <c r="CE51" s="38">
        <v>38853.0</v>
      </c>
      <c r="CF51" s="38">
        <v>43386.0</v>
      </c>
      <c r="CG51" s="38">
        <v>43653.0</v>
      </c>
      <c r="CH51" s="38">
        <v>46402.0</v>
      </c>
      <c r="CI51" s="38">
        <v>46402.0</v>
      </c>
      <c r="CJ51" s="38">
        <v>60632.0</v>
      </c>
      <c r="CK51" s="38">
        <v>44793.0</v>
      </c>
      <c r="CL51" s="38">
        <v>50923.0</v>
      </c>
      <c r="CM51" s="38">
        <v>49996.0</v>
      </c>
      <c r="CN51" s="38">
        <v>53832.0</v>
      </c>
      <c r="CO51" s="38">
        <v>58345.0</v>
      </c>
      <c r="CP51" s="38">
        <v>50236.0</v>
      </c>
      <c r="CQ51" s="38"/>
    </row>
    <row r="52">
      <c r="A52" s="30" t="s">
        <v>58</v>
      </c>
      <c r="B52" s="38">
        <v>17555.0</v>
      </c>
      <c r="C52" s="38">
        <v>18841.0</v>
      </c>
      <c r="D52" s="38">
        <v>18713.0</v>
      </c>
      <c r="E52" s="38">
        <v>18751.0</v>
      </c>
      <c r="F52" s="38">
        <v>20770.0</v>
      </c>
      <c r="G52" s="38">
        <v>18829.0</v>
      </c>
      <c r="H52" s="38">
        <v>17438.0</v>
      </c>
      <c r="I52" s="38">
        <v>19074.0</v>
      </c>
      <c r="J52" s="38">
        <v>18773.0</v>
      </c>
      <c r="K52" s="38">
        <v>20657.0</v>
      </c>
      <c r="L52" s="38">
        <v>26374.0</v>
      </c>
      <c r="M52" s="38">
        <v>18644.0</v>
      </c>
      <c r="N52" s="38">
        <v>18482.0</v>
      </c>
      <c r="O52" s="38">
        <v>18166.0</v>
      </c>
      <c r="P52" s="38">
        <v>19001.0</v>
      </c>
      <c r="Q52" s="38">
        <v>21359.0</v>
      </c>
      <c r="R52" s="38">
        <v>18630.0</v>
      </c>
      <c r="S52" s="38">
        <v>17105.0</v>
      </c>
      <c r="T52" s="38">
        <v>18839.0</v>
      </c>
      <c r="U52" s="38">
        <v>18415.0</v>
      </c>
      <c r="V52" s="38">
        <v>18303.0</v>
      </c>
      <c r="W52" s="38">
        <v>18981.0</v>
      </c>
      <c r="X52" s="38">
        <v>19303.0</v>
      </c>
      <c r="Y52" s="38">
        <v>18654.0</v>
      </c>
      <c r="Z52" s="38">
        <v>19982.0</v>
      </c>
      <c r="AA52" s="38">
        <v>22103.0</v>
      </c>
      <c r="AB52" s="38">
        <v>19366.0</v>
      </c>
      <c r="AC52" s="38">
        <v>18455.0</v>
      </c>
      <c r="AD52" s="38">
        <v>20156.0</v>
      </c>
      <c r="AE52" s="38">
        <v>19269.0</v>
      </c>
      <c r="AF52" s="38">
        <v>19840.0</v>
      </c>
      <c r="AG52" s="38">
        <v>25517.0</v>
      </c>
      <c r="AH52" s="38">
        <v>19633.0</v>
      </c>
      <c r="AI52" s="38">
        <v>20526.0</v>
      </c>
      <c r="AJ52" s="38">
        <v>20248.0</v>
      </c>
      <c r="AK52" s="38">
        <v>22383.0</v>
      </c>
      <c r="AL52" s="38">
        <v>25473.0</v>
      </c>
      <c r="AM52" s="38">
        <v>22053.0</v>
      </c>
      <c r="AN52" s="38">
        <v>20520.0</v>
      </c>
      <c r="AO52" s="38">
        <v>23005.0</v>
      </c>
      <c r="AP52" s="38">
        <v>20308.0</v>
      </c>
      <c r="AQ52" s="38">
        <v>21522.0</v>
      </c>
      <c r="AR52" s="38">
        <v>27056.0</v>
      </c>
      <c r="AS52" s="38">
        <v>23166.0</v>
      </c>
      <c r="AT52" s="38">
        <v>23900.0</v>
      </c>
      <c r="AU52" s="38">
        <v>23383.0</v>
      </c>
      <c r="AV52" s="38">
        <v>25289.0</v>
      </c>
      <c r="AW52" s="38">
        <v>28158.0</v>
      </c>
      <c r="AX52" s="38">
        <v>24023.0</v>
      </c>
      <c r="AY52" s="38">
        <v>22886.0</v>
      </c>
      <c r="AZ52" s="38">
        <v>24314.0</v>
      </c>
      <c r="BA52" s="38">
        <v>23938.0</v>
      </c>
      <c r="BB52" s="38">
        <v>24550.0</v>
      </c>
      <c r="BC52" s="38">
        <v>31862.0</v>
      </c>
      <c r="BD52" s="38">
        <v>25160.0</v>
      </c>
      <c r="BE52" s="38">
        <v>26195.0</v>
      </c>
      <c r="BF52" s="38">
        <v>26575.0</v>
      </c>
      <c r="BG52" s="38">
        <v>27493.0</v>
      </c>
      <c r="BH52" s="38">
        <v>29857.0</v>
      </c>
      <c r="BI52" s="38">
        <v>25749.0</v>
      </c>
      <c r="BJ52" s="38">
        <v>24229.0</v>
      </c>
      <c r="BK52" s="38">
        <v>26134.0</v>
      </c>
      <c r="BL52" s="38">
        <v>26443.0</v>
      </c>
      <c r="BM52" s="38">
        <v>26645.0</v>
      </c>
      <c r="BN52" s="38">
        <v>37490.0</v>
      </c>
      <c r="BO52" s="38">
        <v>26899.0</v>
      </c>
      <c r="BP52" s="38">
        <v>27924.0</v>
      </c>
      <c r="BQ52" s="38">
        <v>27906.0</v>
      </c>
      <c r="BR52" s="38">
        <v>30449.0</v>
      </c>
      <c r="BS52" s="38">
        <v>35491.0</v>
      </c>
      <c r="BT52" s="38">
        <v>25832.0</v>
      </c>
      <c r="BU52" s="38">
        <v>26961.0</v>
      </c>
      <c r="BV52" s="38">
        <v>26961.0</v>
      </c>
      <c r="BW52" s="38">
        <v>29993.0</v>
      </c>
      <c r="BX52" s="38">
        <v>29478.0</v>
      </c>
      <c r="BY52" s="38">
        <v>29079.0</v>
      </c>
      <c r="BZ52" s="38">
        <v>30708.0</v>
      </c>
      <c r="CA52" s="38">
        <v>30646.0</v>
      </c>
      <c r="CB52" s="38">
        <v>32396.0</v>
      </c>
      <c r="CC52" s="38">
        <v>36429.0</v>
      </c>
      <c r="CD52" s="38">
        <v>29459.0</v>
      </c>
      <c r="CE52" s="38">
        <v>28801.0</v>
      </c>
      <c r="CF52" s="38">
        <v>31843.0</v>
      </c>
      <c r="CG52" s="38">
        <v>32015.0</v>
      </c>
      <c r="CH52" s="38">
        <v>32343.0</v>
      </c>
      <c r="CI52" s="38">
        <v>32343.0</v>
      </c>
      <c r="CJ52" s="38">
        <v>43712.0</v>
      </c>
      <c r="CK52" s="38">
        <v>31817.0</v>
      </c>
      <c r="CL52" s="38">
        <v>33081.0</v>
      </c>
      <c r="CM52" s="38">
        <v>34085.0</v>
      </c>
      <c r="CN52" s="38">
        <v>34667.0</v>
      </c>
      <c r="CO52" s="38">
        <v>40103.0</v>
      </c>
      <c r="CP52" s="38">
        <v>32831.0</v>
      </c>
      <c r="CQ52" s="38"/>
    </row>
    <row r="53">
      <c r="A53" s="30" t="s">
        <v>12</v>
      </c>
      <c r="B53" s="38">
        <v>20242.0</v>
      </c>
      <c r="C53" s="38">
        <v>20627.0</v>
      </c>
      <c r="D53" s="38">
        <v>20411.0</v>
      </c>
      <c r="E53" s="38">
        <v>20637.0</v>
      </c>
      <c r="F53" s="38">
        <v>22750.0</v>
      </c>
      <c r="G53" s="38">
        <v>21934.0</v>
      </c>
      <c r="H53" s="38">
        <v>20209.0</v>
      </c>
      <c r="I53" s="38">
        <v>20499.0</v>
      </c>
      <c r="J53" s="38">
        <v>21488.0</v>
      </c>
      <c r="K53" s="38">
        <v>23565.0</v>
      </c>
      <c r="L53" s="38">
        <v>27300.0</v>
      </c>
      <c r="M53" s="38">
        <v>21893.0</v>
      </c>
      <c r="N53" s="38">
        <v>21813.0</v>
      </c>
      <c r="O53" s="38">
        <v>21597.0</v>
      </c>
      <c r="P53" s="38">
        <v>22724.0</v>
      </c>
      <c r="Q53" s="38">
        <v>22963.0</v>
      </c>
      <c r="R53" s="38">
        <v>22218.0</v>
      </c>
      <c r="S53" s="38">
        <v>19916.0</v>
      </c>
      <c r="T53" s="38">
        <v>20398.0</v>
      </c>
      <c r="U53" s="38">
        <v>20579.0</v>
      </c>
      <c r="V53" s="38">
        <v>20395.0</v>
      </c>
      <c r="W53" s="38">
        <v>21431.0</v>
      </c>
      <c r="X53" s="38">
        <v>20734.0</v>
      </c>
      <c r="Y53" s="38">
        <v>20525.0</v>
      </c>
      <c r="Z53" s="38">
        <v>21797.0</v>
      </c>
      <c r="AA53" s="38">
        <v>23498.0</v>
      </c>
      <c r="AB53" s="38">
        <v>20993.0</v>
      </c>
      <c r="AC53" s="38">
        <v>20767.0</v>
      </c>
      <c r="AD53" s="38">
        <v>20963.0</v>
      </c>
      <c r="AE53" s="38">
        <v>20626.0</v>
      </c>
      <c r="AF53" s="38">
        <v>21356.0</v>
      </c>
      <c r="AG53" s="38">
        <v>25480.0</v>
      </c>
      <c r="AH53" s="38">
        <v>21078.0</v>
      </c>
      <c r="AI53" s="38">
        <v>21168.0</v>
      </c>
      <c r="AJ53" s="38">
        <v>21346.0</v>
      </c>
      <c r="AK53" s="38">
        <v>22760.0</v>
      </c>
      <c r="AL53" s="38">
        <v>25115.0</v>
      </c>
      <c r="AM53" s="38">
        <v>22586.0</v>
      </c>
      <c r="AN53" s="38">
        <v>20391.0</v>
      </c>
      <c r="AO53" s="38">
        <v>21431.0</v>
      </c>
      <c r="AP53" s="38">
        <v>20667.0</v>
      </c>
      <c r="AQ53" s="38">
        <v>21914.0</v>
      </c>
      <c r="AR53" s="38">
        <v>25765.0</v>
      </c>
      <c r="AS53" s="38">
        <v>25096.0</v>
      </c>
      <c r="AT53" s="38">
        <v>25999.0</v>
      </c>
      <c r="AU53" s="38">
        <v>25004.0</v>
      </c>
      <c r="AV53" s="38">
        <v>28625.0</v>
      </c>
      <c r="AW53" s="38">
        <v>28766.0</v>
      </c>
      <c r="AX53" s="38">
        <v>23744.0</v>
      </c>
      <c r="AY53" s="38">
        <v>23499.0</v>
      </c>
      <c r="AZ53" s="38">
        <v>24288.0</v>
      </c>
      <c r="BA53" s="38">
        <v>24314.0</v>
      </c>
      <c r="BB53" s="38">
        <v>25663.0</v>
      </c>
      <c r="BC53" s="38">
        <v>29843.0</v>
      </c>
      <c r="BD53" s="38">
        <v>25319.0</v>
      </c>
      <c r="BE53" s="38">
        <v>27313.0</v>
      </c>
      <c r="BF53" s="38">
        <v>26614.0</v>
      </c>
      <c r="BG53" s="38">
        <v>31609.0</v>
      </c>
      <c r="BH53" s="38">
        <v>30651.0</v>
      </c>
      <c r="BI53" s="38">
        <v>24306.0</v>
      </c>
      <c r="BJ53" s="38">
        <v>25066.0</v>
      </c>
      <c r="BK53" s="38">
        <v>25719.0</v>
      </c>
      <c r="BL53" s="38">
        <v>26452.0</v>
      </c>
      <c r="BM53" s="38">
        <v>27214.0</v>
      </c>
      <c r="BN53" s="38">
        <v>32969.0</v>
      </c>
      <c r="BO53" s="38">
        <v>27699.0</v>
      </c>
      <c r="BP53" s="38">
        <v>28310.0</v>
      </c>
      <c r="BQ53" s="38">
        <v>27733.0</v>
      </c>
      <c r="BR53" s="38">
        <v>31656.0</v>
      </c>
      <c r="BS53" s="38">
        <v>35017.0</v>
      </c>
      <c r="BT53" s="38">
        <v>28842.0</v>
      </c>
      <c r="BU53" s="38">
        <v>29173.0</v>
      </c>
      <c r="BV53" s="38">
        <v>29173.0</v>
      </c>
      <c r="BW53" s="38">
        <v>30336.0</v>
      </c>
      <c r="BX53" s="38">
        <v>29820.0</v>
      </c>
      <c r="BY53" s="38">
        <v>29953.0</v>
      </c>
      <c r="BZ53" s="38">
        <v>30479.0</v>
      </c>
      <c r="CA53" s="38">
        <v>31339.0</v>
      </c>
      <c r="CB53" s="38">
        <v>35182.0</v>
      </c>
      <c r="CC53" s="38">
        <v>32093.0</v>
      </c>
      <c r="CD53" s="38">
        <v>27551.0</v>
      </c>
      <c r="CE53" s="38">
        <v>27912.0</v>
      </c>
      <c r="CF53" s="38">
        <v>30723.0</v>
      </c>
      <c r="CG53" s="38">
        <v>30445.0</v>
      </c>
      <c r="CH53" s="38">
        <v>30742.0</v>
      </c>
      <c r="CI53" s="38">
        <v>30742.0</v>
      </c>
      <c r="CJ53" s="38">
        <v>38359.0</v>
      </c>
      <c r="CK53" s="38">
        <v>31349.0</v>
      </c>
      <c r="CL53" s="38">
        <v>31350.0</v>
      </c>
      <c r="CM53" s="38">
        <v>32509.0</v>
      </c>
      <c r="CN53" s="38">
        <v>37138.0</v>
      </c>
      <c r="CO53" s="38">
        <v>34809.0</v>
      </c>
      <c r="CP53" s="38">
        <v>28212.0</v>
      </c>
      <c r="CQ53" s="38"/>
    </row>
    <row r="54">
      <c r="A54" s="30" t="s">
        <v>17</v>
      </c>
      <c r="B54" s="38">
        <v>17146.0</v>
      </c>
      <c r="C54" s="38">
        <v>18204.0</v>
      </c>
      <c r="D54" s="38">
        <v>18826.0</v>
      </c>
      <c r="E54" s="38">
        <v>19973.0</v>
      </c>
      <c r="F54" s="38">
        <v>22153.0</v>
      </c>
      <c r="G54" s="38">
        <v>18198.0</v>
      </c>
      <c r="H54" s="38">
        <v>18006.0</v>
      </c>
      <c r="I54" s="38">
        <v>18840.0</v>
      </c>
      <c r="J54" s="38">
        <v>18690.0</v>
      </c>
      <c r="K54" s="38">
        <v>19773.0</v>
      </c>
      <c r="L54" s="38">
        <v>24921.0</v>
      </c>
      <c r="M54" s="38">
        <v>18999.0</v>
      </c>
      <c r="N54" s="38">
        <v>18726.0</v>
      </c>
      <c r="O54" s="38">
        <v>19356.0</v>
      </c>
      <c r="P54" s="38">
        <v>21458.0</v>
      </c>
      <c r="Q54" s="38">
        <v>22664.0</v>
      </c>
      <c r="R54" s="38">
        <v>18939.0</v>
      </c>
      <c r="S54" s="38">
        <v>18536.0</v>
      </c>
      <c r="T54" s="38">
        <v>19391.0</v>
      </c>
      <c r="U54" s="38">
        <v>19227.0</v>
      </c>
      <c r="V54" s="38">
        <v>19703.0</v>
      </c>
      <c r="W54" s="38">
        <v>19660.0</v>
      </c>
      <c r="X54" s="38">
        <v>19846.0</v>
      </c>
      <c r="Y54" s="38">
        <v>19326.0</v>
      </c>
      <c r="Z54" s="38">
        <v>22195.0</v>
      </c>
      <c r="AA54" s="38">
        <v>23266.0</v>
      </c>
      <c r="AB54" s="38">
        <v>19450.0</v>
      </c>
      <c r="AC54" s="38">
        <v>20406.0</v>
      </c>
      <c r="AD54" s="38">
        <v>21225.0</v>
      </c>
      <c r="AE54" s="38">
        <v>20561.0</v>
      </c>
      <c r="AF54" s="38">
        <v>21288.0</v>
      </c>
      <c r="AG54" s="38">
        <v>27656.0</v>
      </c>
      <c r="AH54" s="38">
        <v>20999.0</v>
      </c>
      <c r="AI54" s="38">
        <v>21751.0</v>
      </c>
      <c r="AJ54" s="38">
        <v>22046.0</v>
      </c>
      <c r="AK54" s="38">
        <v>24551.0</v>
      </c>
      <c r="AL54" s="38">
        <v>25531.0</v>
      </c>
      <c r="AM54" s="38">
        <v>21126.0</v>
      </c>
      <c r="AN54" s="38">
        <v>22326.0</v>
      </c>
      <c r="AO54" s="38">
        <v>22594.0</v>
      </c>
      <c r="AP54" s="38">
        <v>23217.0</v>
      </c>
      <c r="AQ54" s="38">
        <v>23703.0</v>
      </c>
      <c r="AR54" s="38">
        <v>29793.0</v>
      </c>
      <c r="AS54" s="38">
        <v>24040.0</v>
      </c>
      <c r="AT54" s="38">
        <v>24662.0</v>
      </c>
      <c r="AU54" s="38">
        <v>25063.0</v>
      </c>
      <c r="AV54" s="38">
        <v>27363.0</v>
      </c>
      <c r="AW54" s="38">
        <v>29049.0</v>
      </c>
      <c r="AX54" s="38">
        <v>23353.0</v>
      </c>
      <c r="AY54" s="38">
        <v>24802.0</v>
      </c>
      <c r="AZ54" s="38">
        <v>26164.0</v>
      </c>
      <c r="BA54" s="38">
        <v>25616.0</v>
      </c>
      <c r="BB54" s="38">
        <v>25719.0</v>
      </c>
      <c r="BC54" s="38">
        <v>33855.0</v>
      </c>
      <c r="BD54" s="38">
        <v>25691.0</v>
      </c>
      <c r="BE54" s="38">
        <v>26525.0</v>
      </c>
      <c r="BF54" s="38">
        <v>27110.0</v>
      </c>
      <c r="BG54" s="38">
        <v>29735.0</v>
      </c>
      <c r="BH54" s="38">
        <v>30723.0</v>
      </c>
      <c r="BI54" s="38">
        <v>26044.0</v>
      </c>
      <c r="BJ54" s="38">
        <v>26756.0</v>
      </c>
      <c r="BK54" s="38">
        <v>28094.0</v>
      </c>
      <c r="BL54" s="38">
        <v>27813.0</v>
      </c>
      <c r="BM54" s="38">
        <v>27730.0</v>
      </c>
      <c r="BN54" s="38">
        <v>38096.0</v>
      </c>
      <c r="BO54" s="38">
        <v>27924.0</v>
      </c>
      <c r="BP54" s="38">
        <v>29190.0</v>
      </c>
      <c r="BQ54" s="38">
        <v>29740.0</v>
      </c>
      <c r="BR54" s="38">
        <v>35245.0</v>
      </c>
      <c r="BS54" s="38">
        <v>34309.0</v>
      </c>
      <c r="BT54" s="38">
        <v>30793.0</v>
      </c>
      <c r="BU54" s="38">
        <v>30415.0</v>
      </c>
      <c r="BV54" s="38">
        <v>30415.0</v>
      </c>
      <c r="BW54" s="38">
        <v>31560.0</v>
      </c>
      <c r="BX54" s="38">
        <v>31636.0</v>
      </c>
      <c r="BY54" s="38">
        <v>31559.0</v>
      </c>
      <c r="BZ54" s="38">
        <v>31665.0</v>
      </c>
      <c r="CA54" s="38">
        <v>32313.0</v>
      </c>
      <c r="CB54" s="38">
        <v>34904.0</v>
      </c>
      <c r="CC54" s="38">
        <v>35584.0</v>
      </c>
      <c r="CD54" s="38">
        <v>29011.0</v>
      </c>
      <c r="CE54" s="38">
        <v>29492.0</v>
      </c>
      <c r="CF54" s="38">
        <v>32887.0</v>
      </c>
      <c r="CG54" s="38">
        <v>32571.0</v>
      </c>
      <c r="CH54" s="38">
        <v>32480.0</v>
      </c>
      <c r="CI54" s="38">
        <v>32480.0</v>
      </c>
      <c r="CJ54" s="38">
        <v>44958.0</v>
      </c>
      <c r="CK54" s="38">
        <v>31429.0</v>
      </c>
      <c r="CL54" s="38">
        <v>33583.0</v>
      </c>
      <c r="CM54" s="38">
        <v>34147.0</v>
      </c>
      <c r="CN54" s="38">
        <v>37690.0</v>
      </c>
      <c r="CO54" s="38">
        <v>40859.0</v>
      </c>
      <c r="CP54" s="38">
        <v>32293.0</v>
      </c>
      <c r="CQ54" s="38"/>
    </row>
    <row r="55">
      <c r="A55" s="30" t="s">
        <v>25</v>
      </c>
      <c r="B55" s="38">
        <v>26918.0</v>
      </c>
      <c r="C55" s="38">
        <v>29453.0</v>
      </c>
      <c r="D55" s="38">
        <v>28091.0</v>
      </c>
      <c r="E55" s="38">
        <v>29534.0</v>
      </c>
      <c r="F55" s="38">
        <v>32317.0</v>
      </c>
      <c r="G55" s="38">
        <v>28691.0</v>
      </c>
      <c r="H55" s="38">
        <v>26835.0</v>
      </c>
      <c r="I55" s="38">
        <v>28174.0</v>
      </c>
      <c r="J55" s="38">
        <v>28376.0</v>
      </c>
      <c r="K55" s="38">
        <v>29326.0</v>
      </c>
      <c r="L55" s="38">
        <v>35726.0</v>
      </c>
      <c r="M55" s="38">
        <v>27980.0</v>
      </c>
      <c r="N55" s="38">
        <v>30175.0</v>
      </c>
      <c r="O55" s="38">
        <v>29690.0</v>
      </c>
      <c r="P55" s="38">
        <v>30932.0</v>
      </c>
      <c r="Q55" s="38">
        <v>32995.0</v>
      </c>
      <c r="R55" s="38">
        <v>29924.0</v>
      </c>
      <c r="S55" s="38">
        <v>27704.0</v>
      </c>
      <c r="T55" s="38">
        <v>29433.0</v>
      </c>
      <c r="U55" s="38">
        <v>30278.0</v>
      </c>
      <c r="V55" s="38">
        <v>29609.0</v>
      </c>
      <c r="W55" s="38">
        <v>31717.0</v>
      </c>
      <c r="X55" s="38">
        <v>31192.0</v>
      </c>
      <c r="Y55" s="38">
        <v>31425.0</v>
      </c>
      <c r="Z55" s="38">
        <v>33664.0</v>
      </c>
      <c r="AA55" s="38">
        <v>35768.0</v>
      </c>
      <c r="AB55" s="38">
        <v>31468.0</v>
      </c>
      <c r="AC55" s="38">
        <v>31037.0</v>
      </c>
      <c r="AD55" s="38">
        <v>31576.0</v>
      </c>
      <c r="AE55" s="38">
        <v>32173.0</v>
      </c>
      <c r="AF55" s="38">
        <v>32112.0</v>
      </c>
      <c r="AG55" s="38">
        <v>38992.0</v>
      </c>
      <c r="AH55" s="38">
        <v>33771.0</v>
      </c>
      <c r="AI55" s="38">
        <v>35118.0</v>
      </c>
      <c r="AJ55" s="38">
        <v>34788.0</v>
      </c>
      <c r="AK55" s="38">
        <v>35265.0</v>
      </c>
      <c r="AL55" s="38">
        <v>37516.0</v>
      </c>
      <c r="AM55" s="38">
        <v>34188.0</v>
      </c>
      <c r="AN55" s="38">
        <v>31332.0</v>
      </c>
      <c r="AO55" s="38">
        <v>33227.0</v>
      </c>
      <c r="AP55" s="38">
        <v>33242.0</v>
      </c>
      <c r="AQ55" s="38">
        <v>34476.0</v>
      </c>
      <c r="AR55" s="38">
        <v>43397.0</v>
      </c>
      <c r="AS55" s="38">
        <v>37141.0</v>
      </c>
      <c r="AT55" s="38">
        <v>37272.0</v>
      </c>
      <c r="AU55" s="38">
        <v>36203.0</v>
      </c>
      <c r="AV55" s="38">
        <v>39421.0</v>
      </c>
      <c r="AW55" s="38">
        <v>43470.0</v>
      </c>
      <c r="AX55" s="38">
        <v>37575.0</v>
      </c>
      <c r="AY55" s="38">
        <v>36305.0</v>
      </c>
      <c r="AZ55" s="38">
        <v>37505.0</v>
      </c>
      <c r="BA55" s="38">
        <v>38505.0</v>
      </c>
      <c r="BB55" s="38">
        <v>39755.0</v>
      </c>
      <c r="BC55" s="38">
        <v>48854.0</v>
      </c>
      <c r="BD55" s="38">
        <v>40103.0</v>
      </c>
      <c r="BE55" s="38">
        <v>41257.0</v>
      </c>
      <c r="BF55" s="38">
        <v>41080.0</v>
      </c>
      <c r="BG55" s="38">
        <v>44491.0</v>
      </c>
      <c r="BH55" s="38">
        <v>46606.0</v>
      </c>
      <c r="BI55" s="38">
        <v>42301.0</v>
      </c>
      <c r="BJ55" s="38">
        <v>38989.0</v>
      </c>
      <c r="BK55" s="38">
        <v>40676.0</v>
      </c>
      <c r="BL55" s="38">
        <v>41524.0</v>
      </c>
      <c r="BM55" s="38">
        <v>42188.0</v>
      </c>
      <c r="BN55" s="38">
        <v>54900.0</v>
      </c>
      <c r="BO55" s="38">
        <v>43708.0</v>
      </c>
      <c r="BP55" s="38">
        <v>45288.0</v>
      </c>
      <c r="BQ55" s="38">
        <v>44129.0</v>
      </c>
      <c r="BR55" s="38">
        <v>47313.0</v>
      </c>
      <c r="BS55" s="38">
        <v>50345.0</v>
      </c>
      <c r="BT55" s="38">
        <v>45184.0</v>
      </c>
      <c r="BU55" s="38">
        <v>42066.0</v>
      </c>
      <c r="BV55" s="38">
        <v>42066.0</v>
      </c>
      <c r="BW55" s="38">
        <v>44403.0</v>
      </c>
      <c r="BX55" s="38">
        <v>46331.0</v>
      </c>
      <c r="BY55" s="38">
        <v>45324.0</v>
      </c>
      <c r="BZ55" s="38">
        <v>47699.0</v>
      </c>
      <c r="CA55" s="38">
        <v>48358.0</v>
      </c>
      <c r="CB55" s="38">
        <v>49984.0</v>
      </c>
      <c r="CC55" s="38">
        <v>54514.0</v>
      </c>
      <c r="CD55" s="38">
        <v>47290.0</v>
      </c>
      <c r="CE55" s="38">
        <v>44533.0</v>
      </c>
      <c r="CF55" s="38">
        <v>47473.0</v>
      </c>
      <c r="CG55" s="38">
        <v>47754.0</v>
      </c>
      <c r="CH55" s="38">
        <v>47949.0</v>
      </c>
      <c r="CI55" s="38">
        <v>47949.0</v>
      </c>
      <c r="CJ55" s="38">
        <v>64294.0</v>
      </c>
      <c r="CK55" s="38">
        <v>50752.0</v>
      </c>
      <c r="CL55" s="38">
        <v>54428.0</v>
      </c>
      <c r="CM55" s="38">
        <v>52869.0</v>
      </c>
      <c r="CN55" s="38">
        <v>57059.0</v>
      </c>
      <c r="CO55" s="38">
        <v>61260.0</v>
      </c>
      <c r="CP55" s="38">
        <v>53593.0</v>
      </c>
      <c r="CQ55" s="38"/>
    </row>
    <row r="56">
      <c r="A56" s="30" t="s">
        <v>41</v>
      </c>
      <c r="B56" s="38">
        <v>36049.0</v>
      </c>
      <c r="C56" s="38">
        <v>38566.0</v>
      </c>
      <c r="D56" s="38">
        <v>42586.0</v>
      </c>
      <c r="E56" s="38">
        <v>40402.0</v>
      </c>
      <c r="F56" s="38">
        <v>42131.0</v>
      </c>
      <c r="G56" s="38">
        <v>39110.0</v>
      </c>
      <c r="H56" s="38">
        <v>37216.0</v>
      </c>
      <c r="I56" s="38">
        <v>37288.0</v>
      </c>
      <c r="J56" s="38">
        <v>38662.0</v>
      </c>
      <c r="K56" s="38">
        <v>38117.0</v>
      </c>
      <c r="L56" s="38">
        <v>49734.0</v>
      </c>
      <c r="M56" s="38">
        <v>37161.0</v>
      </c>
      <c r="N56" s="38">
        <v>39629.0</v>
      </c>
      <c r="O56" s="38">
        <v>43828.0</v>
      </c>
      <c r="P56" s="38">
        <v>41398.0</v>
      </c>
      <c r="Q56" s="38">
        <v>42932.0</v>
      </c>
      <c r="R56" s="38">
        <v>39668.0</v>
      </c>
      <c r="S56" s="38">
        <v>38635.0</v>
      </c>
      <c r="T56" s="38">
        <v>38758.0</v>
      </c>
      <c r="U56" s="38">
        <v>39074.0</v>
      </c>
      <c r="V56" s="38">
        <v>39412.0</v>
      </c>
      <c r="W56" s="38">
        <v>41146.0</v>
      </c>
      <c r="X56" s="38">
        <v>42897.0</v>
      </c>
      <c r="Y56" s="38">
        <v>44054.0</v>
      </c>
      <c r="Z56" s="38">
        <v>46701.0</v>
      </c>
      <c r="AA56" s="38">
        <v>48066.0</v>
      </c>
      <c r="AB56" s="38">
        <v>42144.0</v>
      </c>
      <c r="AC56" s="38">
        <v>40926.0</v>
      </c>
      <c r="AD56" s="38">
        <v>40434.0</v>
      </c>
      <c r="AE56" s="38">
        <v>40613.0</v>
      </c>
      <c r="AF56" s="38">
        <v>41285.0</v>
      </c>
      <c r="AG56" s="38">
        <v>51986.0</v>
      </c>
      <c r="AH56" s="38">
        <v>41851.0</v>
      </c>
      <c r="AI56" s="38">
        <v>44340.0</v>
      </c>
      <c r="AJ56" s="38">
        <v>45568.0</v>
      </c>
      <c r="AK56" s="38">
        <v>49613.0</v>
      </c>
      <c r="AL56" s="38">
        <v>48570.0</v>
      </c>
      <c r="AM56" s="38">
        <v>43584.0</v>
      </c>
      <c r="AN56" s="38">
        <v>44142.0</v>
      </c>
      <c r="AO56" s="38">
        <v>42993.0</v>
      </c>
      <c r="AP56" s="38">
        <v>43058.0</v>
      </c>
      <c r="AQ56" s="38">
        <v>44748.0</v>
      </c>
      <c r="AR56" s="38">
        <v>56351.0</v>
      </c>
      <c r="AS56" s="38">
        <v>47717.0</v>
      </c>
      <c r="AT56" s="38">
        <v>49005.0</v>
      </c>
      <c r="AU56" s="38">
        <v>49831.0</v>
      </c>
      <c r="AV56" s="38">
        <v>55830.0</v>
      </c>
      <c r="AW56" s="38">
        <v>51938.0</v>
      </c>
      <c r="AX56" s="38">
        <v>49588.0</v>
      </c>
      <c r="AY56" s="38">
        <v>48173.0</v>
      </c>
      <c r="AZ56" s="38">
        <v>46950.0</v>
      </c>
      <c r="BA56" s="38">
        <v>47680.0</v>
      </c>
      <c r="BB56" s="38">
        <v>48316.0</v>
      </c>
      <c r="BC56" s="38">
        <v>60455.0</v>
      </c>
      <c r="BD56" s="38">
        <v>48865.0</v>
      </c>
      <c r="BE56" s="38">
        <v>51055.0</v>
      </c>
      <c r="BF56" s="38">
        <v>54801.0</v>
      </c>
      <c r="BG56" s="38">
        <v>56732.0</v>
      </c>
      <c r="BH56" s="38">
        <v>55070.0</v>
      </c>
      <c r="BI56" s="38">
        <v>53406.0</v>
      </c>
      <c r="BJ56" s="38">
        <v>51309.0</v>
      </c>
      <c r="BK56" s="38">
        <v>50026.0</v>
      </c>
      <c r="BL56" s="38">
        <v>51058.0</v>
      </c>
      <c r="BM56" s="38">
        <v>50417.0</v>
      </c>
      <c r="BN56" s="38">
        <v>66130.0</v>
      </c>
      <c r="BO56" s="38">
        <v>52591.0</v>
      </c>
      <c r="BP56" s="38">
        <v>54919.0</v>
      </c>
      <c r="BQ56" s="38">
        <v>56629.0</v>
      </c>
      <c r="BR56" s="38">
        <v>61270.0</v>
      </c>
      <c r="BS56" s="38">
        <v>59386.0</v>
      </c>
      <c r="BT56" s="38">
        <v>57578.0</v>
      </c>
      <c r="BU56" s="38">
        <v>54789.0</v>
      </c>
      <c r="BV56" s="38">
        <v>54789.0</v>
      </c>
      <c r="BW56" s="38">
        <v>54589.0</v>
      </c>
      <c r="BX56" s="38">
        <v>54127.0</v>
      </c>
      <c r="BY56" s="38">
        <v>54889.0</v>
      </c>
      <c r="BZ56" s="38">
        <v>57685.0</v>
      </c>
      <c r="CA56" s="38">
        <v>60229.0</v>
      </c>
      <c r="CB56" s="38">
        <v>65664.0</v>
      </c>
      <c r="CC56" s="38">
        <v>62388.0</v>
      </c>
      <c r="CD56" s="38">
        <v>60198.0</v>
      </c>
      <c r="CE56" s="38">
        <v>56516.0</v>
      </c>
      <c r="CF56" s="38">
        <v>55378.0</v>
      </c>
      <c r="CG56" s="38">
        <v>55694.0</v>
      </c>
      <c r="CH56" s="38">
        <v>56092.0</v>
      </c>
      <c r="CI56" s="38">
        <v>56092.0</v>
      </c>
      <c r="CJ56" s="38">
        <v>76378.0</v>
      </c>
      <c r="CK56" s="38">
        <v>60998.0</v>
      </c>
      <c r="CL56" s="38">
        <v>65816.0</v>
      </c>
      <c r="CM56" s="38">
        <v>67971.0</v>
      </c>
      <c r="CN56" s="38">
        <v>70514.0</v>
      </c>
      <c r="CO56" s="38">
        <v>68816.0</v>
      </c>
      <c r="CP56" s="38">
        <v>69148.0</v>
      </c>
      <c r="CQ56" s="38"/>
    </row>
    <row r="57">
      <c r="A57" s="30" t="s">
        <v>23</v>
      </c>
      <c r="B57" s="38">
        <v>18071.0</v>
      </c>
      <c r="C57" s="38">
        <v>19054.0</v>
      </c>
      <c r="D57" s="38">
        <v>19827.0</v>
      </c>
      <c r="E57" s="38">
        <v>20446.0</v>
      </c>
      <c r="F57" s="38">
        <v>21483.0</v>
      </c>
      <c r="G57" s="38">
        <v>20425.0</v>
      </c>
      <c r="H57" s="38">
        <v>19556.0</v>
      </c>
      <c r="I57" s="38">
        <v>20164.0</v>
      </c>
      <c r="J57" s="38">
        <v>20664.0</v>
      </c>
      <c r="K57" s="38">
        <v>21012.0</v>
      </c>
      <c r="L57" s="38">
        <v>26700.0</v>
      </c>
      <c r="M57" s="38">
        <v>19568.0</v>
      </c>
      <c r="N57" s="38">
        <v>20630.0</v>
      </c>
      <c r="O57" s="38">
        <v>22476.0</v>
      </c>
      <c r="P57" s="38">
        <v>21882.0</v>
      </c>
      <c r="Q57" s="38">
        <v>23143.0</v>
      </c>
      <c r="R57" s="38">
        <v>21310.0</v>
      </c>
      <c r="S57" s="38">
        <v>20843.0</v>
      </c>
      <c r="T57" s="38">
        <v>20937.0</v>
      </c>
      <c r="U57" s="38">
        <v>24404.0</v>
      </c>
      <c r="V57" s="38">
        <v>21403.0</v>
      </c>
      <c r="W57" s="38">
        <v>20296.0</v>
      </c>
      <c r="X57" s="38">
        <v>22104.0</v>
      </c>
      <c r="Y57" s="38">
        <v>22076.0</v>
      </c>
      <c r="Z57" s="38">
        <v>24667.0</v>
      </c>
      <c r="AA57" s="38">
        <v>24572.0</v>
      </c>
      <c r="AB57" s="38">
        <v>23726.0</v>
      </c>
      <c r="AC57" s="38">
        <v>22648.0</v>
      </c>
      <c r="AD57" s="38">
        <v>22513.0</v>
      </c>
      <c r="AE57" s="38">
        <v>22098.0</v>
      </c>
      <c r="AF57" s="38">
        <v>23094.0</v>
      </c>
      <c r="AG57" s="38">
        <v>31118.0</v>
      </c>
      <c r="AH57" s="38">
        <v>22764.0</v>
      </c>
      <c r="AI57" s="38">
        <v>26816.0</v>
      </c>
      <c r="AJ57" s="38">
        <v>23617.0</v>
      </c>
      <c r="AK57" s="38">
        <v>28832.0</v>
      </c>
      <c r="AL57" s="38">
        <v>27014.0</v>
      </c>
      <c r="AM57" s="38">
        <v>24657.0</v>
      </c>
      <c r="AN57" s="38">
        <v>24737.0</v>
      </c>
      <c r="AO57" s="38">
        <v>25235.0</v>
      </c>
      <c r="AP57" s="38">
        <v>24756.0</v>
      </c>
      <c r="AQ57" s="38">
        <v>27401.0</v>
      </c>
      <c r="AR57" s="38">
        <v>31527.0</v>
      </c>
      <c r="AS57" s="38">
        <v>25273.0</v>
      </c>
      <c r="AT57" s="38">
        <v>26591.0</v>
      </c>
      <c r="AU57" s="38">
        <v>26029.0</v>
      </c>
      <c r="AV57" s="38">
        <v>27724.0</v>
      </c>
      <c r="AW57" s="38">
        <v>30558.0</v>
      </c>
      <c r="AX57" s="38">
        <v>26960.0</v>
      </c>
      <c r="AY57" s="38">
        <v>27056.0</v>
      </c>
      <c r="AZ57" s="38">
        <v>27388.0</v>
      </c>
      <c r="BA57" s="38">
        <v>27151.0</v>
      </c>
      <c r="BB57" s="38">
        <v>28232.0</v>
      </c>
      <c r="BC57" s="38">
        <v>33768.0</v>
      </c>
      <c r="BD57" s="38">
        <v>27259.0</v>
      </c>
      <c r="BE57" s="38">
        <v>29578.0</v>
      </c>
      <c r="BF57" s="38">
        <v>28674.0</v>
      </c>
      <c r="BG57" s="38">
        <v>30442.0</v>
      </c>
      <c r="BH57" s="38">
        <v>32610.0</v>
      </c>
      <c r="BI57" s="38">
        <v>29234.0</v>
      </c>
      <c r="BJ57" s="38">
        <v>28907.0</v>
      </c>
      <c r="BK57" s="38">
        <v>29284.0</v>
      </c>
      <c r="BL57" s="38">
        <v>29254.0</v>
      </c>
      <c r="BM57" s="38">
        <v>29829.0</v>
      </c>
      <c r="BN57" s="38">
        <v>37446.0</v>
      </c>
      <c r="BO57" s="38">
        <v>29516.0</v>
      </c>
      <c r="BP57" s="38">
        <v>30833.0</v>
      </c>
      <c r="BQ57" s="38">
        <v>30361.0</v>
      </c>
      <c r="BR57" s="38">
        <v>31684.0</v>
      </c>
      <c r="BS57" s="38">
        <v>33868.0</v>
      </c>
      <c r="BT57" s="38">
        <v>31256.0</v>
      </c>
      <c r="BU57" s="38">
        <v>30680.0</v>
      </c>
      <c r="BV57" s="38">
        <v>30680.0</v>
      </c>
      <c r="BW57" s="38">
        <v>31029.0</v>
      </c>
      <c r="BX57" s="38">
        <v>32250.0</v>
      </c>
      <c r="BY57" s="38">
        <v>31441.0</v>
      </c>
      <c r="BZ57" s="38">
        <v>32824.0</v>
      </c>
      <c r="CA57" s="38">
        <v>33602.0</v>
      </c>
      <c r="CB57" s="38">
        <v>34760.0</v>
      </c>
      <c r="CC57" s="38">
        <v>36861.0</v>
      </c>
      <c r="CD57" s="38">
        <v>33920.0</v>
      </c>
      <c r="CE57" s="38">
        <v>32548.0</v>
      </c>
      <c r="CF57" s="38">
        <v>34040.0</v>
      </c>
      <c r="CG57" s="38">
        <v>36488.0</v>
      </c>
      <c r="CH57" s="38">
        <v>39777.0</v>
      </c>
      <c r="CI57" s="38">
        <v>39777.0</v>
      </c>
      <c r="CJ57" s="38">
        <v>44750.0</v>
      </c>
      <c r="CK57" s="38">
        <v>34418.0</v>
      </c>
      <c r="CL57" s="38">
        <v>38141.0</v>
      </c>
      <c r="CM57" s="38">
        <v>38300.0</v>
      </c>
      <c r="CN57" s="38">
        <v>39138.0</v>
      </c>
      <c r="CO57" s="38">
        <v>42640.0</v>
      </c>
      <c r="CP57" s="38">
        <v>38382.0</v>
      </c>
      <c r="CQ57" s="38"/>
    </row>
    <row r="58">
      <c r="A58" s="30" t="s">
        <v>27</v>
      </c>
      <c r="B58" s="38">
        <v>17937.0</v>
      </c>
      <c r="C58" s="38">
        <v>18622.0</v>
      </c>
      <c r="D58" s="38">
        <v>18768.0</v>
      </c>
      <c r="E58" s="38">
        <v>19216.0</v>
      </c>
      <c r="F58" s="38">
        <v>20193.0</v>
      </c>
      <c r="G58" s="38">
        <v>20722.0</v>
      </c>
      <c r="H58" s="38">
        <v>20246.0</v>
      </c>
      <c r="I58" s="38">
        <v>20739.0</v>
      </c>
      <c r="J58" s="38">
        <v>20350.0</v>
      </c>
      <c r="K58" s="38">
        <v>20688.0</v>
      </c>
      <c r="L58" s="38">
        <v>26276.0</v>
      </c>
      <c r="M58" s="38">
        <v>20052.0</v>
      </c>
      <c r="N58" s="38">
        <v>21308.0</v>
      </c>
      <c r="O58" s="38">
        <v>20993.0</v>
      </c>
      <c r="P58" s="38">
        <v>23252.0</v>
      </c>
      <c r="Q58" s="38">
        <v>23558.0</v>
      </c>
      <c r="R58" s="38">
        <v>22031.0</v>
      </c>
      <c r="S58" s="38">
        <v>21957.0</v>
      </c>
      <c r="T58" s="38">
        <v>22646.0</v>
      </c>
      <c r="U58" s="38">
        <v>21361.0</v>
      </c>
      <c r="V58" s="38">
        <v>21286.0</v>
      </c>
      <c r="W58" s="38">
        <v>20619.0</v>
      </c>
      <c r="X58" s="38">
        <v>22267.0</v>
      </c>
      <c r="Y58" s="38">
        <v>22652.0</v>
      </c>
      <c r="Z58" s="38">
        <v>23258.0</v>
      </c>
      <c r="AA58" s="38">
        <v>24460.0</v>
      </c>
      <c r="AB58" s="38">
        <v>22967.0</v>
      </c>
      <c r="AC58" s="38">
        <v>24315.0</v>
      </c>
      <c r="AD58" s="38">
        <v>23860.0</v>
      </c>
      <c r="AE58" s="38">
        <v>23284.0</v>
      </c>
      <c r="AF58" s="38">
        <v>23784.0</v>
      </c>
      <c r="AG58" s="38">
        <v>28381.0</v>
      </c>
      <c r="AH58" s="38">
        <v>22078.0</v>
      </c>
      <c r="AI58" s="38">
        <v>24134.0</v>
      </c>
      <c r="AJ58" s="38">
        <v>23604.0</v>
      </c>
      <c r="AK58" s="38">
        <v>24727.0</v>
      </c>
      <c r="AL58" s="38">
        <v>26208.0</v>
      </c>
      <c r="AM58" s="38">
        <v>24667.0</v>
      </c>
      <c r="AN58" s="38">
        <v>24864.0</v>
      </c>
      <c r="AO58" s="38">
        <v>25358.0</v>
      </c>
      <c r="AP58" s="38">
        <v>25150.0</v>
      </c>
      <c r="AQ58" s="38">
        <v>25282.0</v>
      </c>
      <c r="AR58" s="38">
        <v>30828.0</v>
      </c>
      <c r="AS58" s="38">
        <v>24763.0</v>
      </c>
      <c r="AT58" s="38">
        <v>25775.0</v>
      </c>
      <c r="AU58" s="38">
        <v>25586.0</v>
      </c>
      <c r="AV58" s="38">
        <v>26560.0</v>
      </c>
      <c r="AW58" s="38">
        <v>27586.0</v>
      </c>
      <c r="AX58" s="38">
        <v>27432.0</v>
      </c>
      <c r="AY58" s="38">
        <v>26964.0</v>
      </c>
      <c r="AZ58" s="38">
        <v>26168.0</v>
      </c>
      <c r="BA58" s="38">
        <v>26355.0</v>
      </c>
      <c r="BB58" s="38">
        <v>26999.0</v>
      </c>
      <c r="BC58" s="38">
        <v>32749.0</v>
      </c>
      <c r="BD58" s="38">
        <v>25900.0</v>
      </c>
      <c r="BE58" s="38">
        <v>27262.0</v>
      </c>
      <c r="BF58" s="38">
        <v>27549.0</v>
      </c>
      <c r="BG58" s="38">
        <v>28246.0</v>
      </c>
      <c r="BH58" s="38">
        <v>29353.0</v>
      </c>
      <c r="BI58" s="38">
        <v>28918.0</v>
      </c>
      <c r="BJ58" s="38">
        <v>28458.0</v>
      </c>
      <c r="BK58" s="38">
        <v>28061.0</v>
      </c>
      <c r="BL58" s="38">
        <v>28475.0</v>
      </c>
      <c r="BM58" s="38">
        <v>28739.0</v>
      </c>
      <c r="BN58" s="38">
        <v>35726.0</v>
      </c>
      <c r="BO58" s="38">
        <v>28514.0</v>
      </c>
      <c r="BP58" s="38">
        <v>29970.0</v>
      </c>
      <c r="BQ58" s="38">
        <v>29262.0</v>
      </c>
      <c r="BR58" s="38">
        <v>30697.0</v>
      </c>
      <c r="BS58" s="38">
        <v>32076.0</v>
      </c>
      <c r="BT58" s="38">
        <v>31682.0</v>
      </c>
      <c r="BU58" s="38">
        <v>31408.0</v>
      </c>
      <c r="BV58" s="38">
        <v>31408.0</v>
      </c>
      <c r="BW58" s="38">
        <v>31552.0</v>
      </c>
      <c r="BX58" s="38">
        <v>31032.0</v>
      </c>
      <c r="BY58" s="38">
        <v>30404.0</v>
      </c>
      <c r="BZ58" s="38">
        <v>32771.0</v>
      </c>
      <c r="CA58" s="38">
        <v>33288.0</v>
      </c>
      <c r="CB58" s="38">
        <v>33693.0</v>
      </c>
      <c r="CC58" s="38">
        <v>36171.0</v>
      </c>
      <c r="CD58" s="38">
        <v>36150.0</v>
      </c>
      <c r="CE58" s="38">
        <v>33517.0</v>
      </c>
      <c r="CF58" s="38">
        <v>34476.0</v>
      </c>
      <c r="CG58" s="38">
        <v>34374.0</v>
      </c>
      <c r="CH58" s="38">
        <v>34856.0</v>
      </c>
      <c r="CI58" s="38">
        <v>34856.0</v>
      </c>
      <c r="CJ58" s="38">
        <v>43666.0</v>
      </c>
      <c r="CK58" s="38">
        <v>34203.0</v>
      </c>
      <c r="CL58" s="38">
        <v>38492.0</v>
      </c>
      <c r="CM58" s="38">
        <v>37676.0</v>
      </c>
      <c r="CN58" s="38">
        <v>39759.0</v>
      </c>
      <c r="CO58" s="38">
        <v>40841.0</v>
      </c>
      <c r="CP58" s="38">
        <v>39437.0</v>
      </c>
      <c r="CQ58" s="38"/>
    </row>
    <row r="59">
      <c r="A59" s="30" t="s">
        <v>59</v>
      </c>
      <c r="B59" s="38">
        <v>43999.0</v>
      </c>
      <c r="C59" s="38">
        <v>48889.0</v>
      </c>
      <c r="D59" s="38">
        <v>48533.0</v>
      </c>
      <c r="E59" s="38">
        <v>53547.0</v>
      </c>
      <c r="F59" s="38">
        <v>55543.0</v>
      </c>
      <c r="G59" s="38">
        <v>46660.0</v>
      </c>
      <c r="H59" s="38">
        <v>41999.0</v>
      </c>
      <c r="I59" s="38">
        <v>47271.0</v>
      </c>
      <c r="J59" s="38">
        <v>47985.0</v>
      </c>
      <c r="K59" s="38">
        <v>50482.0</v>
      </c>
      <c r="L59" s="38">
        <v>80008.0</v>
      </c>
      <c r="M59" s="38">
        <v>49122.0</v>
      </c>
      <c r="N59" s="38">
        <v>51556.0</v>
      </c>
      <c r="O59" s="38">
        <v>52899.0</v>
      </c>
      <c r="P59" s="38">
        <v>58526.0</v>
      </c>
      <c r="Q59" s="38">
        <v>60157.0</v>
      </c>
      <c r="R59" s="38">
        <v>50065.0</v>
      </c>
      <c r="S59" s="38">
        <v>44920.0</v>
      </c>
      <c r="T59" s="38">
        <v>50348.0</v>
      </c>
      <c r="U59" s="38">
        <v>52016.0</v>
      </c>
      <c r="V59" s="38">
        <v>51149.0</v>
      </c>
      <c r="W59" s="38">
        <v>50979.0</v>
      </c>
      <c r="X59" s="38">
        <v>57885.0</v>
      </c>
      <c r="Y59" s="38">
        <v>54556.0</v>
      </c>
      <c r="Z59" s="38">
        <v>64863.0</v>
      </c>
      <c r="AA59" s="38">
        <v>64312.0</v>
      </c>
      <c r="AB59" s="38">
        <v>52951.0</v>
      </c>
      <c r="AC59" s="38">
        <v>50225.0</v>
      </c>
      <c r="AD59" s="38">
        <v>54143.0</v>
      </c>
      <c r="AE59" s="38">
        <v>53959.0</v>
      </c>
      <c r="AF59" s="38">
        <v>56120.0</v>
      </c>
      <c r="AG59" s="38">
        <v>90982.0</v>
      </c>
      <c r="AH59" s="38">
        <v>55628.0</v>
      </c>
      <c r="AI59" s="38">
        <v>59395.0</v>
      </c>
      <c r="AJ59" s="38">
        <v>59357.0</v>
      </c>
      <c r="AK59" s="38">
        <v>68590.0</v>
      </c>
      <c r="AL59" s="38">
        <v>67493.0</v>
      </c>
      <c r="AM59" s="38">
        <v>56309.0</v>
      </c>
      <c r="AN59" s="38">
        <v>51826.0</v>
      </c>
      <c r="AO59" s="38">
        <v>57589.0</v>
      </c>
      <c r="AP59" s="38">
        <v>59014.0</v>
      </c>
      <c r="AQ59" s="38">
        <v>61171.0</v>
      </c>
      <c r="AR59" s="38">
        <v>94353.0</v>
      </c>
      <c r="AS59" s="38">
        <v>60157.0</v>
      </c>
      <c r="AT59" s="38">
        <v>64904.0</v>
      </c>
      <c r="AU59" s="38">
        <v>63709.0</v>
      </c>
      <c r="AV59" s="38">
        <v>77581.0</v>
      </c>
      <c r="AW59" s="38">
        <v>72545.0</v>
      </c>
      <c r="AX59" s="38">
        <v>61016.0</v>
      </c>
      <c r="AY59" s="38">
        <v>57252.0</v>
      </c>
      <c r="AZ59" s="38">
        <v>64605.0</v>
      </c>
      <c r="BA59" s="38">
        <v>65158.0</v>
      </c>
      <c r="BB59" s="38">
        <v>65881.0</v>
      </c>
      <c r="BC59" s="38">
        <v>95887.0</v>
      </c>
      <c r="BD59" s="38">
        <v>63938.0</v>
      </c>
      <c r="BE59" s="38">
        <v>70195.0</v>
      </c>
      <c r="BF59" s="38">
        <v>68985.0</v>
      </c>
      <c r="BG59" s="38">
        <v>82349.0</v>
      </c>
      <c r="BH59" s="38">
        <v>77482.0</v>
      </c>
      <c r="BI59" s="38">
        <v>67246.0</v>
      </c>
      <c r="BJ59" s="38">
        <v>62802.0</v>
      </c>
      <c r="BK59" s="38">
        <v>69825.0</v>
      </c>
      <c r="BL59" s="38">
        <v>70063.0</v>
      </c>
      <c r="BM59" s="38">
        <v>71688.0</v>
      </c>
      <c r="BN59" s="38">
        <v>103329.0</v>
      </c>
      <c r="BO59" s="38">
        <v>69148.0</v>
      </c>
      <c r="BP59" s="38">
        <v>75522.0</v>
      </c>
      <c r="BQ59" s="38">
        <v>76126.0</v>
      </c>
      <c r="BR59" s="38">
        <v>81960.0</v>
      </c>
      <c r="BS59" s="38">
        <v>78149.0</v>
      </c>
      <c r="BT59" s="38">
        <v>69018.0</v>
      </c>
      <c r="BU59" s="38">
        <v>65392.0</v>
      </c>
      <c r="BV59" s="38">
        <v>65392.0</v>
      </c>
      <c r="BW59" s="38">
        <v>73711.0</v>
      </c>
      <c r="BX59" s="38">
        <v>75352.0</v>
      </c>
      <c r="BY59" s="38">
        <v>72514.0</v>
      </c>
      <c r="BZ59" s="38">
        <v>80509.0</v>
      </c>
      <c r="CA59" s="38">
        <v>82774.0</v>
      </c>
      <c r="CB59" s="38">
        <v>90344.0</v>
      </c>
      <c r="CC59" s="38">
        <v>85437.0</v>
      </c>
      <c r="CD59" s="38">
        <v>74560.0</v>
      </c>
      <c r="CE59" s="38">
        <v>68530.0</v>
      </c>
      <c r="CF59" s="38">
        <v>75743.0</v>
      </c>
      <c r="CG59" s="38">
        <v>78782.0</v>
      </c>
      <c r="CH59" s="38">
        <v>82091.0</v>
      </c>
      <c r="CI59" s="38">
        <v>82091.0</v>
      </c>
      <c r="CJ59" s="38">
        <v>125825.0</v>
      </c>
      <c r="CK59" s="38">
        <v>81260.0</v>
      </c>
      <c r="CL59" s="38">
        <v>95419.0</v>
      </c>
      <c r="CM59" s="38">
        <v>92319.0</v>
      </c>
      <c r="CN59" s="38">
        <v>101343.0</v>
      </c>
      <c r="CO59" s="38">
        <v>99816.0</v>
      </c>
      <c r="CP59" s="38">
        <v>87747.0</v>
      </c>
      <c r="CQ59" s="38"/>
    </row>
    <row r="60">
      <c r="A60" s="30" t="s">
        <v>14</v>
      </c>
      <c r="B60" s="38">
        <v>18860.0</v>
      </c>
      <c r="C60" s="38">
        <v>19696.0</v>
      </c>
      <c r="D60" s="38">
        <v>19414.0</v>
      </c>
      <c r="E60" s="38">
        <v>19438.0</v>
      </c>
      <c r="F60" s="38">
        <v>22428.0</v>
      </c>
      <c r="G60" s="38">
        <v>19686.0</v>
      </c>
      <c r="H60" s="38">
        <v>18225.0</v>
      </c>
      <c r="I60" s="38">
        <v>19218.0</v>
      </c>
      <c r="J60" s="38">
        <v>19427.0</v>
      </c>
      <c r="K60" s="38">
        <v>20457.0</v>
      </c>
      <c r="L60" s="38">
        <v>27254.0</v>
      </c>
      <c r="M60" s="38">
        <v>20066.0</v>
      </c>
      <c r="N60" s="38">
        <v>20241.0</v>
      </c>
      <c r="O60" s="38">
        <v>20283.0</v>
      </c>
      <c r="P60" s="38">
        <v>21456.0</v>
      </c>
      <c r="Q60" s="38">
        <v>23906.0</v>
      </c>
      <c r="R60" s="38">
        <v>20443.0</v>
      </c>
      <c r="S60" s="38">
        <v>19148.0</v>
      </c>
      <c r="T60" s="38">
        <v>19988.0</v>
      </c>
      <c r="U60" s="38">
        <v>19918.0</v>
      </c>
      <c r="V60" s="38">
        <v>20269.0</v>
      </c>
      <c r="W60" s="38">
        <v>21388.0</v>
      </c>
      <c r="X60" s="38">
        <v>21271.0</v>
      </c>
      <c r="Y60" s="38">
        <v>20707.0</v>
      </c>
      <c r="Z60" s="38">
        <v>22871.0</v>
      </c>
      <c r="AA60" s="38">
        <v>24600.0</v>
      </c>
      <c r="AB60" s="38">
        <v>20829.0</v>
      </c>
      <c r="AC60" s="38">
        <v>20439.0</v>
      </c>
      <c r="AD60" s="38">
        <v>21168.0</v>
      </c>
      <c r="AE60" s="38">
        <v>20965.0</v>
      </c>
      <c r="AF60" s="38">
        <v>21683.0</v>
      </c>
      <c r="AG60" s="38">
        <v>28911.0</v>
      </c>
      <c r="AH60" s="38">
        <v>22080.0</v>
      </c>
      <c r="AI60" s="38">
        <v>22413.0</v>
      </c>
      <c r="AJ60" s="38">
        <v>20938.0</v>
      </c>
      <c r="AK60" s="38">
        <v>23598.0</v>
      </c>
      <c r="AL60" s="38">
        <v>26695.0</v>
      </c>
      <c r="AM60" s="38">
        <v>22588.0</v>
      </c>
      <c r="AN60" s="38">
        <v>21189.0</v>
      </c>
      <c r="AO60" s="38">
        <v>23134.0</v>
      </c>
      <c r="AP60" s="38">
        <v>22611.0</v>
      </c>
      <c r="AQ60" s="38">
        <v>24129.0</v>
      </c>
      <c r="AR60" s="38">
        <v>36407.0</v>
      </c>
      <c r="AS60" s="38">
        <v>25885.0</v>
      </c>
      <c r="AT60" s="38">
        <v>26361.0</v>
      </c>
      <c r="AU60" s="38">
        <v>25744.0</v>
      </c>
      <c r="AV60" s="38">
        <v>27020.0</v>
      </c>
      <c r="AW60" s="38">
        <v>30084.0</v>
      </c>
      <c r="AX60" s="38">
        <v>26784.0</v>
      </c>
      <c r="AY60" s="38">
        <v>24349.0</v>
      </c>
      <c r="AZ60" s="38">
        <v>25351.0</v>
      </c>
      <c r="BA60" s="38">
        <v>25488.0</v>
      </c>
      <c r="BB60" s="38">
        <v>26108.0</v>
      </c>
      <c r="BC60" s="38">
        <v>34143.0</v>
      </c>
      <c r="BD60" s="38">
        <v>25427.0</v>
      </c>
      <c r="BE60" s="38">
        <v>27284.0</v>
      </c>
      <c r="BF60" s="38">
        <v>27568.0</v>
      </c>
      <c r="BG60" s="38">
        <v>28873.0</v>
      </c>
      <c r="BH60" s="38">
        <v>31415.0</v>
      </c>
      <c r="BI60" s="38">
        <v>27615.0</v>
      </c>
      <c r="BJ60" s="38">
        <v>26291.0</v>
      </c>
      <c r="BK60" s="38">
        <v>27200.0</v>
      </c>
      <c r="BL60" s="38">
        <v>27634.0</v>
      </c>
      <c r="BM60" s="38">
        <v>28588.0</v>
      </c>
      <c r="BN60" s="38">
        <v>37487.0</v>
      </c>
      <c r="BO60" s="38">
        <v>28463.0</v>
      </c>
      <c r="BP60" s="38">
        <v>28437.0</v>
      </c>
      <c r="BQ60" s="38">
        <v>28801.0</v>
      </c>
      <c r="BR60" s="38">
        <v>32912.0</v>
      </c>
      <c r="BS60" s="38">
        <v>32721.0</v>
      </c>
      <c r="BT60" s="38">
        <v>29353.0</v>
      </c>
      <c r="BU60" s="38">
        <v>28258.0</v>
      </c>
      <c r="BV60" s="38">
        <v>28258.0</v>
      </c>
      <c r="BW60" s="38">
        <v>29129.0</v>
      </c>
      <c r="BX60" s="38">
        <v>29882.0</v>
      </c>
      <c r="BY60" s="38">
        <v>29822.0</v>
      </c>
      <c r="BZ60" s="38">
        <v>30820.0</v>
      </c>
      <c r="CA60" s="38">
        <v>31555.0</v>
      </c>
      <c r="CB60" s="38">
        <v>32916.0</v>
      </c>
      <c r="CC60" s="38">
        <v>36493.0</v>
      </c>
      <c r="CD60" s="38">
        <v>30424.0</v>
      </c>
      <c r="CE60" s="38">
        <v>28681.0</v>
      </c>
      <c r="CF60" s="38">
        <v>31415.0</v>
      </c>
      <c r="CG60" s="38">
        <v>30666.0</v>
      </c>
      <c r="CH60" s="38">
        <v>32278.0</v>
      </c>
      <c r="CI60" s="38">
        <v>32278.0</v>
      </c>
      <c r="CJ60" s="38">
        <v>46564.0</v>
      </c>
      <c r="CK60" s="38">
        <v>32621.0</v>
      </c>
      <c r="CL60" s="38">
        <v>33761.0</v>
      </c>
      <c r="CM60" s="38">
        <v>35260.0</v>
      </c>
      <c r="CN60" s="38">
        <v>35916.0</v>
      </c>
      <c r="CO60" s="38">
        <v>40713.0</v>
      </c>
      <c r="CP60" s="38">
        <v>34275.0</v>
      </c>
      <c r="CQ60" s="38"/>
    </row>
    <row r="61">
      <c r="A61" s="30" t="s">
        <v>84</v>
      </c>
      <c r="B61" s="38">
        <v>25259.0</v>
      </c>
      <c r="C61" s="38">
        <v>26463.0</v>
      </c>
      <c r="D61" s="38">
        <v>28024.0</v>
      </c>
      <c r="E61" s="38">
        <v>28915.0</v>
      </c>
      <c r="F61" s="38">
        <v>28975.0</v>
      </c>
      <c r="G61" s="38">
        <v>27826.0</v>
      </c>
      <c r="H61" s="38">
        <v>27533.0</v>
      </c>
      <c r="I61" s="38">
        <v>27971.0</v>
      </c>
      <c r="J61" s="38">
        <v>28555.0</v>
      </c>
      <c r="K61" s="38">
        <v>28396.0</v>
      </c>
      <c r="L61" s="38">
        <v>36547.0</v>
      </c>
      <c r="M61" s="38">
        <v>26762.0</v>
      </c>
      <c r="N61" s="38">
        <v>27759.0</v>
      </c>
      <c r="O61" s="38">
        <v>29005.0</v>
      </c>
      <c r="P61" s="38">
        <v>30882.0</v>
      </c>
      <c r="Q61" s="38">
        <v>30288.0</v>
      </c>
      <c r="R61" s="38">
        <v>28918.0</v>
      </c>
      <c r="S61" s="38">
        <v>28006.0</v>
      </c>
      <c r="T61" s="38">
        <v>28648.0</v>
      </c>
      <c r="U61" s="38">
        <v>28730.0</v>
      </c>
      <c r="V61" s="38">
        <v>28498.0</v>
      </c>
      <c r="W61" s="38">
        <v>27843.0</v>
      </c>
      <c r="X61" s="38">
        <v>29279.0</v>
      </c>
      <c r="Y61" s="38">
        <v>29681.0</v>
      </c>
      <c r="Z61" s="38">
        <v>32211.0</v>
      </c>
      <c r="AA61" s="38">
        <v>31748.0</v>
      </c>
      <c r="AB61" s="38">
        <v>29589.0</v>
      </c>
      <c r="AC61" s="38">
        <v>29794.0</v>
      </c>
      <c r="AD61" s="38">
        <v>29655.0</v>
      </c>
      <c r="AE61" s="38">
        <v>29463.0</v>
      </c>
      <c r="AF61" s="38">
        <v>29943.0</v>
      </c>
      <c r="AG61" s="38">
        <v>38624.0</v>
      </c>
      <c r="AH61" s="38">
        <v>29645.0</v>
      </c>
      <c r="AI61" s="38">
        <v>31543.0</v>
      </c>
      <c r="AJ61" s="38">
        <v>31874.0</v>
      </c>
      <c r="AK61" s="38">
        <v>33377.0</v>
      </c>
      <c r="AL61" s="38">
        <v>33433.0</v>
      </c>
      <c r="AM61" s="38">
        <v>30849.0</v>
      </c>
      <c r="AN61" s="38">
        <v>31448.0</v>
      </c>
      <c r="AO61" s="38">
        <v>31486.0</v>
      </c>
      <c r="AP61" s="38">
        <v>32277.0</v>
      </c>
      <c r="AQ61" s="38">
        <v>32358.0</v>
      </c>
      <c r="AR61" s="38">
        <v>41842.0</v>
      </c>
      <c r="AS61" s="38">
        <v>31889.0</v>
      </c>
      <c r="AT61" s="38">
        <v>33179.0</v>
      </c>
      <c r="AU61" s="38">
        <v>34863.0</v>
      </c>
      <c r="AV61" s="38">
        <v>35935.0</v>
      </c>
      <c r="AW61" s="38">
        <v>35312.0</v>
      </c>
      <c r="AX61" s="38">
        <v>33761.0</v>
      </c>
      <c r="AY61" s="38">
        <v>33894.0</v>
      </c>
      <c r="AZ61" s="38">
        <v>34117.0</v>
      </c>
      <c r="BA61" s="38">
        <v>34867.0</v>
      </c>
      <c r="BB61" s="38">
        <v>35722.0</v>
      </c>
      <c r="BC61" s="38">
        <v>45310.0</v>
      </c>
      <c r="BD61" s="38">
        <v>34002.0</v>
      </c>
      <c r="BE61" s="38">
        <v>35335.0</v>
      </c>
      <c r="BF61" s="38">
        <v>36837.0</v>
      </c>
      <c r="BG61" s="38">
        <v>38732.0</v>
      </c>
      <c r="BH61" s="38">
        <v>37518.0</v>
      </c>
      <c r="BI61" s="38">
        <v>35972.0</v>
      </c>
      <c r="BJ61" s="38">
        <v>36363.0</v>
      </c>
      <c r="BK61" s="38">
        <v>36885.0</v>
      </c>
      <c r="BL61" s="38">
        <v>37708.0</v>
      </c>
      <c r="BM61" s="38">
        <v>38289.0</v>
      </c>
      <c r="BN61" s="38">
        <v>47500.0</v>
      </c>
      <c r="BO61" s="38">
        <v>37152.0</v>
      </c>
      <c r="BP61" s="38">
        <v>39033.0</v>
      </c>
      <c r="BQ61" s="38">
        <v>37078.0</v>
      </c>
      <c r="BR61" s="38">
        <v>39020.0</v>
      </c>
      <c r="BS61" s="38">
        <v>38556.0</v>
      </c>
      <c r="BT61" s="38">
        <v>37663.0</v>
      </c>
      <c r="BU61" s="38">
        <v>38034.0</v>
      </c>
      <c r="BV61" s="38">
        <v>38034.0</v>
      </c>
      <c r="BW61" s="38">
        <v>39488.0</v>
      </c>
      <c r="BX61" s="38">
        <v>40151.0</v>
      </c>
      <c r="BY61" s="38">
        <v>39563.0</v>
      </c>
      <c r="BZ61" s="38">
        <v>41656.0</v>
      </c>
      <c r="CA61" s="38">
        <v>44212.0</v>
      </c>
      <c r="CB61" s="38">
        <v>45759.0</v>
      </c>
      <c r="CC61" s="38">
        <v>45136.0</v>
      </c>
      <c r="CD61" s="38">
        <v>42391.0</v>
      </c>
      <c r="CE61" s="38">
        <v>42154.0</v>
      </c>
      <c r="CF61" s="38">
        <v>45498.0</v>
      </c>
      <c r="CG61" s="38">
        <v>44475.0</v>
      </c>
      <c r="CH61" s="38">
        <v>45976.0</v>
      </c>
      <c r="CI61" s="38">
        <v>45976.0</v>
      </c>
      <c r="CJ61" s="38">
        <v>61859.0</v>
      </c>
      <c r="CK61" s="38">
        <v>45889.0</v>
      </c>
      <c r="CL61" s="38">
        <v>51074.0</v>
      </c>
      <c r="CM61" s="38">
        <v>50580.0</v>
      </c>
      <c r="CN61" s="38">
        <v>52789.0</v>
      </c>
      <c r="CO61" s="38">
        <v>53490.0</v>
      </c>
      <c r="CP61" s="38">
        <v>49202.0</v>
      </c>
      <c r="CQ61" s="38"/>
    </row>
    <row r="62">
      <c r="A62" s="30" t="s">
        <v>16</v>
      </c>
      <c r="B62" s="38">
        <v>23604.0</v>
      </c>
      <c r="C62" s="38">
        <v>26331.0</v>
      </c>
      <c r="D62" s="38">
        <v>25731.0</v>
      </c>
      <c r="E62" s="38">
        <v>28055.0</v>
      </c>
      <c r="F62" s="38">
        <v>34500.0</v>
      </c>
      <c r="G62" s="38">
        <v>23263.0</v>
      </c>
      <c r="H62" s="38">
        <v>22580.0</v>
      </c>
      <c r="I62" s="38">
        <v>26561.0</v>
      </c>
      <c r="J62" s="38">
        <v>32083.0</v>
      </c>
      <c r="K62" s="38">
        <v>26333.0</v>
      </c>
      <c r="L62" s="38">
        <v>38172.0</v>
      </c>
      <c r="M62" s="38">
        <v>25637.0</v>
      </c>
      <c r="N62" s="38">
        <v>26965.0</v>
      </c>
      <c r="O62" s="38">
        <v>27277.0</v>
      </c>
      <c r="P62" s="38">
        <v>28879.0</v>
      </c>
      <c r="Q62" s="38">
        <v>36534.0</v>
      </c>
      <c r="R62" s="38">
        <v>23790.0</v>
      </c>
      <c r="S62" s="38">
        <v>23965.0</v>
      </c>
      <c r="T62" s="38">
        <v>27321.0</v>
      </c>
      <c r="U62" s="38">
        <v>32547.0</v>
      </c>
      <c r="V62" s="38">
        <v>26906.0</v>
      </c>
      <c r="W62" s="38">
        <v>27115.0</v>
      </c>
      <c r="X62" s="38">
        <v>28275.0</v>
      </c>
      <c r="Y62" s="38">
        <v>27460.0</v>
      </c>
      <c r="Z62" s="38">
        <v>31310.0</v>
      </c>
      <c r="AA62" s="38">
        <v>38245.0</v>
      </c>
      <c r="AB62" s="38">
        <v>24076.0</v>
      </c>
      <c r="AC62" s="38">
        <v>24448.0</v>
      </c>
      <c r="AD62" s="38">
        <v>28231.0</v>
      </c>
      <c r="AE62" s="38">
        <v>33402.0</v>
      </c>
      <c r="AF62" s="38">
        <v>27727.0</v>
      </c>
      <c r="AG62" s="38">
        <v>39214.0</v>
      </c>
      <c r="AH62" s="38">
        <v>28632.0</v>
      </c>
      <c r="AI62" s="38">
        <v>32939.0</v>
      </c>
      <c r="AJ62" s="38">
        <v>29617.0</v>
      </c>
      <c r="AK62" s="38">
        <v>33609.0</v>
      </c>
      <c r="AL62" s="38">
        <v>36437.0</v>
      </c>
      <c r="AM62" s="38">
        <v>24594.0</v>
      </c>
      <c r="AN62" s="38">
        <v>24890.0</v>
      </c>
      <c r="AO62" s="38">
        <v>28855.0</v>
      </c>
      <c r="AP62" s="38">
        <v>35262.0</v>
      </c>
      <c r="AQ62" s="38">
        <v>29987.0</v>
      </c>
      <c r="AR62" s="38">
        <v>39582.0</v>
      </c>
      <c r="AS62" s="38">
        <v>31159.0</v>
      </c>
      <c r="AT62" s="38">
        <v>33537.0</v>
      </c>
      <c r="AU62" s="38">
        <v>33132.0</v>
      </c>
      <c r="AV62" s="38">
        <v>35039.0</v>
      </c>
      <c r="AW62" s="38">
        <v>43788.0</v>
      </c>
      <c r="AX62" s="38">
        <v>28667.0</v>
      </c>
      <c r="AY62" s="38">
        <v>29420.0</v>
      </c>
      <c r="AZ62" s="38">
        <v>36067.0</v>
      </c>
      <c r="BA62" s="38">
        <v>42854.0</v>
      </c>
      <c r="BB62" s="38">
        <v>35619.0</v>
      </c>
      <c r="BC62" s="38">
        <v>47017.0</v>
      </c>
      <c r="BD62" s="38">
        <v>35430.0</v>
      </c>
      <c r="BE62" s="38">
        <v>37273.0</v>
      </c>
      <c r="BF62" s="38">
        <v>36810.0</v>
      </c>
      <c r="BG62" s="38">
        <v>40270.0</v>
      </c>
      <c r="BH62" s="38">
        <v>48554.0</v>
      </c>
      <c r="BI62" s="38">
        <v>32713.0</v>
      </c>
      <c r="BJ62" s="38">
        <v>34803.0</v>
      </c>
      <c r="BK62" s="38">
        <v>37010.0</v>
      </c>
      <c r="BL62" s="38">
        <v>37667.0</v>
      </c>
      <c r="BM62" s="38">
        <v>43127.0</v>
      </c>
      <c r="BN62" s="38">
        <v>51057.0</v>
      </c>
      <c r="BO62" s="38">
        <v>38863.0</v>
      </c>
      <c r="BP62" s="38">
        <v>41034.0</v>
      </c>
      <c r="BQ62" s="38">
        <v>40108.0</v>
      </c>
      <c r="BR62" s="38">
        <v>46868.0</v>
      </c>
      <c r="BS62" s="38">
        <v>51304.0</v>
      </c>
      <c r="BT62" s="38">
        <v>38361.0</v>
      </c>
      <c r="BU62" s="38">
        <v>39448.0</v>
      </c>
      <c r="BV62" s="38">
        <v>39448.0</v>
      </c>
      <c r="BW62" s="38">
        <v>42565.0</v>
      </c>
      <c r="BX62" s="38">
        <v>42318.0</v>
      </c>
      <c r="BY62" s="38">
        <v>40715.0</v>
      </c>
      <c r="BZ62" s="38">
        <v>42949.0</v>
      </c>
      <c r="CA62" s="38">
        <v>44244.0</v>
      </c>
      <c r="CB62" s="38">
        <v>45187.0</v>
      </c>
      <c r="CC62" s="38">
        <v>57798.0</v>
      </c>
      <c r="CD62" s="38">
        <v>37540.0</v>
      </c>
      <c r="CE62" s="38">
        <v>37971.0</v>
      </c>
      <c r="CF62" s="38">
        <v>44437.0</v>
      </c>
      <c r="CG62" s="38">
        <v>46550.0</v>
      </c>
      <c r="CH62" s="38">
        <v>54092.0</v>
      </c>
      <c r="CI62" s="38">
        <v>54092.0</v>
      </c>
      <c r="CJ62" s="38">
        <v>60190.0</v>
      </c>
      <c r="CK62" s="38">
        <v>44318.0</v>
      </c>
      <c r="CL62" s="38">
        <v>48654.0</v>
      </c>
      <c r="CM62" s="38">
        <v>49172.0</v>
      </c>
      <c r="CN62" s="38">
        <v>54003.0</v>
      </c>
      <c r="CO62" s="38">
        <v>63716.0</v>
      </c>
      <c r="CP62" s="38">
        <v>41385.0</v>
      </c>
      <c r="CQ62" s="38"/>
    </row>
    <row r="63">
      <c r="A63" s="30" t="s">
        <v>26</v>
      </c>
      <c r="B63" s="38">
        <v>26183.0</v>
      </c>
      <c r="C63" s="38">
        <v>27992.0</v>
      </c>
      <c r="D63" s="38">
        <v>27501.0</v>
      </c>
      <c r="E63" s="38">
        <v>28604.0</v>
      </c>
      <c r="F63" s="38">
        <v>31258.0</v>
      </c>
      <c r="G63" s="38">
        <v>27621.0</v>
      </c>
      <c r="H63" s="38">
        <v>26630.0</v>
      </c>
      <c r="I63" s="38">
        <v>28147.0</v>
      </c>
      <c r="J63" s="38">
        <v>29282.0</v>
      </c>
      <c r="K63" s="38">
        <v>28975.0</v>
      </c>
      <c r="L63" s="38">
        <v>37546.0</v>
      </c>
      <c r="M63" s="38">
        <v>28629.0</v>
      </c>
      <c r="N63" s="38">
        <v>29668.0</v>
      </c>
      <c r="O63" s="38">
        <v>29919.0</v>
      </c>
      <c r="P63" s="38">
        <v>30570.0</v>
      </c>
      <c r="Q63" s="38">
        <v>32885.0</v>
      </c>
      <c r="R63" s="38">
        <v>28396.0</v>
      </c>
      <c r="S63" s="38">
        <v>28162.0</v>
      </c>
      <c r="T63" s="38">
        <v>29172.0</v>
      </c>
      <c r="U63" s="38">
        <v>30473.0</v>
      </c>
      <c r="V63" s="38">
        <v>28918.0</v>
      </c>
      <c r="W63" s="38">
        <v>29226.0</v>
      </c>
      <c r="X63" s="38">
        <v>30118.0</v>
      </c>
      <c r="Y63" s="38">
        <v>31305.0</v>
      </c>
      <c r="Z63" s="38">
        <v>33399.0</v>
      </c>
      <c r="AA63" s="38">
        <v>36253.0</v>
      </c>
      <c r="AB63" s="38">
        <v>30271.0</v>
      </c>
      <c r="AC63" s="38">
        <v>30759.0</v>
      </c>
      <c r="AD63" s="38">
        <v>31613.0</v>
      </c>
      <c r="AE63" s="38">
        <v>32898.0</v>
      </c>
      <c r="AF63" s="38">
        <v>32283.0</v>
      </c>
      <c r="AG63" s="38">
        <v>40449.0</v>
      </c>
      <c r="AH63" s="38">
        <v>31841.0</v>
      </c>
      <c r="AI63" s="38">
        <v>32520.0</v>
      </c>
      <c r="AJ63" s="38">
        <v>33384.0</v>
      </c>
      <c r="AK63" s="38">
        <v>34701.0</v>
      </c>
      <c r="AL63" s="38">
        <v>36524.0</v>
      </c>
      <c r="AM63" s="38">
        <v>31993.0</v>
      </c>
      <c r="AN63" s="38">
        <v>32197.0</v>
      </c>
      <c r="AO63" s="38">
        <v>33562.0</v>
      </c>
      <c r="AP63" s="38">
        <v>35184.0</v>
      </c>
      <c r="AQ63" s="38">
        <v>34078.0</v>
      </c>
      <c r="AR63" s="38">
        <v>43664.0</v>
      </c>
      <c r="AS63" s="38">
        <v>34754.0</v>
      </c>
      <c r="AT63" s="38">
        <v>36508.0</v>
      </c>
      <c r="AU63" s="38">
        <v>36263.0</v>
      </c>
      <c r="AV63" s="38">
        <v>39885.0</v>
      </c>
      <c r="AW63" s="38">
        <v>43094.0</v>
      </c>
      <c r="AX63" s="38">
        <v>37683.0</v>
      </c>
      <c r="AY63" s="38">
        <v>38803.0</v>
      </c>
      <c r="AZ63" s="38">
        <v>39113.0</v>
      </c>
      <c r="BA63" s="38">
        <v>37358.0</v>
      </c>
      <c r="BB63" s="38">
        <v>37949.0</v>
      </c>
      <c r="BC63" s="38">
        <v>48428.0</v>
      </c>
      <c r="BD63" s="38">
        <v>35571.0</v>
      </c>
      <c r="BE63" s="38">
        <v>38916.0</v>
      </c>
      <c r="BF63" s="38">
        <v>39745.0</v>
      </c>
      <c r="BG63" s="38">
        <v>40330.0</v>
      </c>
      <c r="BH63" s="38">
        <v>43708.0</v>
      </c>
      <c r="BI63" s="38">
        <v>38472.0</v>
      </c>
      <c r="BJ63" s="38">
        <v>38173.0</v>
      </c>
      <c r="BK63" s="38">
        <v>38604.0</v>
      </c>
      <c r="BL63" s="38">
        <v>39661.0</v>
      </c>
      <c r="BM63" s="38">
        <v>40074.0</v>
      </c>
      <c r="BN63" s="38">
        <v>51160.0</v>
      </c>
      <c r="BO63" s="38">
        <v>40091.0</v>
      </c>
      <c r="BP63" s="38">
        <v>42007.0</v>
      </c>
      <c r="BQ63" s="38">
        <v>42609.0</v>
      </c>
      <c r="BR63" s="38">
        <v>45213.0</v>
      </c>
      <c r="BS63" s="38">
        <v>48266.0</v>
      </c>
      <c r="BT63" s="38">
        <v>40649.0</v>
      </c>
      <c r="BU63" s="38">
        <v>41214.0</v>
      </c>
      <c r="BV63" s="38">
        <v>41214.0</v>
      </c>
      <c r="BW63" s="38">
        <v>41688.0</v>
      </c>
      <c r="BX63" s="38">
        <v>42129.0</v>
      </c>
      <c r="BY63" s="38">
        <v>42601.0</v>
      </c>
      <c r="BZ63" s="38">
        <v>44685.0</v>
      </c>
      <c r="CA63" s="38">
        <v>46652.0</v>
      </c>
      <c r="CB63" s="38">
        <v>47227.0</v>
      </c>
      <c r="CC63" s="38">
        <v>51810.0</v>
      </c>
      <c r="CD63" s="38">
        <v>43325.0</v>
      </c>
      <c r="CE63" s="38">
        <v>44210.0</v>
      </c>
      <c r="CF63" s="38">
        <v>46241.0</v>
      </c>
      <c r="CG63" s="38">
        <v>46459.0</v>
      </c>
      <c r="CH63" s="38">
        <v>47775.0</v>
      </c>
      <c r="CI63" s="38">
        <v>47775.0</v>
      </c>
      <c r="CJ63" s="38">
        <v>62211.0</v>
      </c>
      <c r="CK63" s="38">
        <v>46127.0</v>
      </c>
      <c r="CL63" s="38">
        <v>52729.0</v>
      </c>
      <c r="CM63" s="38">
        <v>52089.0</v>
      </c>
      <c r="CN63" s="38">
        <v>53553.0</v>
      </c>
      <c r="CO63" s="38">
        <v>58249.0</v>
      </c>
      <c r="CP63" s="38">
        <v>50827.0</v>
      </c>
      <c r="CQ63" s="30"/>
    </row>
    <row r="64">
      <c r="A64" s="30" t="s">
        <v>95</v>
      </c>
      <c r="B64" s="38">
        <v>29255.0</v>
      </c>
      <c r="C64" s="38">
        <v>31486.0</v>
      </c>
      <c r="D64" s="38">
        <v>32947.0</v>
      </c>
      <c r="E64" s="38">
        <v>32272.0</v>
      </c>
      <c r="F64" s="38">
        <v>33726.0</v>
      </c>
      <c r="G64" s="38">
        <v>32515.0</v>
      </c>
      <c r="H64" s="38">
        <v>30763.0</v>
      </c>
      <c r="I64" s="38">
        <v>31929.0</v>
      </c>
      <c r="J64" s="38">
        <v>32439.0</v>
      </c>
      <c r="K64" s="38">
        <v>32546.0</v>
      </c>
      <c r="L64" s="38">
        <v>42136.0</v>
      </c>
      <c r="M64" s="38">
        <v>31325.0</v>
      </c>
      <c r="N64" s="38">
        <v>32642.0</v>
      </c>
      <c r="O64" s="38">
        <v>34377.0</v>
      </c>
      <c r="P64" s="38">
        <v>34380.0</v>
      </c>
      <c r="Q64" s="38">
        <v>35395.0</v>
      </c>
      <c r="R64" s="38">
        <v>33901.0</v>
      </c>
      <c r="S64" s="38">
        <v>32176.0</v>
      </c>
      <c r="T64" s="38">
        <v>32911.0</v>
      </c>
      <c r="U64" s="38">
        <v>33357.0</v>
      </c>
      <c r="V64" s="38">
        <v>33347.0</v>
      </c>
      <c r="W64" s="38">
        <v>33873.0</v>
      </c>
      <c r="X64" s="38">
        <v>35501.0</v>
      </c>
      <c r="Y64" s="38">
        <v>36497.0</v>
      </c>
      <c r="Z64" s="38">
        <v>37270.0</v>
      </c>
      <c r="AA64" s="38">
        <v>38447.0</v>
      </c>
      <c r="AB64" s="38">
        <v>35888.0</v>
      </c>
      <c r="AC64" s="38">
        <v>35405.0</v>
      </c>
      <c r="AD64" s="38">
        <v>35843.0</v>
      </c>
      <c r="AE64" s="38">
        <v>35749.0</v>
      </c>
      <c r="AF64" s="38">
        <v>36195.0</v>
      </c>
      <c r="AG64" s="38">
        <v>47554.0</v>
      </c>
      <c r="AH64" s="38">
        <v>35845.0</v>
      </c>
      <c r="AI64" s="38">
        <v>38483.0</v>
      </c>
      <c r="AJ64" s="38">
        <v>39839.0</v>
      </c>
      <c r="AK64" s="38">
        <v>40229.0</v>
      </c>
      <c r="AL64" s="38">
        <v>42042.0</v>
      </c>
      <c r="AM64" s="38">
        <v>38619.0</v>
      </c>
      <c r="AN64" s="38">
        <v>37140.0</v>
      </c>
      <c r="AO64" s="38">
        <v>38083.0</v>
      </c>
      <c r="AP64" s="38">
        <v>38333.0</v>
      </c>
      <c r="AQ64" s="38">
        <v>38848.0</v>
      </c>
      <c r="AR64" s="38">
        <v>51197.0</v>
      </c>
      <c r="AS64" s="38">
        <v>40443.0</v>
      </c>
      <c r="AT64" s="38">
        <v>42364.0</v>
      </c>
      <c r="AU64" s="38">
        <v>43381.0</v>
      </c>
      <c r="AV64" s="38">
        <v>44076.0</v>
      </c>
      <c r="AW64" s="38">
        <v>45848.0</v>
      </c>
      <c r="AX64" s="38">
        <v>42413.0</v>
      </c>
      <c r="AY64" s="38">
        <v>41364.0</v>
      </c>
      <c r="AZ64" s="38">
        <v>41774.0</v>
      </c>
      <c r="BA64" s="38">
        <v>42332.0</v>
      </c>
      <c r="BB64" s="38">
        <v>42595.0</v>
      </c>
      <c r="BC64" s="38">
        <v>55569.0</v>
      </c>
      <c r="BD64" s="38">
        <v>43062.0</v>
      </c>
      <c r="BE64" s="38">
        <v>46324.0</v>
      </c>
      <c r="BF64" s="38">
        <v>48030.0</v>
      </c>
      <c r="BG64" s="38">
        <v>47926.0</v>
      </c>
      <c r="BH64" s="38">
        <v>49348.0</v>
      </c>
      <c r="BI64" s="38">
        <v>46509.0</v>
      </c>
      <c r="BJ64" s="38">
        <v>44961.0</v>
      </c>
      <c r="BK64" s="38">
        <v>45541.0</v>
      </c>
      <c r="BL64" s="38">
        <v>46549.0</v>
      </c>
      <c r="BM64" s="38">
        <v>46285.0</v>
      </c>
      <c r="BN64" s="38">
        <v>62239.0</v>
      </c>
      <c r="BO64" s="38">
        <v>47257.0</v>
      </c>
      <c r="BP64" s="38">
        <v>50926.0</v>
      </c>
      <c r="BQ64" s="38">
        <v>49306.0</v>
      </c>
      <c r="BR64" s="38">
        <v>50747.0</v>
      </c>
      <c r="BS64" s="38">
        <v>52123.0</v>
      </c>
      <c r="BT64" s="38">
        <v>50145.0</v>
      </c>
      <c r="BU64" s="38">
        <v>47649.0</v>
      </c>
      <c r="BV64" s="38">
        <v>47649.0</v>
      </c>
      <c r="BW64" s="38">
        <v>49259.0</v>
      </c>
      <c r="BX64" s="38">
        <v>49539.0</v>
      </c>
      <c r="BY64" s="38">
        <v>51229.0</v>
      </c>
      <c r="BZ64" s="38">
        <v>55208.0</v>
      </c>
      <c r="CA64" s="38">
        <v>56614.0</v>
      </c>
      <c r="CB64" s="38">
        <v>56171.0</v>
      </c>
      <c r="CC64" s="38">
        <v>58782.0</v>
      </c>
      <c r="CD64" s="38">
        <v>55170.0</v>
      </c>
      <c r="CE64" s="38">
        <v>52355.0</v>
      </c>
      <c r="CF64" s="38">
        <v>54687.0</v>
      </c>
      <c r="CG64" s="38">
        <v>54649.0</v>
      </c>
      <c r="CH64" s="38">
        <v>55639.0</v>
      </c>
      <c r="CI64" s="38">
        <v>55639.0</v>
      </c>
      <c r="CJ64" s="38">
        <v>77994.0</v>
      </c>
      <c r="CK64" s="38">
        <v>57344.0</v>
      </c>
      <c r="CL64" s="38">
        <v>66757.0</v>
      </c>
      <c r="CM64" s="38">
        <v>62269.0</v>
      </c>
      <c r="CN64" s="38">
        <v>62457.0</v>
      </c>
      <c r="CO64" s="38">
        <v>66572.0</v>
      </c>
      <c r="CP64" s="38">
        <v>62200.0</v>
      </c>
      <c r="CQ64" s="30"/>
    </row>
    <row r="65">
      <c r="A65" s="30" t="s">
        <v>86</v>
      </c>
      <c r="B65" s="38">
        <v>20838.0</v>
      </c>
      <c r="C65" s="38">
        <v>22264.0</v>
      </c>
      <c r="D65" s="38">
        <v>23332.0</v>
      </c>
      <c r="E65" s="38">
        <v>23175.0</v>
      </c>
      <c r="F65" s="38">
        <v>24739.0</v>
      </c>
      <c r="G65" s="38">
        <v>23524.0</v>
      </c>
      <c r="H65" s="38">
        <v>22561.0</v>
      </c>
      <c r="I65" s="38">
        <v>23323.0</v>
      </c>
      <c r="J65" s="38">
        <v>23626.0</v>
      </c>
      <c r="K65" s="38">
        <v>23661.0</v>
      </c>
      <c r="L65" s="38">
        <v>29661.0</v>
      </c>
      <c r="M65" s="38">
        <v>22512.0</v>
      </c>
      <c r="N65" s="38">
        <v>23563.0</v>
      </c>
      <c r="O65" s="38">
        <v>24377.0</v>
      </c>
      <c r="P65" s="38">
        <v>24396.0</v>
      </c>
      <c r="Q65" s="38">
        <v>25736.0</v>
      </c>
      <c r="R65" s="38">
        <v>24917.0</v>
      </c>
      <c r="S65" s="38">
        <v>23592.0</v>
      </c>
      <c r="T65" s="38">
        <v>24266.0</v>
      </c>
      <c r="U65" s="38">
        <v>24434.0</v>
      </c>
      <c r="V65" s="38">
        <v>24564.0</v>
      </c>
      <c r="W65" s="38">
        <v>24162.0</v>
      </c>
      <c r="X65" s="38">
        <v>25161.0</v>
      </c>
      <c r="Y65" s="38">
        <v>25856.0</v>
      </c>
      <c r="Z65" s="38">
        <v>26320.0</v>
      </c>
      <c r="AA65" s="38">
        <v>28285.0</v>
      </c>
      <c r="AB65" s="38">
        <v>26619.0</v>
      </c>
      <c r="AC65" s="38">
        <v>25723.0</v>
      </c>
      <c r="AD65" s="38">
        <v>26599.0</v>
      </c>
      <c r="AE65" s="38">
        <v>26791.0</v>
      </c>
      <c r="AF65" s="38">
        <v>26776.0</v>
      </c>
      <c r="AG65" s="38">
        <v>33992.0</v>
      </c>
      <c r="AH65" s="38">
        <v>25750.0</v>
      </c>
      <c r="AI65" s="38">
        <v>27390.0</v>
      </c>
      <c r="AJ65" s="38">
        <v>28034.0</v>
      </c>
      <c r="AK65" s="38">
        <v>28256.0</v>
      </c>
      <c r="AL65" s="38">
        <v>29775.0</v>
      </c>
      <c r="AM65" s="38">
        <v>28080.0</v>
      </c>
      <c r="AN65" s="38">
        <v>27064.0</v>
      </c>
      <c r="AO65" s="38">
        <v>27657.0</v>
      </c>
      <c r="AP65" s="38">
        <v>27978.0</v>
      </c>
      <c r="AQ65" s="38">
        <v>27910.0</v>
      </c>
      <c r="AR65" s="38">
        <v>35308.0</v>
      </c>
      <c r="AS65" s="38">
        <v>28204.0</v>
      </c>
      <c r="AT65" s="38">
        <v>29435.0</v>
      </c>
      <c r="AU65" s="38">
        <v>30238.0</v>
      </c>
      <c r="AV65" s="38">
        <v>30125.0</v>
      </c>
      <c r="AW65" s="38">
        <v>32084.0</v>
      </c>
      <c r="AX65" s="38">
        <v>30606.0</v>
      </c>
      <c r="AY65" s="38">
        <v>29480.0</v>
      </c>
      <c r="AZ65" s="38">
        <v>30224.0</v>
      </c>
      <c r="BA65" s="38">
        <v>30634.0</v>
      </c>
      <c r="BB65" s="38">
        <v>30647.0</v>
      </c>
      <c r="BC65" s="38">
        <v>38033.0</v>
      </c>
      <c r="BD65" s="38">
        <v>30392.0</v>
      </c>
      <c r="BE65" s="38">
        <v>32107.0</v>
      </c>
      <c r="BF65" s="38">
        <v>32769.0</v>
      </c>
      <c r="BG65" s="38">
        <v>32829.0</v>
      </c>
      <c r="BH65" s="38">
        <v>34707.0</v>
      </c>
      <c r="BI65" s="38">
        <v>33163.0</v>
      </c>
      <c r="BJ65" s="38">
        <v>32769.0</v>
      </c>
      <c r="BK65" s="38">
        <v>33285.0</v>
      </c>
      <c r="BL65" s="38">
        <v>33873.0</v>
      </c>
      <c r="BM65" s="38">
        <v>33716.0</v>
      </c>
      <c r="BN65" s="38">
        <v>42989.0</v>
      </c>
      <c r="BO65" s="38">
        <v>32935.0</v>
      </c>
      <c r="BP65" s="38">
        <v>34696.0</v>
      </c>
      <c r="BQ65" s="38">
        <v>33202.0</v>
      </c>
      <c r="BR65" s="38">
        <v>34561.0</v>
      </c>
      <c r="BS65" s="38">
        <v>36006.0</v>
      </c>
      <c r="BT65" s="38">
        <v>35263.0</v>
      </c>
      <c r="BU65" s="38">
        <v>33686.0</v>
      </c>
      <c r="BV65" s="38">
        <v>33686.0</v>
      </c>
      <c r="BW65" s="38">
        <v>34659.0</v>
      </c>
      <c r="BX65" s="38">
        <v>35094.0</v>
      </c>
      <c r="BY65" s="38">
        <v>35700.0</v>
      </c>
      <c r="BZ65" s="38">
        <v>37568.0</v>
      </c>
      <c r="CA65" s="38">
        <v>38544.0</v>
      </c>
      <c r="CB65" s="38">
        <v>38017.0</v>
      </c>
      <c r="CC65" s="38">
        <v>40348.0</v>
      </c>
      <c r="CD65" s="38">
        <v>38549.0</v>
      </c>
      <c r="CE65" s="38">
        <v>37006.0</v>
      </c>
      <c r="CF65" s="38">
        <v>38604.0</v>
      </c>
      <c r="CG65" s="38">
        <v>38657.0</v>
      </c>
      <c r="CH65" s="38">
        <v>38693.0</v>
      </c>
      <c r="CI65" s="38">
        <v>38693.0</v>
      </c>
      <c r="CJ65" s="38">
        <v>51285.0</v>
      </c>
      <c r="CK65" s="38">
        <v>38718.0</v>
      </c>
      <c r="CL65" s="38">
        <v>42751.0</v>
      </c>
      <c r="CM65" s="38">
        <v>43313.0</v>
      </c>
      <c r="CN65" s="38">
        <v>42797.0</v>
      </c>
      <c r="CO65" s="38">
        <v>45790.0</v>
      </c>
      <c r="CP65" s="38">
        <v>44132.0</v>
      </c>
      <c r="CQ65" s="30"/>
    </row>
    <row r="66">
      <c r="A66" s="30" t="s">
        <v>46</v>
      </c>
      <c r="B66" s="38">
        <v>21295.0</v>
      </c>
      <c r="C66" s="38">
        <v>22937.0</v>
      </c>
      <c r="D66" s="38">
        <v>23677.0</v>
      </c>
      <c r="E66" s="38">
        <v>23851.0</v>
      </c>
      <c r="F66" s="38">
        <v>24968.0</v>
      </c>
      <c r="G66" s="38">
        <v>23346.0</v>
      </c>
      <c r="H66" s="38">
        <v>23045.0</v>
      </c>
      <c r="I66" s="38">
        <v>23259.0</v>
      </c>
      <c r="J66" s="38">
        <v>23896.0</v>
      </c>
      <c r="K66" s="38">
        <v>24049.0</v>
      </c>
      <c r="L66" s="38">
        <v>29678.0</v>
      </c>
      <c r="M66" s="38">
        <v>23390.0</v>
      </c>
      <c r="N66" s="38">
        <v>23734.0</v>
      </c>
      <c r="O66" s="38">
        <v>26320.0</v>
      </c>
      <c r="P66" s="38">
        <v>25578.0</v>
      </c>
      <c r="Q66" s="38">
        <v>26576.0</v>
      </c>
      <c r="R66" s="38">
        <v>25370.0</v>
      </c>
      <c r="S66" s="38">
        <v>24618.0</v>
      </c>
      <c r="T66" s="38">
        <v>24749.0</v>
      </c>
      <c r="U66" s="38">
        <v>25568.0</v>
      </c>
      <c r="V66" s="38">
        <v>25040.0</v>
      </c>
      <c r="W66" s="38">
        <v>24896.0</v>
      </c>
      <c r="X66" s="38">
        <v>25673.0</v>
      </c>
      <c r="Y66" s="38">
        <v>26350.0</v>
      </c>
      <c r="Z66" s="38">
        <v>29337.0</v>
      </c>
      <c r="AA66" s="38">
        <v>28887.0</v>
      </c>
      <c r="AB66" s="38">
        <v>27229.0</v>
      </c>
      <c r="AC66" s="38">
        <v>27578.0</v>
      </c>
      <c r="AD66" s="38">
        <v>27137.0</v>
      </c>
      <c r="AE66" s="38">
        <v>26942.0</v>
      </c>
      <c r="AF66" s="38">
        <v>27174.0</v>
      </c>
      <c r="AG66" s="38">
        <v>34394.0</v>
      </c>
      <c r="AH66" s="38">
        <v>26550.0</v>
      </c>
      <c r="AI66" s="38">
        <v>27785.0</v>
      </c>
      <c r="AJ66" s="38">
        <v>28661.0</v>
      </c>
      <c r="AK66" s="38">
        <v>30910.0</v>
      </c>
      <c r="AL66" s="38">
        <v>30679.0</v>
      </c>
      <c r="AM66" s="38">
        <v>28625.0</v>
      </c>
      <c r="AN66" s="38">
        <v>28571.0</v>
      </c>
      <c r="AO66" s="38">
        <v>28565.0</v>
      </c>
      <c r="AP66" s="38">
        <v>28655.0</v>
      </c>
      <c r="AQ66" s="38">
        <v>28941.0</v>
      </c>
      <c r="AR66" s="38">
        <v>37500.0</v>
      </c>
      <c r="AS66" s="38">
        <v>29179.0</v>
      </c>
      <c r="AT66" s="38">
        <v>30380.0</v>
      </c>
      <c r="AU66" s="38">
        <v>31478.0</v>
      </c>
      <c r="AV66" s="38">
        <v>33950.0</v>
      </c>
      <c r="AW66" s="38">
        <v>33763.0</v>
      </c>
      <c r="AX66" s="38">
        <v>31130.0</v>
      </c>
      <c r="AY66" s="38">
        <v>31641.0</v>
      </c>
      <c r="AZ66" s="38">
        <v>31124.0</v>
      </c>
      <c r="BA66" s="38">
        <v>31138.0</v>
      </c>
      <c r="BB66" s="38">
        <v>31192.0</v>
      </c>
      <c r="BC66" s="38">
        <v>39222.0</v>
      </c>
      <c r="BD66" s="38">
        <v>30437.0</v>
      </c>
      <c r="BE66" s="38">
        <v>31731.0</v>
      </c>
      <c r="BF66" s="38">
        <v>33809.0</v>
      </c>
      <c r="BG66" s="38">
        <v>35917.0</v>
      </c>
      <c r="BH66" s="38">
        <v>35393.0</v>
      </c>
      <c r="BI66" s="38">
        <v>33578.0</v>
      </c>
      <c r="BJ66" s="38">
        <v>33598.0</v>
      </c>
      <c r="BK66" s="38">
        <v>33307.0</v>
      </c>
      <c r="BL66" s="38">
        <v>33550.0</v>
      </c>
      <c r="BM66" s="38">
        <v>33192.0</v>
      </c>
      <c r="BN66" s="38">
        <v>42979.0</v>
      </c>
      <c r="BO66" s="38">
        <v>33497.0</v>
      </c>
      <c r="BP66" s="38">
        <v>35098.0</v>
      </c>
      <c r="BQ66" s="38">
        <v>35363.0</v>
      </c>
      <c r="BR66" s="38">
        <v>36200.0</v>
      </c>
      <c r="BS66" s="38">
        <v>38063.0</v>
      </c>
      <c r="BT66" s="38">
        <v>35989.0</v>
      </c>
      <c r="BU66" s="38">
        <v>35324.0</v>
      </c>
      <c r="BV66" s="38">
        <v>35324.0</v>
      </c>
      <c r="BW66" s="38">
        <v>35999.0</v>
      </c>
      <c r="BX66" s="38">
        <v>36245.0</v>
      </c>
      <c r="BY66" s="38">
        <v>35855.0</v>
      </c>
      <c r="BZ66" s="38">
        <v>38156.0</v>
      </c>
      <c r="CA66" s="38">
        <v>39631.0</v>
      </c>
      <c r="CB66" s="38">
        <v>40354.0</v>
      </c>
      <c r="CC66" s="38">
        <v>43742.0</v>
      </c>
      <c r="CD66" s="38">
        <v>38995.0</v>
      </c>
      <c r="CE66" s="38">
        <v>38844.0</v>
      </c>
      <c r="CF66" s="38">
        <v>40021.0</v>
      </c>
      <c r="CG66" s="38">
        <v>39582.0</v>
      </c>
      <c r="CH66" s="38">
        <v>39822.0</v>
      </c>
      <c r="CI66" s="38">
        <v>39822.0</v>
      </c>
      <c r="CJ66" s="38">
        <v>53071.0</v>
      </c>
      <c r="CK66" s="38">
        <v>39707.0</v>
      </c>
      <c r="CL66" s="38">
        <v>43263.0</v>
      </c>
      <c r="CM66" s="38">
        <v>45534.0</v>
      </c>
      <c r="CN66" s="38">
        <v>44065.0</v>
      </c>
      <c r="CO66" s="38">
        <v>47384.0</v>
      </c>
      <c r="CP66" s="38">
        <v>45099.0</v>
      </c>
      <c r="CQ66" s="38"/>
    </row>
    <row r="67">
      <c r="A67" s="30" t="s">
        <v>75</v>
      </c>
      <c r="B67" s="38">
        <v>23207.0</v>
      </c>
      <c r="C67" s="38">
        <v>25587.0</v>
      </c>
      <c r="D67" s="38">
        <v>25815.0</v>
      </c>
      <c r="E67" s="38">
        <v>25314.0</v>
      </c>
      <c r="F67" s="38">
        <v>26101.0</v>
      </c>
      <c r="G67" s="38">
        <v>26735.0</v>
      </c>
      <c r="H67" s="38">
        <v>24408.0</v>
      </c>
      <c r="I67" s="38">
        <v>25618.0</v>
      </c>
      <c r="J67" s="38">
        <v>25842.0</v>
      </c>
      <c r="K67" s="38">
        <v>26445.0</v>
      </c>
      <c r="L67" s="38">
        <v>32647.0</v>
      </c>
      <c r="M67" s="38">
        <v>24786.0</v>
      </c>
      <c r="N67" s="38">
        <v>25731.0</v>
      </c>
      <c r="O67" s="38">
        <v>28177.0</v>
      </c>
      <c r="P67" s="38">
        <v>27131.0</v>
      </c>
      <c r="Q67" s="38">
        <v>28021.0</v>
      </c>
      <c r="R67" s="38">
        <v>27919.0</v>
      </c>
      <c r="S67" s="38">
        <v>25901.0</v>
      </c>
      <c r="T67" s="38">
        <v>26609.0</v>
      </c>
      <c r="U67" s="38">
        <v>27607.0</v>
      </c>
      <c r="V67" s="38">
        <v>26905.0</v>
      </c>
      <c r="W67" s="38">
        <v>26387.0</v>
      </c>
      <c r="X67" s="38">
        <v>27140.0</v>
      </c>
      <c r="Y67" s="38">
        <v>27218.0</v>
      </c>
      <c r="Z67" s="38">
        <v>30076.0</v>
      </c>
      <c r="AA67" s="38">
        <v>29916.0</v>
      </c>
      <c r="AB67" s="38">
        <v>28342.0</v>
      </c>
      <c r="AC67" s="38">
        <v>28180.0</v>
      </c>
      <c r="AD67" s="38">
        <v>27934.0</v>
      </c>
      <c r="AE67" s="38">
        <v>28022.0</v>
      </c>
      <c r="AF67" s="38">
        <v>28412.0</v>
      </c>
      <c r="AG67" s="38">
        <v>34701.0</v>
      </c>
      <c r="AH67" s="38">
        <v>27172.0</v>
      </c>
      <c r="AI67" s="38">
        <v>29212.0</v>
      </c>
      <c r="AJ67" s="38">
        <v>30215.0</v>
      </c>
      <c r="AK67" s="38">
        <v>32260.0</v>
      </c>
      <c r="AL67" s="38">
        <v>32021.0</v>
      </c>
      <c r="AM67" s="38">
        <v>29877.0</v>
      </c>
      <c r="AN67" s="38">
        <v>29065.0</v>
      </c>
      <c r="AO67" s="38">
        <v>29567.0</v>
      </c>
      <c r="AP67" s="38">
        <v>30042.0</v>
      </c>
      <c r="AQ67" s="38">
        <v>30242.0</v>
      </c>
      <c r="AR67" s="38">
        <v>36519.0</v>
      </c>
      <c r="AS67" s="38">
        <v>30368.0</v>
      </c>
      <c r="AT67" s="38">
        <v>32258.0</v>
      </c>
      <c r="AU67" s="38">
        <v>32699.0</v>
      </c>
      <c r="AV67" s="38">
        <v>35327.0</v>
      </c>
      <c r="AW67" s="38">
        <v>34587.0</v>
      </c>
      <c r="AX67" s="38">
        <v>34052.0</v>
      </c>
      <c r="AY67" s="38">
        <v>33273.0</v>
      </c>
      <c r="AZ67" s="38">
        <v>32852.0</v>
      </c>
      <c r="BA67" s="38">
        <v>33615.0</v>
      </c>
      <c r="BB67" s="38">
        <v>33086.0</v>
      </c>
      <c r="BC67" s="38">
        <v>40651.0</v>
      </c>
      <c r="BD67" s="38">
        <v>32753.0</v>
      </c>
      <c r="BE67" s="38">
        <v>34726.0</v>
      </c>
      <c r="BF67" s="38">
        <v>35408.0</v>
      </c>
      <c r="BG67" s="38">
        <v>38325.0</v>
      </c>
      <c r="BH67" s="38">
        <v>37697.0</v>
      </c>
      <c r="BI67" s="38">
        <v>36510.0</v>
      </c>
      <c r="BJ67" s="38">
        <v>35274.0</v>
      </c>
      <c r="BK67" s="38">
        <v>34857.0</v>
      </c>
      <c r="BL67" s="38">
        <v>36267.0</v>
      </c>
      <c r="BM67" s="38">
        <v>35896.0</v>
      </c>
      <c r="BN67" s="38">
        <v>44670.0</v>
      </c>
      <c r="BO67" s="38">
        <v>35605.0</v>
      </c>
      <c r="BP67" s="38">
        <v>37039.0</v>
      </c>
      <c r="BQ67" s="38">
        <v>38012.0</v>
      </c>
      <c r="BR67" s="38">
        <v>39210.0</v>
      </c>
      <c r="BS67" s="38">
        <v>39427.0</v>
      </c>
      <c r="BT67" s="38">
        <v>39160.0</v>
      </c>
      <c r="BU67" s="38">
        <v>36724.0</v>
      </c>
      <c r="BV67" s="38">
        <v>36724.0</v>
      </c>
      <c r="BW67" s="38">
        <v>37862.0</v>
      </c>
      <c r="BX67" s="38">
        <v>37841.0</v>
      </c>
      <c r="BY67" s="38">
        <v>37418.0</v>
      </c>
      <c r="BZ67" s="38">
        <v>40686.0</v>
      </c>
      <c r="CA67" s="38">
        <v>41675.0</v>
      </c>
      <c r="CB67" s="38">
        <v>42594.0</v>
      </c>
      <c r="CC67" s="38">
        <v>45906.0</v>
      </c>
      <c r="CD67" s="38">
        <v>42887.0</v>
      </c>
      <c r="CE67" s="38">
        <v>40087.0</v>
      </c>
      <c r="CF67" s="38">
        <v>42155.0</v>
      </c>
      <c r="CG67" s="38">
        <v>41189.0</v>
      </c>
      <c r="CH67" s="38">
        <v>42669.0</v>
      </c>
      <c r="CI67" s="38">
        <v>42669.0</v>
      </c>
      <c r="CJ67" s="38">
        <v>57987.0</v>
      </c>
      <c r="CK67" s="38">
        <v>40807.0</v>
      </c>
      <c r="CL67" s="38">
        <v>47751.0</v>
      </c>
      <c r="CM67" s="38">
        <v>45890.0</v>
      </c>
      <c r="CN67" s="38">
        <v>46176.0</v>
      </c>
      <c r="CO67" s="38">
        <v>48461.0</v>
      </c>
      <c r="CP67" s="38">
        <v>48276.0</v>
      </c>
      <c r="CQ67" s="38"/>
    </row>
    <row r="68">
      <c r="A68" s="30" t="s">
        <v>73</v>
      </c>
      <c r="B68" s="38">
        <v>20019.0</v>
      </c>
      <c r="C68" s="38">
        <v>20805.0</v>
      </c>
      <c r="D68" s="38">
        <v>22229.0</v>
      </c>
      <c r="E68" s="38">
        <v>21941.0</v>
      </c>
      <c r="F68" s="38">
        <v>22535.0</v>
      </c>
      <c r="G68" s="38">
        <v>22299.0</v>
      </c>
      <c r="H68" s="38">
        <v>21418.0</v>
      </c>
      <c r="I68" s="38">
        <v>21536.0</v>
      </c>
      <c r="J68" s="38">
        <v>22132.0</v>
      </c>
      <c r="K68" s="38">
        <v>22006.0</v>
      </c>
      <c r="L68" s="38">
        <v>26932.0</v>
      </c>
      <c r="M68" s="38">
        <v>21126.0</v>
      </c>
      <c r="N68" s="38">
        <v>21603.0</v>
      </c>
      <c r="O68" s="38">
        <v>22901.0</v>
      </c>
      <c r="P68" s="38">
        <v>22929.0</v>
      </c>
      <c r="Q68" s="38">
        <v>23591.0</v>
      </c>
      <c r="R68" s="38">
        <v>22742.0</v>
      </c>
      <c r="S68" s="38">
        <v>22031.0</v>
      </c>
      <c r="T68" s="38">
        <v>22192.0</v>
      </c>
      <c r="U68" s="38">
        <v>22082.0</v>
      </c>
      <c r="V68" s="38">
        <v>22049.0</v>
      </c>
      <c r="W68" s="38">
        <v>21923.0</v>
      </c>
      <c r="X68" s="38">
        <v>22521.0</v>
      </c>
      <c r="Y68" s="38">
        <v>22972.0</v>
      </c>
      <c r="Z68" s="38">
        <v>23774.0</v>
      </c>
      <c r="AA68" s="38">
        <v>24266.0</v>
      </c>
      <c r="AB68" s="38">
        <v>22798.0</v>
      </c>
      <c r="AC68" s="38">
        <v>22698.0</v>
      </c>
      <c r="AD68" s="38">
        <v>22794.0</v>
      </c>
      <c r="AE68" s="38">
        <v>22634.0</v>
      </c>
      <c r="AF68" s="38">
        <v>22961.0</v>
      </c>
      <c r="AG68" s="38">
        <v>31197.0</v>
      </c>
      <c r="AH68" s="38">
        <v>23133.0</v>
      </c>
      <c r="AI68" s="38">
        <v>23960.0</v>
      </c>
      <c r="AJ68" s="38">
        <v>24027.0</v>
      </c>
      <c r="AK68" s="38">
        <v>25070.0</v>
      </c>
      <c r="AL68" s="38">
        <v>25546.0</v>
      </c>
      <c r="AM68" s="38">
        <v>23921.0</v>
      </c>
      <c r="AN68" s="38">
        <v>23980.0</v>
      </c>
      <c r="AO68" s="38">
        <v>24183.0</v>
      </c>
      <c r="AP68" s="38">
        <v>24259.0</v>
      </c>
      <c r="AQ68" s="38">
        <v>24478.0</v>
      </c>
      <c r="AR68" s="38">
        <v>31403.0</v>
      </c>
      <c r="AS68" s="38">
        <v>25518.0</v>
      </c>
      <c r="AT68" s="38">
        <v>25644.0</v>
      </c>
      <c r="AU68" s="38">
        <v>26364.0</v>
      </c>
      <c r="AV68" s="38">
        <v>27254.0</v>
      </c>
      <c r="AW68" s="38">
        <v>27788.0</v>
      </c>
      <c r="AX68" s="38">
        <v>26209.0</v>
      </c>
      <c r="AY68" s="38">
        <v>26075.0</v>
      </c>
      <c r="AZ68" s="38">
        <v>26102.0</v>
      </c>
      <c r="BA68" s="38">
        <v>26409.0</v>
      </c>
      <c r="BB68" s="38">
        <v>26555.0</v>
      </c>
      <c r="BC68" s="38">
        <v>32575.0</v>
      </c>
      <c r="BD68" s="38">
        <v>26104.0</v>
      </c>
      <c r="BE68" s="38">
        <v>27452.0</v>
      </c>
      <c r="BF68" s="38">
        <v>28428.0</v>
      </c>
      <c r="BG68" s="38">
        <v>28772.0</v>
      </c>
      <c r="BH68" s="38">
        <v>28691.0</v>
      </c>
      <c r="BI68" s="38">
        <v>27252.0</v>
      </c>
      <c r="BJ68" s="38">
        <v>27029.0</v>
      </c>
      <c r="BK68" s="38">
        <v>26647.0</v>
      </c>
      <c r="BL68" s="38">
        <v>28224.0</v>
      </c>
      <c r="BM68" s="38">
        <v>30213.0</v>
      </c>
      <c r="BN68" s="38">
        <v>37413.0</v>
      </c>
      <c r="BO68" s="38">
        <v>30367.0</v>
      </c>
      <c r="BP68" s="38">
        <v>31691.0</v>
      </c>
      <c r="BQ68" s="38">
        <v>31906.0</v>
      </c>
      <c r="BR68" s="38">
        <v>33850.0</v>
      </c>
      <c r="BS68" s="38">
        <v>34351.0</v>
      </c>
      <c r="BT68" s="38">
        <v>33674.0</v>
      </c>
      <c r="BU68" s="38">
        <v>32768.0</v>
      </c>
      <c r="BV68" s="38">
        <v>32768.0</v>
      </c>
      <c r="BW68" s="38">
        <v>32973.0</v>
      </c>
      <c r="BX68" s="38">
        <v>33005.0</v>
      </c>
      <c r="BY68" s="38">
        <v>32794.0</v>
      </c>
      <c r="BZ68" s="38">
        <v>34758.0</v>
      </c>
      <c r="CA68" s="38">
        <v>36667.0</v>
      </c>
      <c r="CB68" s="38">
        <v>37283.0</v>
      </c>
      <c r="CC68" s="38">
        <v>38891.0</v>
      </c>
      <c r="CD68" s="38">
        <v>36636.0</v>
      </c>
      <c r="CE68" s="38">
        <v>35969.0</v>
      </c>
      <c r="CF68" s="38">
        <v>36653.0</v>
      </c>
      <c r="CG68" s="38">
        <v>36570.0</v>
      </c>
      <c r="CH68" s="38">
        <v>37145.0</v>
      </c>
      <c r="CI68" s="38">
        <v>37145.0</v>
      </c>
      <c r="CJ68" s="38">
        <v>48589.0</v>
      </c>
      <c r="CK68" s="38">
        <v>37035.0</v>
      </c>
      <c r="CL68" s="38">
        <v>40803.0</v>
      </c>
      <c r="CM68" s="38">
        <v>41012.0</v>
      </c>
      <c r="CN68" s="38">
        <v>42361.0</v>
      </c>
      <c r="CO68" s="38">
        <v>43890.0</v>
      </c>
      <c r="CP68" s="38">
        <v>42024.0</v>
      </c>
      <c r="CQ68" s="38"/>
    </row>
    <row r="69">
      <c r="A69" s="30" t="s">
        <v>24</v>
      </c>
      <c r="B69" s="38">
        <v>49876.0</v>
      </c>
      <c r="C69" s="38">
        <v>57824.0</v>
      </c>
      <c r="D69" s="38">
        <v>52049.0</v>
      </c>
      <c r="E69" s="38">
        <v>53714.0</v>
      </c>
      <c r="F69" s="38">
        <v>55296.0</v>
      </c>
      <c r="G69" s="38">
        <v>53694.0</v>
      </c>
      <c r="H69" s="38">
        <v>51517.0</v>
      </c>
      <c r="I69" s="38">
        <v>53596.0</v>
      </c>
      <c r="J69" s="38">
        <v>54012.0</v>
      </c>
      <c r="K69" s="38">
        <v>54456.0</v>
      </c>
      <c r="L69" s="38">
        <v>68427.0</v>
      </c>
      <c r="M69" s="38">
        <v>61953.0</v>
      </c>
      <c r="N69" s="38">
        <v>59032.0</v>
      </c>
      <c r="O69" s="38">
        <v>59491.0</v>
      </c>
      <c r="P69" s="38">
        <v>60034.0</v>
      </c>
      <c r="Q69" s="38">
        <v>60796.0</v>
      </c>
      <c r="R69" s="38">
        <v>60942.0</v>
      </c>
      <c r="S69" s="38">
        <v>58125.0</v>
      </c>
      <c r="T69" s="38">
        <v>59567.0</v>
      </c>
      <c r="U69" s="38">
        <v>59128.0</v>
      </c>
      <c r="V69" s="38">
        <v>60464.0</v>
      </c>
      <c r="W69" s="38">
        <v>63267.0</v>
      </c>
      <c r="X69" s="38">
        <v>63914.0</v>
      </c>
      <c r="Y69" s="38">
        <v>63773.0</v>
      </c>
      <c r="Z69" s="38">
        <v>65400.0</v>
      </c>
      <c r="AA69" s="38">
        <v>67849.0</v>
      </c>
      <c r="AB69" s="38">
        <v>65814.0</v>
      </c>
      <c r="AC69" s="38">
        <v>64849.0</v>
      </c>
      <c r="AD69" s="38">
        <v>64666.0</v>
      </c>
      <c r="AE69" s="38">
        <v>63756.0</v>
      </c>
      <c r="AF69" s="38">
        <v>63174.0</v>
      </c>
      <c r="AG69" s="38">
        <v>79338.0</v>
      </c>
      <c r="AH69" s="38">
        <v>65063.0</v>
      </c>
      <c r="AI69" s="38">
        <v>68047.0</v>
      </c>
      <c r="AJ69" s="38">
        <v>66901.0</v>
      </c>
      <c r="AK69" s="38">
        <v>70052.0</v>
      </c>
      <c r="AL69" s="38">
        <v>69271.0</v>
      </c>
      <c r="AM69" s="38">
        <v>69284.0</v>
      </c>
      <c r="AN69" s="38">
        <v>66616.0</v>
      </c>
      <c r="AO69" s="38">
        <v>67074.0</v>
      </c>
      <c r="AP69" s="38">
        <v>65735.0</v>
      </c>
      <c r="AQ69" s="38">
        <v>66271.0</v>
      </c>
      <c r="AR69" s="38">
        <v>81689.0</v>
      </c>
      <c r="AS69" s="38">
        <v>69341.0</v>
      </c>
      <c r="AT69" s="38">
        <v>71124.0</v>
      </c>
      <c r="AU69" s="38">
        <v>70910.0</v>
      </c>
      <c r="AV69" s="38">
        <v>78171.0</v>
      </c>
      <c r="AW69" s="38">
        <v>75923.0</v>
      </c>
      <c r="AX69" s="38">
        <v>74850.0</v>
      </c>
      <c r="AY69" s="38">
        <v>73389.0</v>
      </c>
      <c r="AZ69" s="38">
        <v>73316.0</v>
      </c>
      <c r="BA69" s="38">
        <v>73043.0</v>
      </c>
      <c r="BB69" s="38">
        <v>73261.0</v>
      </c>
      <c r="BC69" s="38">
        <v>92819.0</v>
      </c>
      <c r="BD69" s="38">
        <v>79555.0</v>
      </c>
      <c r="BE69" s="38">
        <v>81241.0</v>
      </c>
      <c r="BF69" s="38">
        <v>81263.0</v>
      </c>
      <c r="BG69" s="38">
        <v>88330.0</v>
      </c>
      <c r="BH69" s="38">
        <v>87577.0</v>
      </c>
      <c r="BI69" s="38">
        <v>88563.0</v>
      </c>
      <c r="BJ69" s="38">
        <v>81152.0</v>
      </c>
      <c r="BK69" s="38">
        <v>82513.0</v>
      </c>
      <c r="BL69" s="38">
        <v>86966.0</v>
      </c>
      <c r="BM69" s="38">
        <v>84666.0</v>
      </c>
      <c r="BN69" s="38">
        <v>108761.0</v>
      </c>
      <c r="BO69" s="38">
        <v>86473.0</v>
      </c>
      <c r="BP69" s="38">
        <v>87367.0</v>
      </c>
      <c r="BQ69" s="38">
        <v>86436.0</v>
      </c>
      <c r="BR69" s="38">
        <v>95157.0</v>
      </c>
      <c r="BS69" s="38">
        <v>94449.0</v>
      </c>
      <c r="BT69" s="38">
        <v>93531.0</v>
      </c>
      <c r="BU69" s="38">
        <v>86833.0</v>
      </c>
      <c r="BV69" s="38">
        <v>86833.0</v>
      </c>
      <c r="BW69" s="38">
        <v>85731.0</v>
      </c>
      <c r="BX69" s="38">
        <v>87500.0</v>
      </c>
      <c r="BY69" s="38">
        <v>88150.0</v>
      </c>
      <c r="BZ69" s="38">
        <v>91117.0</v>
      </c>
      <c r="CA69" s="38">
        <v>91886.0</v>
      </c>
      <c r="CB69" s="38">
        <v>95662.0</v>
      </c>
      <c r="CC69" s="38">
        <v>96658.0</v>
      </c>
      <c r="CD69" s="38">
        <v>95506.0</v>
      </c>
      <c r="CE69" s="38">
        <v>89134.0</v>
      </c>
      <c r="CF69" s="38">
        <v>88378.0</v>
      </c>
      <c r="CG69" s="38">
        <v>91095.0</v>
      </c>
      <c r="CH69" s="38">
        <v>92340.0</v>
      </c>
      <c r="CI69" s="38">
        <v>92340.0</v>
      </c>
      <c r="CJ69" s="38">
        <v>118180.0</v>
      </c>
      <c r="CK69" s="38">
        <v>93445.0</v>
      </c>
      <c r="CL69" s="38">
        <v>99009.0</v>
      </c>
      <c r="CM69" s="38">
        <v>96968.0</v>
      </c>
      <c r="CN69" s="38">
        <v>105614.0</v>
      </c>
      <c r="CO69" s="38">
        <v>104537.0</v>
      </c>
      <c r="CP69" s="38">
        <v>102879.0</v>
      </c>
      <c r="CQ69" s="38"/>
    </row>
    <row r="70">
      <c r="A70" s="30" t="s">
        <v>87</v>
      </c>
      <c r="B70" s="38">
        <v>26972.0</v>
      </c>
      <c r="C70" s="38">
        <v>28518.0</v>
      </c>
      <c r="D70" s="38">
        <v>30103.0</v>
      </c>
      <c r="E70" s="38">
        <v>29885.0</v>
      </c>
      <c r="F70" s="38">
        <v>30956.0</v>
      </c>
      <c r="G70" s="38">
        <v>29856.0</v>
      </c>
      <c r="H70" s="38">
        <v>28168.0</v>
      </c>
      <c r="I70" s="38">
        <v>28986.0</v>
      </c>
      <c r="J70" s="38">
        <v>29937.0</v>
      </c>
      <c r="K70" s="38">
        <v>29917.0</v>
      </c>
      <c r="L70" s="38">
        <v>35999.0</v>
      </c>
      <c r="M70" s="38">
        <v>28653.0</v>
      </c>
      <c r="N70" s="38">
        <v>30348.0</v>
      </c>
      <c r="O70" s="38">
        <v>31108.0</v>
      </c>
      <c r="P70" s="38">
        <v>31166.0</v>
      </c>
      <c r="Q70" s="38">
        <v>32649.0</v>
      </c>
      <c r="R70" s="38">
        <v>30921.0</v>
      </c>
      <c r="S70" s="38">
        <v>29252.0</v>
      </c>
      <c r="T70" s="38">
        <v>30158.0</v>
      </c>
      <c r="U70" s="38">
        <v>30548.0</v>
      </c>
      <c r="V70" s="38">
        <v>30623.0</v>
      </c>
      <c r="W70" s="38">
        <v>29874.0</v>
      </c>
      <c r="X70" s="38">
        <v>31310.0</v>
      </c>
      <c r="Y70" s="38">
        <v>31782.0</v>
      </c>
      <c r="Z70" s="38">
        <v>32826.0</v>
      </c>
      <c r="AA70" s="38">
        <v>34128.0</v>
      </c>
      <c r="AB70" s="38">
        <v>32046.0</v>
      </c>
      <c r="AC70" s="38">
        <v>31638.0</v>
      </c>
      <c r="AD70" s="38">
        <v>32280.0</v>
      </c>
      <c r="AE70" s="38">
        <v>32631.0</v>
      </c>
      <c r="AF70" s="38">
        <v>33321.0</v>
      </c>
      <c r="AG70" s="38">
        <v>41030.0</v>
      </c>
      <c r="AH70" s="38">
        <v>32854.0</v>
      </c>
      <c r="AI70" s="38">
        <v>34061.0</v>
      </c>
      <c r="AJ70" s="38">
        <v>34662.0</v>
      </c>
      <c r="AK70" s="38">
        <v>35985.0</v>
      </c>
      <c r="AL70" s="38">
        <v>37439.0</v>
      </c>
      <c r="AM70" s="38">
        <v>33061.0</v>
      </c>
      <c r="AN70" s="38">
        <v>32050.0</v>
      </c>
      <c r="AO70" s="38">
        <v>32670.0</v>
      </c>
      <c r="AP70" s="38">
        <v>33686.0</v>
      </c>
      <c r="AQ70" s="38">
        <v>33623.0</v>
      </c>
      <c r="AR70" s="38">
        <v>41646.0</v>
      </c>
      <c r="AS70" s="38">
        <v>34438.0</v>
      </c>
      <c r="AT70" s="38">
        <v>35337.0</v>
      </c>
      <c r="AU70" s="38">
        <v>35911.0</v>
      </c>
      <c r="AV70" s="38">
        <v>38730.0</v>
      </c>
      <c r="AW70" s="38">
        <v>40338.0</v>
      </c>
      <c r="AX70" s="38">
        <v>37805.0</v>
      </c>
      <c r="AY70" s="38">
        <v>36471.0</v>
      </c>
      <c r="AZ70" s="38">
        <v>36787.0</v>
      </c>
      <c r="BA70" s="38">
        <v>36222.0</v>
      </c>
      <c r="BB70" s="38">
        <v>37605.0</v>
      </c>
      <c r="BC70" s="38">
        <v>47242.0</v>
      </c>
      <c r="BD70" s="38">
        <v>38084.0</v>
      </c>
      <c r="BE70" s="38">
        <v>39128.0</v>
      </c>
      <c r="BF70" s="38">
        <v>40168.0</v>
      </c>
      <c r="BG70" s="38">
        <v>41689.0</v>
      </c>
      <c r="BH70" s="38">
        <v>42702.0</v>
      </c>
      <c r="BI70" s="38">
        <v>40273.0</v>
      </c>
      <c r="BJ70" s="38">
        <v>38624.0</v>
      </c>
      <c r="BK70" s="38">
        <v>39653.0</v>
      </c>
      <c r="BL70" s="38">
        <v>41079.0</v>
      </c>
      <c r="BM70" s="38">
        <v>41155.0</v>
      </c>
      <c r="BN70" s="38">
        <v>50909.0</v>
      </c>
      <c r="BO70" s="38">
        <v>40941.0</v>
      </c>
      <c r="BP70" s="38">
        <v>42067.0</v>
      </c>
      <c r="BQ70" s="38">
        <v>41114.0</v>
      </c>
      <c r="BR70" s="38">
        <v>44012.0</v>
      </c>
      <c r="BS70" s="38">
        <v>43901.0</v>
      </c>
      <c r="BT70" s="38">
        <v>41650.0</v>
      </c>
      <c r="BU70" s="38">
        <v>41199.0</v>
      </c>
      <c r="BV70" s="38">
        <v>41199.0</v>
      </c>
      <c r="BW70" s="38">
        <v>42241.0</v>
      </c>
      <c r="BX70" s="38">
        <v>42630.0</v>
      </c>
      <c r="BY70" s="38">
        <v>43413.0</v>
      </c>
      <c r="BZ70" s="38">
        <v>45513.0</v>
      </c>
      <c r="CA70" s="38">
        <v>48000.0</v>
      </c>
      <c r="CB70" s="38">
        <v>47890.0</v>
      </c>
      <c r="CC70" s="38">
        <v>50999.0</v>
      </c>
      <c r="CD70" s="38">
        <v>47280.0</v>
      </c>
      <c r="CE70" s="38">
        <v>45779.0</v>
      </c>
      <c r="CF70" s="38">
        <v>47976.0</v>
      </c>
      <c r="CG70" s="38">
        <v>47862.0</v>
      </c>
      <c r="CH70" s="38">
        <v>49692.0</v>
      </c>
      <c r="CI70" s="38">
        <v>49692.0</v>
      </c>
      <c r="CJ70" s="38">
        <v>62812.0</v>
      </c>
      <c r="CK70" s="38">
        <v>48098.0</v>
      </c>
      <c r="CL70" s="38">
        <v>54382.0</v>
      </c>
      <c r="CM70" s="38">
        <v>52791.0</v>
      </c>
      <c r="CN70" s="38">
        <v>53726.0</v>
      </c>
      <c r="CO70" s="38">
        <v>57345.0</v>
      </c>
      <c r="CP70" s="38">
        <v>53706.0</v>
      </c>
      <c r="CQ70" s="38"/>
    </row>
    <row r="71">
      <c r="A71" s="30" t="s">
        <v>47</v>
      </c>
      <c r="B71" s="38">
        <v>20130.0</v>
      </c>
      <c r="C71" s="38">
        <v>20984.0</v>
      </c>
      <c r="D71" s="38">
        <v>22454.0</v>
      </c>
      <c r="E71" s="38">
        <v>21960.0</v>
      </c>
      <c r="F71" s="38">
        <v>24033.0</v>
      </c>
      <c r="G71" s="38">
        <v>21786.0</v>
      </c>
      <c r="H71" s="38">
        <v>20890.0</v>
      </c>
      <c r="I71" s="38">
        <v>21255.0</v>
      </c>
      <c r="J71" s="38">
        <v>21676.0</v>
      </c>
      <c r="K71" s="38">
        <v>21258.0</v>
      </c>
      <c r="L71" s="38">
        <v>27282.0</v>
      </c>
      <c r="M71" s="38">
        <v>21340.0</v>
      </c>
      <c r="N71" s="38">
        <v>21832.0</v>
      </c>
      <c r="O71" s="38">
        <v>23110.0</v>
      </c>
      <c r="P71" s="38">
        <v>23082.0</v>
      </c>
      <c r="Q71" s="38">
        <v>24469.0</v>
      </c>
      <c r="R71" s="38">
        <v>22915.0</v>
      </c>
      <c r="S71" s="38">
        <v>22035.0</v>
      </c>
      <c r="T71" s="38">
        <v>22609.0</v>
      </c>
      <c r="U71" s="38">
        <v>23132.0</v>
      </c>
      <c r="V71" s="38">
        <v>22650.0</v>
      </c>
      <c r="W71" s="38">
        <v>23527.0</v>
      </c>
      <c r="X71" s="38">
        <v>23761.0</v>
      </c>
      <c r="Y71" s="38">
        <v>25162.0</v>
      </c>
      <c r="Z71" s="38">
        <v>25067.0</v>
      </c>
      <c r="AA71" s="38">
        <v>27943.0</v>
      </c>
      <c r="AB71" s="38">
        <v>24470.0</v>
      </c>
      <c r="AC71" s="38">
        <v>24503.0</v>
      </c>
      <c r="AD71" s="38">
        <v>24442.0</v>
      </c>
      <c r="AE71" s="38">
        <v>24253.0</v>
      </c>
      <c r="AF71" s="38">
        <v>24590.0</v>
      </c>
      <c r="AG71" s="38">
        <v>31160.0</v>
      </c>
      <c r="AH71" s="38">
        <v>24591.0</v>
      </c>
      <c r="AI71" s="38">
        <v>25410.0</v>
      </c>
      <c r="AJ71" s="38">
        <v>26158.0</v>
      </c>
      <c r="AK71" s="38">
        <v>26145.0</v>
      </c>
      <c r="AL71" s="38">
        <v>28302.0</v>
      </c>
      <c r="AM71" s="38">
        <v>25305.0</v>
      </c>
      <c r="AN71" s="38">
        <v>25006.0</v>
      </c>
      <c r="AO71" s="38">
        <v>25886.0</v>
      </c>
      <c r="AP71" s="38">
        <v>26219.0</v>
      </c>
      <c r="AQ71" s="38">
        <v>26571.0</v>
      </c>
      <c r="AR71" s="38">
        <v>32854.0</v>
      </c>
      <c r="AS71" s="38">
        <v>27181.0</v>
      </c>
      <c r="AT71" s="38">
        <v>27209.0</v>
      </c>
      <c r="AU71" s="38">
        <v>28850.0</v>
      </c>
      <c r="AV71" s="38">
        <v>29110.0</v>
      </c>
      <c r="AW71" s="38">
        <v>31072.0</v>
      </c>
      <c r="AX71" s="38">
        <v>28576.0</v>
      </c>
      <c r="AY71" s="38">
        <v>28727.0</v>
      </c>
      <c r="AZ71" s="38">
        <v>28925.0</v>
      </c>
      <c r="BA71" s="38">
        <v>28893.0</v>
      </c>
      <c r="BB71" s="38">
        <v>29566.0</v>
      </c>
      <c r="BC71" s="38">
        <v>37307.0</v>
      </c>
      <c r="BD71" s="38">
        <v>29074.0</v>
      </c>
      <c r="BE71" s="38">
        <v>29831.0</v>
      </c>
      <c r="BF71" s="38">
        <v>31141.0</v>
      </c>
      <c r="BG71" s="38">
        <v>31541.0</v>
      </c>
      <c r="BH71" s="38">
        <v>33009.0</v>
      </c>
      <c r="BI71" s="38">
        <v>30748.0</v>
      </c>
      <c r="BJ71" s="38">
        <v>30336.0</v>
      </c>
      <c r="BK71" s="38">
        <v>30490.0</v>
      </c>
      <c r="BL71" s="38">
        <v>31239.0</v>
      </c>
      <c r="BM71" s="38">
        <v>31078.0</v>
      </c>
      <c r="BN71" s="38">
        <v>39235.0</v>
      </c>
      <c r="BO71" s="38">
        <v>30725.0</v>
      </c>
      <c r="BP71" s="38">
        <v>31731.0</v>
      </c>
      <c r="BQ71" s="38">
        <v>31863.0</v>
      </c>
      <c r="BR71" s="38">
        <v>32833.0</v>
      </c>
      <c r="BS71" s="38">
        <v>34578.0</v>
      </c>
      <c r="BT71" s="38">
        <v>32984.0</v>
      </c>
      <c r="BU71" s="38">
        <v>31374.0</v>
      </c>
      <c r="BV71" s="38">
        <v>31374.0</v>
      </c>
      <c r="BW71" s="38">
        <v>32655.0</v>
      </c>
      <c r="BX71" s="38">
        <v>32598.0</v>
      </c>
      <c r="BY71" s="38">
        <v>32142.0</v>
      </c>
      <c r="BZ71" s="38">
        <v>33870.0</v>
      </c>
      <c r="CA71" s="38">
        <v>36475.0</v>
      </c>
      <c r="CB71" s="38">
        <v>35854.0</v>
      </c>
      <c r="CC71" s="38">
        <v>38287.0</v>
      </c>
      <c r="CD71" s="38">
        <v>35782.0</v>
      </c>
      <c r="CE71" s="38">
        <v>34617.0</v>
      </c>
      <c r="CF71" s="38">
        <v>35323.0</v>
      </c>
      <c r="CG71" s="38">
        <v>35286.0</v>
      </c>
      <c r="CH71" s="38">
        <v>36149.0</v>
      </c>
      <c r="CI71" s="38">
        <v>36149.0</v>
      </c>
      <c r="CJ71" s="38">
        <v>45853.0</v>
      </c>
      <c r="CK71" s="38">
        <v>35407.0</v>
      </c>
      <c r="CL71" s="38">
        <v>39655.0</v>
      </c>
      <c r="CM71" s="38">
        <v>39500.0</v>
      </c>
      <c r="CN71" s="38">
        <v>39925.0</v>
      </c>
      <c r="CO71" s="38">
        <v>43558.0</v>
      </c>
      <c r="CP71" s="38">
        <v>40140.0</v>
      </c>
      <c r="CQ71" s="38"/>
    </row>
    <row r="72">
      <c r="A72" s="30" t="s">
        <v>81</v>
      </c>
      <c r="B72" s="38">
        <v>19661.0</v>
      </c>
      <c r="C72" s="38">
        <v>21036.0</v>
      </c>
      <c r="D72" s="38">
        <v>22023.0</v>
      </c>
      <c r="E72" s="38">
        <v>22002.0</v>
      </c>
      <c r="F72" s="38">
        <v>23613.0</v>
      </c>
      <c r="G72" s="38">
        <v>23545.0</v>
      </c>
      <c r="H72" s="38">
        <v>22142.0</v>
      </c>
      <c r="I72" s="38">
        <v>22081.0</v>
      </c>
      <c r="J72" s="38">
        <v>22584.0</v>
      </c>
      <c r="K72" s="38">
        <v>23440.0</v>
      </c>
      <c r="L72" s="38">
        <v>28677.0</v>
      </c>
      <c r="M72" s="38">
        <v>20656.0</v>
      </c>
      <c r="N72" s="38">
        <v>22506.0</v>
      </c>
      <c r="O72" s="38">
        <v>22603.0</v>
      </c>
      <c r="P72" s="38">
        <v>22965.0</v>
      </c>
      <c r="Q72" s="38">
        <v>24207.0</v>
      </c>
      <c r="R72" s="38">
        <v>24890.0</v>
      </c>
      <c r="S72" s="38">
        <v>23776.0</v>
      </c>
      <c r="T72" s="38">
        <v>23306.0</v>
      </c>
      <c r="U72" s="38">
        <v>23581.0</v>
      </c>
      <c r="V72" s="38">
        <v>24011.0</v>
      </c>
      <c r="W72" s="38">
        <v>22836.0</v>
      </c>
      <c r="X72" s="38">
        <v>23509.0</v>
      </c>
      <c r="Y72" s="38">
        <v>24081.0</v>
      </c>
      <c r="Z72" s="38">
        <v>24861.0</v>
      </c>
      <c r="AA72" s="38">
        <v>26803.0</v>
      </c>
      <c r="AB72" s="38">
        <v>25727.0</v>
      </c>
      <c r="AC72" s="38">
        <v>25688.0</v>
      </c>
      <c r="AD72" s="38">
        <v>25685.0</v>
      </c>
      <c r="AE72" s="38">
        <v>24962.0</v>
      </c>
      <c r="AF72" s="38">
        <v>25505.0</v>
      </c>
      <c r="AG72" s="38">
        <v>32761.0</v>
      </c>
      <c r="AH72" s="38">
        <v>23833.0</v>
      </c>
      <c r="AI72" s="38">
        <v>25445.0</v>
      </c>
      <c r="AJ72" s="38">
        <v>25751.0</v>
      </c>
      <c r="AK72" s="38">
        <v>25991.0</v>
      </c>
      <c r="AL72" s="38">
        <v>27811.0</v>
      </c>
      <c r="AM72" s="38">
        <v>27672.0</v>
      </c>
      <c r="AN72" s="38">
        <v>26773.0</v>
      </c>
      <c r="AO72" s="38">
        <v>26787.0</v>
      </c>
      <c r="AP72" s="38">
        <v>26975.0</v>
      </c>
      <c r="AQ72" s="38">
        <v>27586.0</v>
      </c>
      <c r="AR72" s="38">
        <v>34549.0</v>
      </c>
      <c r="AS72" s="38">
        <v>27110.0</v>
      </c>
      <c r="AT72" s="38">
        <v>27123.0</v>
      </c>
      <c r="AU72" s="38">
        <v>27697.0</v>
      </c>
      <c r="AV72" s="38">
        <v>29077.0</v>
      </c>
      <c r="AW72" s="38">
        <v>30453.0</v>
      </c>
      <c r="AX72" s="38">
        <v>29132.0</v>
      </c>
      <c r="AY72" s="38">
        <v>29001.0</v>
      </c>
      <c r="AZ72" s="38">
        <v>27769.0</v>
      </c>
      <c r="BA72" s="38">
        <v>28340.0</v>
      </c>
      <c r="BB72" s="38">
        <v>28256.0</v>
      </c>
      <c r="BC72" s="38">
        <v>35677.0</v>
      </c>
      <c r="BD72" s="38">
        <v>27941.0</v>
      </c>
      <c r="BE72" s="38">
        <v>30019.0</v>
      </c>
      <c r="BF72" s="38">
        <v>30784.0</v>
      </c>
      <c r="BG72" s="38">
        <v>31813.0</v>
      </c>
      <c r="BH72" s="38">
        <v>33888.0</v>
      </c>
      <c r="BI72" s="38">
        <v>32458.0</v>
      </c>
      <c r="BJ72" s="38">
        <v>30995.0</v>
      </c>
      <c r="BK72" s="38">
        <v>31099.0</v>
      </c>
      <c r="BL72" s="38">
        <v>32164.0</v>
      </c>
      <c r="BM72" s="38">
        <v>31397.0</v>
      </c>
      <c r="BN72" s="38">
        <v>41638.0</v>
      </c>
      <c r="BO72" s="38">
        <v>30849.0</v>
      </c>
      <c r="BP72" s="38">
        <v>32527.0</v>
      </c>
      <c r="BQ72" s="38">
        <v>31088.0</v>
      </c>
      <c r="BR72" s="38">
        <v>33321.0</v>
      </c>
      <c r="BS72" s="38">
        <v>34701.0</v>
      </c>
      <c r="BT72" s="38">
        <v>34441.0</v>
      </c>
      <c r="BU72" s="38">
        <v>33010.0</v>
      </c>
      <c r="BV72" s="38">
        <v>33010.0</v>
      </c>
      <c r="BW72" s="38">
        <v>32580.0</v>
      </c>
      <c r="BX72" s="38">
        <v>33682.0</v>
      </c>
      <c r="BY72" s="38">
        <v>32660.0</v>
      </c>
      <c r="BZ72" s="38">
        <v>34839.0</v>
      </c>
      <c r="CA72" s="38">
        <v>35465.0</v>
      </c>
      <c r="CB72" s="38">
        <v>36454.0</v>
      </c>
      <c r="CC72" s="38">
        <v>38414.0</v>
      </c>
      <c r="CD72" s="38">
        <v>37953.0</v>
      </c>
      <c r="CE72" s="38">
        <v>35988.0</v>
      </c>
      <c r="CF72" s="38">
        <v>36151.0</v>
      </c>
      <c r="CG72" s="38">
        <v>36581.0</v>
      </c>
      <c r="CH72" s="38">
        <v>37182.0</v>
      </c>
      <c r="CI72" s="38">
        <v>37182.0</v>
      </c>
      <c r="CJ72" s="38">
        <v>51074.0</v>
      </c>
      <c r="CK72" s="38">
        <v>35274.0</v>
      </c>
      <c r="CL72" s="38">
        <v>39217.0</v>
      </c>
      <c r="CM72" s="38">
        <v>38799.0</v>
      </c>
      <c r="CN72" s="38">
        <v>39718.0</v>
      </c>
      <c r="CO72" s="38">
        <v>43018.0</v>
      </c>
      <c r="CP72" s="38">
        <v>41425.0</v>
      </c>
      <c r="CQ72" s="38"/>
    </row>
    <row r="73">
      <c r="A73" s="30" t="s">
        <v>45</v>
      </c>
      <c r="B73" s="38">
        <v>18372.0</v>
      </c>
      <c r="C73" s="38">
        <v>19030.0</v>
      </c>
      <c r="D73" s="38">
        <v>19867.0</v>
      </c>
      <c r="E73" s="38">
        <v>20108.0</v>
      </c>
      <c r="F73" s="38">
        <v>21779.0</v>
      </c>
      <c r="G73" s="38">
        <v>20489.0</v>
      </c>
      <c r="H73" s="38">
        <v>19795.0</v>
      </c>
      <c r="I73" s="38">
        <v>20494.0</v>
      </c>
      <c r="J73" s="38">
        <v>21381.0</v>
      </c>
      <c r="K73" s="38">
        <v>21542.0</v>
      </c>
      <c r="L73" s="38">
        <v>27302.0</v>
      </c>
      <c r="M73" s="38">
        <v>19867.0</v>
      </c>
      <c r="N73" s="38">
        <v>20334.0</v>
      </c>
      <c r="O73" s="38">
        <v>20862.0</v>
      </c>
      <c r="P73" s="38">
        <v>22832.0</v>
      </c>
      <c r="Q73" s="38">
        <v>22821.0</v>
      </c>
      <c r="R73" s="38">
        <v>21418.0</v>
      </c>
      <c r="S73" s="38">
        <v>20969.0</v>
      </c>
      <c r="T73" s="38">
        <v>21394.0</v>
      </c>
      <c r="U73" s="38">
        <v>21745.0</v>
      </c>
      <c r="V73" s="38">
        <v>21734.0</v>
      </c>
      <c r="W73" s="38">
        <v>20569.0</v>
      </c>
      <c r="X73" s="38">
        <v>21317.0</v>
      </c>
      <c r="Y73" s="38">
        <v>22156.0</v>
      </c>
      <c r="Z73" s="38">
        <v>23774.0</v>
      </c>
      <c r="AA73" s="38">
        <v>24528.0</v>
      </c>
      <c r="AB73" s="38">
        <v>22032.0</v>
      </c>
      <c r="AC73" s="38">
        <v>22312.0</v>
      </c>
      <c r="AD73" s="38">
        <v>22405.0</v>
      </c>
      <c r="AE73" s="38">
        <v>22734.0</v>
      </c>
      <c r="AF73" s="38">
        <v>23447.0</v>
      </c>
      <c r="AG73" s="38">
        <v>28174.0</v>
      </c>
      <c r="AH73" s="38">
        <v>21441.0</v>
      </c>
      <c r="AI73" s="38">
        <v>23249.0</v>
      </c>
      <c r="AJ73" s="38">
        <v>23125.0</v>
      </c>
      <c r="AK73" s="38">
        <v>25300.0</v>
      </c>
      <c r="AL73" s="38">
        <v>25680.0</v>
      </c>
      <c r="AM73" s="38">
        <v>23432.0</v>
      </c>
      <c r="AN73" s="38">
        <v>23733.0</v>
      </c>
      <c r="AO73" s="38">
        <v>23611.0</v>
      </c>
      <c r="AP73" s="38">
        <v>24281.0</v>
      </c>
      <c r="AQ73" s="38">
        <v>24203.0</v>
      </c>
      <c r="AR73" s="38">
        <v>30008.0</v>
      </c>
      <c r="AS73" s="38">
        <v>24059.0</v>
      </c>
      <c r="AT73" s="38">
        <v>24947.0</v>
      </c>
      <c r="AU73" s="38">
        <v>24840.0</v>
      </c>
      <c r="AV73" s="38">
        <v>27935.0</v>
      </c>
      <c r="AW73" s="38">
        <v>28336.0</v>
      </c>
      <c r="AX73" s="38">
        <v>25498.0</v>
      </c>
      <c r="AY73" s="38">
        <v>26024.0</v>
      </c>
      <c r="AZ73" s="38">
        <v>25588.0</v>
      </c>
      <c r="BA73" s="38">
        <v>26206.0</v>
      </c>
      <c r="BB73" s="38">
        <v>26754.0</v>
      </c>
      <c r="BC73" s="38">
        <v>33252.0</v>
      </c>
      <c r="BD73" s="38">
        <v>25530.0</v>
      </c>
      <c r="BE73" s="38">
        <v>27205.0</v>
      </c>
      <c r="BF73" s="38">
        <v>27528.0</v>
      </c>
      <c r="BG73" s="38">
        <v>29123.0</v>
      </c>
      <c r="BH73" s="38">
        <v>30001.0</v>
      </c>
      <c r="BI73" s="38">
        <v>28089.0</v>
      </c>
      <c r="BJ73" s="38">
        <v>27817.0</v>
      </c>
      <c r="BK73" s="38">
        <v>28038.0</v>
      </c>
      <c r="BL73" s="38">
        <v>28979.0</v>
      </c>
      <c r="BM73" s="38">
        <v>28932.0</v>
      </c>
      <c r="BN73" s="38">
        <v>36487.0</v>
      </c>
      <c r="BO73" s="38">
        <v>27686.0</v>
      </c>
      <c r="BP73" s="38">
        <v>29858.0</v>
      </c>
      <c r="BQ73" s="38">
        <v>29804.0</v>
      </c>
      <c r="BR73" s="38">
        <v>31002.0</v>
      </c>
      <c r="BS73" s="38">
        <v>31406.0</v>
      </c>
      <c r="BT73" s="38">
        <v>30491.0</v>
      </c>
      <c r="BU73" s="38">
        <v>29895.0</v>
      </c>
      <c r="BV73" s="38">
        <v>29895.0</v>
      </c>
      <c r="BW73" s="38">
        <v>30439.0</v>
      </c>
      <c r="BX73" s="38">
        <v>30779.0</v>
      </c>
      <c r="BY73" s="38">
        <v>29084.0</v>
      </c>
      <c r="BZ73" s="38">
        <v>33132.0</v>
      </c>
      <c r="CA73" s="38">
        <v>31854.0</v>
      </c>
      <c r="CB73" s="38">
        <v>33783.0</v>
      </c>
      <c r="CC73" s="38">
        <v>34641.0</v>
      </c>
      <c r="CD73" s="38">
        <v>32431.0</v>
      </c>
      <c r="CE73" s="38">
        <v>31555.0</v>
      </c>
      <c r="CF73" s="38">
        <v>33097.0</v>
      </c>
      <c r="CG73" s="38">
        <v>33302.0</v>
      </c>
      <c r="CH73" s="38">
        <v>33914.0</v>
      </c>
      <c r="CI73" s="38">
        <v>33914.0</v>
      </c>
      <c r="CJ73" s="38">
        <v>48300.0</v>
      </c>
      <c r="CK73" s="38">
        <v>31791.0</v>
      </c>
      <c r="CL73" s="38">
        <v>36515.0</v>
      </c>
      <c r="CM73" s="38">
        <v>36568.0</v>
      </c>
      <c r="CN73" s="38">
        <v>37462.0</v>
      </c>
      <c r="CO73" s="38">
        <v>40516.0</v>
      </c>
      <c r="CP73" s="38">
        <v>36646.0</v>
      </c>
      <c r="CQ73" s="38"/>
    </row>
    <row r="74">
      <c r="A74" s="30" t="s">
        <v>54</v>
      </c>
      <c r="B74" s="38">
        <v>22327.0</v>
      </c>
      <c r="C74" s="38">
        <v>23421.0</v>
      </c>
      <c r="D74" s="38">
        <v>24863.0</v>
      </c>
      <c r="E74" s="38">
        <v>24539.0</v>
      </c>
      <c r="F74" s="38">
        <v>25798.0</v>
      </c>
      <c r="G74" s="38">
        <v>24908.0</v>
      </c>
      <c r="H74" s="38">
        <v>23291.0</v>
      </c>
      <c r="I74" s="38">
        <v>24908.0</v>
      </c>
      <c r="J74" s="38">
        <v>24568.0</v>
      </c>
      <c r="K74" s="38">
        <v>25121.0</v>
      </c>
      <c r="L74" s="38">
        <v>30722.0</v>
      </c>
      <c r="M74" s="38">
        <v>23435.0</v>
      </c>
      <c r="N74" s="38">
        <v>23674.0</v>
      </c>
      <c r="O74" s="38">
        <v>24752.0</v>
      </c>
      <c r="P74" s="38">
        <v>24867.0</v>
      </c>
      <c r="Q74" s="38">
        <v>26405.0</v>
      </c>
      <c r="R74" s="38">
        <v>24469.0</v>
      </c>
      <c r="S74" s="38">
        <v>23246.0</v>
      </c>
      <c r="T74" s="38">
        <v>24079.0</v>
      </c>
      <c r="U74" s="38">
        <v>24572.0</v>
      </c>
      <c r="V74" s="38">
        <v>24584.0</v>
      </c>
      <c r="W74" s="38">
        <v>24690.0</v>
      </c>
      <c r="X74" s="38">
        <v>25155.0</v>
      </c>
      <c r="Y74" s="38">
        <v>25456.0</v>
      </c>
      <c r="Z74" s="38">
        <v>26301.0</v>
      </c>
      <c r="AA74" s="38">
        <v>28348.0</v>
      </c>
      <c r="AB74" s="38">
        <v>25279.0</v>
      </c>
      <c r="AC74" s="38">
        <v>25026.0</v>
      </c>
      <c r="AD74" s="38">
        <v>25853.0</v>
      </c>
      <c r="AE74" s="38">
        <v>25527.0</v>
      </c>
      <c r="AF74" s="38">
        <v>26091.0</v>
      </c>
      <c r="AG74" s="38">
        <v>31990.0</v>
      </c>
      <c r="AH74" s="38">
        <v>25752.0</v>
      </c>
      <c r="AI74" s="38">
        <v>26353.0</v>
      </c>
      <c r="AJ74" s="38">
        <v>27063.0</v>
      </c>
      <c r="AK74" s="38">
        <v>27704.0</v>
      </c>
      <c r="AL74" s="38">
        <v>29182.0</v>
      </c>
      <c r="AM74" s="38">
        <v>26576.0</v>
      </c>
      <c r="AN74" s="38">
        <v>25756.0</v>
      </c>
      <c r="AO74" s="38">
        <v>27155.0</v>
      </c>
      <c r="AP74" s="38">
        <v>26879.0</v>
      </c>
      <c r="AQ74" s="38">
        <v>27504.0</v>
      </c>
      <c r="AR74" s="38">
        <v>33852.0</v>
      </c>
      <c r="AS74" s="38">
        <v>28416.0</v>
      </c>
      <c r="AT74" s="38">
        <v>28963.0</v>
      </c>
      <c r="AU74" s="38">
        <v>30045.0</v>
      </c>
      <c r="AV74" s="38">
        <v>30530.0</v>
      </c>
      <c r="AW74" s="38">
        <v>32627.0</v>
      </c>
      <c r="AX74" s="38">
        <v>29707.0</v>
      </c>
      <c r="AY74" s="38">
        <v>29574.0</v>
      </c>
      <c r="AZ74" s="38">
        <v>29613.0</v>
      </c>
      <c r="BA74" s="38">
        <v>30278.0</v>
      </c>
      <c r="BB74" s="38">
        <v>30764.0</v>
      </c>
      <c r="BC74" s="38">
        <v>37769.0</v>
      </c>
      <c r="BD74" s="38">
        <v>30855.0</v>
      </c>
      <c r="BE74" s="38">
        <v>31322.0</v>
      </c>
      <c r="BF74" s="38">
        <v>32642.0</v>
      </c>
      <c r="BG74" s="38">
        <v>33392.0</v>
      </c>
      <c r="BH74" s="38">
        <v>35013.0</v>
      </c>
      <c r="BI74" s="38">
        <v>32330.0</v>
      </c>
      <c r="BJ74" s="38">
        <v>32322.0</v>
      </c>
      <c r="BK74" s="38">
        <v>33246.0</v>
      </c>
      <c r="BL74" s="38">
        <v>33004.0</v>
      </c>
      <c r="BM74" s="38">
        <v>33168.0</v>
      </c>
      <c r="BN74" s="38">
        <v>41298.0</v>
      </c>
      <c r="BO74" s="38">
        <v>33250.0</v>
      </c>
      <c r="BP74" s="38">
        <v>34258.0</v>
      </c>
      <c r="BQ74" s="38">
        <v>34643.0</v>
      </c>
      <c r="BR74" s="38">
        <v>35614.0</v>
      </c>
      <c r="BS74" s="38">
        <v>37443.0</v>
      </c>
      <c r="BT74" s="38">
        <v>33392.0</v>
      </c>
      <c r="BU74" s="38">
        <v>32065.0</v>
      </c>
      <c r="BV74" s="38">
        <v>32065.0</v>
      </c>
      <c r="BW74" s="38">
        <v>33355.0</v>
      </c>
      <c r="BX74" s="38">
        <v>34180.0</v>
      </c>
      <c r="BY74" s="38">
        <v>35614.0</v>
      </c>
      <c r="BZ74" s="38">
        <v>37027.0</v>
      </c>
      <c r="CA74" s="38">
        <v>39669.0</v>
      </c>
      <c r="CB74" s="38">
        <v>40123.0</v>
      </c>
      <c r="CC74" s="38">
        <v>42322.0</v>
      </c>
      <c r="CD74" s="38">
        <v>39498.0</v>
      </c>
      <c r="CE74" s="38">
        <v>38118.0</v>
      </c>
      <c r="CF74" s="38">
        <v>40005.0</v>
      </c>
      <c r="CG74" s="38">
        <v>39262.0</v>
      </c>
      <c r="CH74" s="38">
        <v>40295.0</v>
      </c>
      <c r="CI74" s="38">
        <v>40295.0</v>
      </c>
      <c r="CJ74" s="38">
        <v>50080.0</v>
      </c>
      <c r="CK74" s="38">
        <v>39249.0</v>
      </c>
      <c r="CL74" s="38">
        <v>43773.0</v>
      </c>
      <c r="CM74" s="38">
        <v>44042.0</v>
      </c>
      <c r="CN74" s="38">
        <v>44643.0</v>
      </c>
      <c r="CO74" s="38">
        <v>47688.0</v>
      </c>
      <c r="CP74" s="38">
        <v>43335.0</v>
      </c>
      <c r="CQ74" s="38"/>
    </row>
    <row r="75">
      <c r="A75" s="30" t="s">
        <v>51</v>
      </c>
      <c r="B75" s="38">
        <v>28621.0</v>
      </c>
      <c r="C75" s="38">
        <v>31337.0</v>
      </c>
      <c r="D75" s="38">
        <v>33831.0</v>
      </c>
      <c r="E75" s="38">
        <v>32229.0</v>
      </c>
      <c r="F75" s="38">
        <v>33009.0</v>
      </c>
      <c r="G75" s="38">
        <v>32399.0</v>
      </c>
      <c r="H75" s="38">
        <v>31159.0</v>
      </c>
      <c r="I75" s="38">
        <v>31864.0</v>
      </c>
      <c r="J75" s="38">
        <v>32466.0</v>
      </c>
      <c r="K75" s="38">
        <v>32612.0</v>
      </c>
      <c r="L75" s="38">
        <v>41077.0</v>
      </c>
      <c r="M75" s="38">
        <v>30522.0</v>
      </c>
      <c r="N75" s="38">
        <v>32377.0</v>
      </c>
      <c r="O75" s="38">
        <v>37532.0</v>
      </c>
      <c r="P75" s="38">
        <v>33460.0</v>
      </c>
      <c r="Q75" s="38">
        <v>36777.0</v>
      </c>
      <c r="R75" s="38">
        <v>32912.0</v>
      </c>
      <c r="S75" s="38">
        <v>32218.0</v>
      </c>
      <c r="T75" s="38">
        <v>32971.0</v>
      </c>
      <c r="U75" s="38">
        <v>33117.0</v>
      </c>
      <c r="V75" s="38">
        <v>33333.0</v>
      </c>
      <c r="W75" s="38">
        <v>32018.0</v>
      </c>
      <c r="X75" s="38">
        <v>33615.0</v>
      </c>
      <c r="Y75" s="38">
        <v>35623.0</v>
      </c>
      <c r="Z75" s="38">
        <v>40124.0</v>
      </c>
      <c r="AA75" s="38">
        <v>37550.0</v>
      </c>
      <c r="AB75" s="38">
        <v>34008.0</v>
      </c>
      <c r="AC75" s="38">
        <v>34285.0</v>
      </c>
      <c r="AD75" s="38">
        <v>34447.0</v>
      </c>
      <c r="AE75" s="38">
        <v>33534.0</v>
      </c>
      <c r="AF75" s="38">
        <v>34290.0</v>
      </c>
      <c r="AG75" s="38">
        <v>44323.0</v>
      </c>
      <c r="AH75" s="38">
        <v>34634.0</v>
      </c>
      <c r="AI75" s="38">
        <v>36196.0</v>
      </c>
      <c r="AJ75" s="38">
        <v>37669.0</v>
      </c>
      <c r="AK75" s="38">
        <v>43232.0</v>
      </c>
      <c r="AL75" s="38">
        <v>40517.0</v>
      </c>
      <c r="AM75" s="38">
        <v>36728.0</v>
      </c>
      <c r="AN75" s="38">
        <v>37351.0</v>
      </c>
      <c r="AO75" s="38">
        <v>36840.0</v>
      </c>
      <c r="AP75" s="38">
        <v>36714.0</v>
      </c>
      <c r="AQ75" s="38">
        <v>38346.0</v>
      </c>
      <c r="AR75" s="38">
        <v>48267.0</v>
      </c>
      <c r="AS75" s="38">
        <v>38982.0</v>
      </c>
      <c r="AT75" s="38">
        <v>40399.0</v>
      </c>
      <c r="AU75" s="38">
        <v>40935.0</v>
      </c>
      <c r="AV75" s="38">
        <v>45680.0</v>
      </c>
      <c r="AW75" s="38">
        <v>44975.0</v>
      </c>
      <c r="AX75" s="38">
        <v>39464.0</v>
      </c>
      <c r="AY75" s="38">
        <v>38350.0</v>
      </c>
      <c r="AZ75" s="38">
        <v>38643.0</v>
      </c>
      <c r="BA75" s="38">
        <v>39336.0</v>
      </c>
      <c r="BB75" s="38">
        <v>39707.0</v>
      </c>
      <c r="BC75" s="38">
        <v>50550.0</v>
      </c>
      <c r="BD75" s="38">
        <v>39037.0</v>
      </c>
      <c r="BE75" s="38">
        <v>42527.0</v>
      </c>
      <c r="BF75" s="38">
        <v>43029.0</v>
      </c>
      <c r="BG75" s="38">
        <v>47591.0</v>
      </c>
      <c r="BH75" s="38">
        <v>48440.0</v>
      </c>
      <c r="BI75" s="38">
        <v>41461.0</v>
      </c>
      <c r="BJ75" s="38">
        <v>40654.0</v>
      </c>
      <c r="BK75" s="38">
        <v>40877.0</v>
      </c>
      <c r="BL75" s="38">
        <v>42726.0</v>
      </c>
      <c r="BM75" s="38">
        <v>42354.0</v>
      </c>
      <c r="BN75" s="38">
        <v>57194.0</v>
      </c>
      <c r="BO75" s="38">
        <v>42612.0</v>
      </c>
      <c r="BP75" s="38">
        <v>45517.0</v>
      </c>
      <c r="BQ75" s="38">
        <v>48361.0</v>
      </c>
      <c r="BR75" s="38">
        <v>48802.0</v>
      </c>
      <c r="BS75" s="38">
        <v>52011.0</v>
      </c>
      <c r="BT75" s="38">
        <v>46723.0</v>
      </c>
      <c r="BU75" s="38">
        <v>45118.0</v>
      </c>
      <c r="BV75" s="38">
        <v>45118.0</v>
      </c>
      <c r="BW75" s="38">
        <v>46780.0</v>
      </c>
      <c r="BX75" s="38">
        <v>44699.0</v>
      </c>
      <c r="BY75" s="38">
        <v>45441.0</v>
      </c>
      <c r="BZ75" s="38">
        <v>48055.0</v>
      </c>
      <c r="CA75" s="38">
        <v>50987.0</v>
      </c>
      <c r="CB75" s="38">
        <v>53435.0</v>
      </c>
      <c r="CC75" s="38">
        <v>56658.0</v>
      </c>
      <c r="CD75" s="38">
        <v>47993.0</v>
      </c>
      <c r="CE75" s="38">
        <v>45700.0</v>
      </c>
      <c r="CF75" s="38">
        <v>48615.0</v>
      </c>
      <c r="CG75" s="38">
        <v>48320.0</v>
      </c>
      <c r="CH75" s="38">
        <v>49349.0</v>
      </c>
      <c r="CI75" s="38">
        <v>49349.0</v>
      </c>
      <c r="CJ75" s="38">
        <v>65436.0</v>
      </c>
      <c r="CK75" s="38">
        <v>48294.0</v>
      </c>
      <c r="CL75" s="38">
        <v>57747.0</v>
      </c>
      <c r="CM75" s="38">
        <v>54927.0</v>
      </c>
      <c r="CN75" s="38">
        <v>56210.0</v>
      </c>
      <c r="CO75" s="38">
        <v>60569.0</v>
      </c>
      <c r="CP75" s="38">
        <v>55700.0</v>
      </c>
      <c r="CQ75" s="38"/>
    </row>
    <row r="76">
      <c r="A76" s="30" t="s">
        <v>62</v>
      </c>
      <c r="B76" s="38">
        <v>23473.0</v>
      </c>
      <c r="C76" s="38">
        <v>24530.0</v>
      </c>
      <c r="D76" s="38">
        <v>25102.0</v>
      </c>
      <c r="E76" s="38">
        <v>25277.0</v>
      </c>
      <c r="F76" s="38">
        <v>25981.0</v>
      </c>
      <c r="G76" s="38">
        <v>26318.0</v>
      </c>
      <c r="H76" s="38">
        <v>25285.0</v>
      </c>
      <c r="I76" s="38">
        <v>25512.0</v>
      </c>
      <c r="J76" s="38">
        <v>25974.0</v>
      </c>
      <c r="K76" s="38">
        <v>26101.0</v>
      </c>
      <c r="L76" s="38">
        <v>31700.0</v>
      </c>
      <c r="M76" s="38">
        <v>25562.0</v>
      </c>
      <c r="N76" s="38">
        <v>26884.0</v>
      </c>
      <c r="O76" s="38">
        <v>26969.0</v>
      </c>
      <c r="P76" s="38">
        <v>27369.0</v>
      </c>
      <c r="Q76" s="38">
        <v>28048.0</v>
      </c>
      <c r="R76" s="38">
        <v>27676.0</v>
      </c>
      <c r="S76" s="38">
        <v>26583.0</v>
      </c>
      <c r="T76" s="38">
        <v>26761.0</v>
      </c>
      <c r="U76" s="38">
        <v>26853.0</v>
      </c>
      <c r="V76" s="38">
        <v>26716.0</v>
      </c>
      <c r="W76" s="38">
        <v>27130.0</v>
      </c>
      <c r="X76" s="38">
        <v>27912.0</v>
      </c>
      <c r="Y76" s="38">
        <v>27862.0</v>
      </c>
      <c r="Z76" s="38">
        <v>28817.0</v>
      </c>
      <c r="AA76" s="38">
        <v>30100.0</v>
      </c>
      <c r="AB76" s="38">
        <v>29211.0</v>
      </c>
      <c r="AC76" s="38">
        <v>28782.0</v>
      </c>
      <c r="AD76" s="38">
        <v>29259.0</v>
      </c>
      <c r="AE76" s="38">
        <v>28849.0</v>
      </c>
      <c r="AF76" s="38">
        <v>29154.0</v>
      </c>
      <c r="AG76" s="38">
        <v>34994.0</v>
      </c>
      <c r="AH76" s="38">
        <v>28845.0</v>
      </c>
      <c r="AI76" s="38">
        <v>30681.0</v>
      </c>
      <c r="AJ76" s="38">
        <v>30602.0</v>
      </c>
      <c r="AK76" s="38">
        <v>31040.0</v>
      </c>
      <c r="AL76" s="38">
        <v>33022.0</v>
      </c>
      <c r="AM76" s="38">
        <v>31037.0</v>
      </c>
      <c r="AN76" s="38">
        <v>30535.0</v>
      </c>
      <c r="AO76" s="38">
        <v>31183.0</v>
      </c>
      <c r="AP76" s="38">
        <v>30732.0</v>
      </c>
      <c r="AQ76" s="38">
        <v>31401.0</v>
      </c>
      <c r="AR76" s="38">
        <v>37671.0</v>
      </c>
      <c r="AS76" s="38">
        <v>32167.0</v>
      </c>
      <c r="AT76" s="38">
        <v>33163.0</v>
      </c>
      <c r="AU76" s="38">
        <v>33888.0</v>
      </c>
      <c r="AV76" s="38">
        <v>34237.0</v>
      </c>
      <c r="AW76" s="38">
        <v>35545.0</v>
      </c>
      <c r="AX76" s="38">
        <v>33869.0</v>
      </c>
      <c r="AY76" s="38">
        <v>33662.0</v>
      </c>
      <c r="AZ76" s="38">
        <v>33274.0</v>
      </c>
      <c r="BA76" s="38">
        <v>33455.0</v>
      </c>
      <c r="BB76" s="38">
        <v>33933.0</v>
      </c>
      <c r="BC76" s="38">
        <v>41198.0</v>
      </c>
      <c r="BD76" s="38">
        <v>34215.0</v>
      </c>
      <c r="BE76" s="38">
        <v>36176.0</v>
      </c>
      <c r="BF76" s="38">
        <v>37377.0</v>
      </c>
      <c r="BG76" s="38">
        <v>37353.0</v>
      </c>
      <c r="BH76" s="38">
        <v>39478.0</v>
      </c>
      <c r="BI76" s="38">
        <v>37667.0</v>
      </c>
      <c r="BJ76" s="38">
        <v>36566.0</v>
      </c>
      <c r="BK76" s="38">
        <v>36668.0</v>
      </c>
      <c r="BL76" s="38">
        <v>37002.0</v>
      </c>
      <c r="BM76" s="38">
        <v>36757.0</v>
      </c>
      <c r="BN76" s="38">
        <v>46503.0</v>
      </c>
      <c r="BO76" s="38">
        <v>37525.0</v>
      </c>
      <c r="BP76" s="38">
        <v>39144.0</v>
      </c>
      <c r="BQ76" s="38">
        <v>37799.0</v>
      </c>
      <c r="BR76" s="38">
        <v>39999.0</v>
      </c>
      <c r="BS76" s="38">
        <v>41048.0</v>
      </c>
      <c r="BT76" s="38">
        <v>40765.0</v>
      </c>
      <c r="BU76" s="38">
        <v>38760.0</v>
      </c>
      <c r="BV76" s="38">
        <v>38760.0</v>
      </c>
      <c r="BW76" s="38">
        <v>39093.0</v>
      </c>
      <c r="BX76" s="38">
        <v>38890.0</v>
      </c>
      <c r="BY76" s="38">
        <v>38750.0</v>
      </c>
      <c r="BZ76" s="38">
        <v>42352.0</v>
      </c>
      <c r="CA76" s="38">
        <v>42880.0</v>
      </c>
      <c r="CB76" s="38">
        <v>43241.0</v>
      </c>
      <c r="CC76" s="38">
        <v>45692.0</v>
      </c>
      <c r="CD76" s="38">
        <v>44756.0</v>
      </c>
      <c r="CE76" s="38">
        <v>42413.0</v>
      </c>
      <c r="CF76" s="38">
        <v>43465.0</v>
      </c>
      <c r="CG76" s="38">
        <v>44259.0</v>
      </c>
      <c r="CH76" s="38">
        <v>44225.0</v>
      </c>
      <c r="CI76" s="38">
        <v>44225.0</v>
      </c>
      <c r="CJ76" s="38">
        <v>55342.0</v>
      </c>
      <c r="CK76" s="38">
        <v>43883.0</v>
      </c>
      <c r="CL76" s="38">
        <v>49731.0</v>
      </c>
      <c r="CM76" s="38">
        <v>46775.0</v>
      </c>
      <c r="CN76" s="38">
        <v>48332.0</v>
      </c>
      <c r="CO76" s="38">
        <v>52576.0</v>
      </c>
      <c r="CP76" s="38">
        <v>48446.0</v>
      </c>
      <c r="CQ76" s="38"/>
    </row>
    <row r="77">
      <c r="A77" s="30" t="s">
        <v>90</v>
      </c>
      <c r="B77" s="38">
        <v>48529.0</v>
      </c>
      <c r="C77" s="38">
        <v>56467.0</v>
      </c>
      <c r="D77" s="38">
        <v>58140.0</v>
      </c>
      <c r="E77" s="38">
        <v>56376.0</v>
      </c>
      <c r="F77" s="38">
        <v>57847.0</v>
      </c>
      <c r="G77" s="38">
        <v>53117.0</v>
      </c>
      <c r="H77" s="38">
        <v>49492.0</v>
      </c>
      <c r="I77" s="38">
        <v>55114.0</v>
      </c>
      <c r="J77" s="38">
        <v>50186.0</v>
      </c>
      <c r="K77" s="38">
        <v>49002.0</v>
      </c>
      <c r="L77" s="38">
        <v>71191.0</v>
      </c>
      <c r="M77" s="38">
        <v>51028.0</v>
      </c>
      <c r="N77" s="38">
        <v>55293.0</v>
      </c>
      <c r="O77" s="38">
        <v>63238.0</v>
      </c>
      <c r="P77" s="38">
        <v>59499.0</v>
      </c>
      <c r="Q77" s="38">
        <v>60386.0</v>
      </c>
      <c r="R77" s="38">
        <v>55501.0</v>
      </c>
      <c r="S77" s="38">
        <v>52557.0</v>
      </c>
      <c r="T77" s="38">
        <v>56410.0</v>
      </c>
      <c r="U77" s="38">
        <v>52428.0</v>
      </c>
      <c r="V77" s="38">
        <v>51528.0</v>
      </c>
      <c r="W77" s="38">
        <v>55161.0</v>
      </c>
      <c r="X77" s="38">
        <v>59319.0</v>
      </c>
      <c r="Y77" s="38">
        <v>63085.0</v>
      </c>
      <c r="Z77" s="38">
        <v>67432.0</v>
      </c>
      <c r="AA77" s="38">
        <v>65263.0</v>
      </c>
      <c r="AB77" s="38">
        <v>58536.0</v>
      </c>
      <c r="AC77" s="38">
        <v>55512.0</v>
      </c>
      <c r="AD77" s="38">
        <v>59785.0</v>
      </c>
      <c r="AE77" s="38">
        <v>55279.0</v>
      </c>
      <c r="AF77" s="38">
        <v>54077.0</v>
      </c>
      <c r="AG77" s="38">
        <v>78722.0</v>
      </c>
      <c r="AH77" s="38">
        <v>55990.0</v>
      </c>
      <c r="AI77" s="38">
        <v>62888.0</v>
      </c>
      <c r="AJ77" s="38">
        <v>68410.0</v>
      </c>
      <c r="AK77" s="38">
        <v>72097.0</v>
      </c>
      <c r="AL77" s="38">
        <v>68770.0</v>
      </c>
      <c r="AM77" s="38">
        <v>61797.0</v>
      </c>
      <c r="AN77" s="38">
        <v>59230.0</v>
      </c>
      <c r="AO77" s="38">
        <v>61947.0</v>
      </c>
      <c r="AP77" s="38">
        <v>59737.0</v>
      </c>
      <c r="AQ77" s="38">
        <v>58645.0</v>
      </c>
      <c r="AR77" s="38">
        <v>83716.0</v>
      </c>
      <c r="AS77" s="38">
        <v>62882.0</v>
      </c>
      <c r="AT77" s="38">
        <v>69656.0</v>
      </c>
      <c r="AU77" s="38">
        <v>70334.0</v>
      </c>
      <c r="AV77" s="38">
        <v>77614.0</v>
      </c>
      <c r="AW77" s="38">
        <v>72097.0</v>
      </c>
      <c r="AX77" s="38">
        <v>65581.0</v>
      </c>
      <c r="AY77" s="38">
        <v>63801.0</v>
      </c>
      <c r="AZ77" s="38">
        <v>66179.0</v>
      </c>
      <c r="BA77" s="38">
        <v>62979.0</v>
      </c>
      <c r="BB77" s="38">
        <v>61937.0</v>
      </c>
      <c r="BC77" s="38">
        <v>87465.0</v>
      </c>
      <c r="BD77" s="38">
        <v>64397.0</v>
      </c>
      <c r="BE77" s="38">
        <v>71193.0</v>
      </c>
      <c r="BF77" s="38">
        <v>73572.0</v>
      </c>
      <c r="BG77" s="38">
        <v>83024.0</v>
      </c>
      <c r="BH77" s="38">
        <v>76769.0</v>
      </c>
      <c r="BI77" s="38">
        <v>70052.0</v>
      </c>
      <c r="BJ77" s="38">
        <v>67849.0</v>
      </c>
      <c r="BK77" s="38">
        <v>69345.0</v>
      </c>
      <c r="BL77" s="38">
        <v>66333.0</v>
      </c>
      <c r="BM77" s="38">
        <v>64493.0</v>
      </c>
      <c r="BN77" s="38">
        <v>93716.0</v>
      </c>
      <c r="BO77" s="38">
        <v>71615.0</v>
      </c>
      <c r="BP77" s="38">
        <v>76156.0</v>
      </c>
      <c r="BQ77" s="38">
        <v>74904.0</v>
      </c>
      <c r="BR77" s="38">
        <v>89253.0</v>
      </c>
      <c r="BS77" s="38">
        <v>81710.0</v>
      </c>
      <c r="BT77" s="38">
        <v>75054.0</v>
      </c>
      <c r="BU77" s="38">
        <v>71242.0</v>
      </c>
      <c r="BV77" s="38">
        <v>71242.0</v>
      </c>
      <c r="BW77" s="38">
        <v>76244.0</v>
      </c>
      <c r="BX77" s="38">
        <v>70398.0</v>
      </c>
      <c r="BY77" s="38">
        <v>76958.0</v>
      </c>
      <c r="BZ77" s="38">
        <v>81268.0</v>
      </c>
      <c r="CA77" s="38">
        <v>82076.0</v>
      </c>
      <c r="CB77" s="38">
        <v>92697.0</v>
      </c>
      <c r="CC77" s="38">
        <v>95979.0</v>
      </c>
      <c r="CD77" s="38">
        <v>81322.0</v>
      </c>
      <c r="CE77" s="38">
        <v>76754.0</v>
      </c>
      <c r="CF77" s="38">
        <v>80796.0</v>
      </c>
      <c r="CG77" s="38">
        <v>76711.0</v>
      </c>
      <c r="CH77" s="38">
        <v>76474.0</v>
      </c>
      <c r="CI77" s="38">
        <v>76474.0</v>
      </c>
      <c r="CJ77" s="38">
        <v>110646.0</v>
      </c>
      <c r="CK77" s="38">
        <v>83559.0</v>
      </c>
      <c r="CL77" s="38">
        <v>93030.0</v>
      </c>
      <c r="CM77" s="38">
        <v>91167.0</v>
      </c>
      <c r="CN77" s="38">
        <v>100074.0</v>
      </c>
      <c r="CO77" s="38">
        <v>100810.0</v>
      </c>
      <c r="CP77" s="38">
        <v>99299.0</v>
      </c>
      <c r="CQ77" s="38"/>
    </row>
    <row r="78">
      <c r="A78" s="30" t="s">
        <v>64</v>
      </c>
      <c r="B78" s="38">
        <v>31003.0</v>
      </c>
      <c r="C78" s="38">
        <v>35595.0</v>
      </c>
      <c r="D78" s="38">
        <v>36173.0</v>
      </c>
      <c r="E78" s="38">
        <v>33051.0</v>
      </c>
      <c r="F78" s="38">
        <v>35574.0</v>
      </c>
      <c r="G78" s="38">
        <v>33746.0</v>
      </c>
      <c r="H78" s="38">
        <v>32373.0</v>
      </c>
      <c r="I78" s="38">
        <v>33634.0</v>
      </c>
      <c r="J78" s="38">
        <v>33182.0</v>
      </c>
      <c r="K78" s="38">
        <v>32642.0</v>
      </c>
      <c r="L78" s="38">
        <v>42916.0</v>
      </c>
      <c r="M78" s="38">
        <v>33332.0</v>
      </c>
      <c r="N78" s="38">
        <v>35188.0</v>
      </c>
      <c r="O78" s="38">
        <v>37043.0</v>
      </c>
      <c r="P78" s="38">
        <v>36646.0</v>
      </c>
      <c r="Q78" s="38">
        <v>38093.0</v>
      </c>
      <c r="R78" s="38">
        <v>35631.0</v>
      </c>
      <c r="S78" s="38">
        <v>34900.0</v>
      </c>
      <c r="T78" s="38">
        <v>35104.0</v>
      </c>
      <c r="U78" s="38">
        <v>34564.0</v>
      </c>
      <c r="V78" s="38">
        <v>33948.0</v>
      </c>
      <c r="W78" s="38">
        <v>35078.0</v>
      </c>
      <c r="X78" s="38">
        <v>37434.0</v>
      </c>
      <c r="Y78" s="38">
        <v>37262.0</v>
      </c>
      <c r="Z78" s="38">
        <v>41907.0</v>
      </c>
      <c r="AA78" s="38">
        <v>39917.0</v>
      </c>
      <c r="AB78" s="38">
        <v>36925.0</v>
      </c>
      <c r="AC78" s="38">
        <v>37255.0</v>
      </c>
      <c r="AD78" s="38">
        <v>38093.0</v>
      </c>
      <c r="AE78" s="38">
        <v>37011.0</v>
      </c>
      <c r="AF78" s="38">
        <v>36736.0</v>
      </c>
      <c r="AG78" s="38">
        <v>49016.0</v>
      </c>
      <c r="AH78" s="38">
        <v>37303.0</v>
      </c>
      <c r="AI78" s="38">
        <v>41506.0</v>
      </c>
      <c r="AJ78" s="38">
        <v>42284.0</v>
      </c>
      <c r="AK78" s="38">
        <v>43602.0</v>
      </c>
      <c r="AL78" s="38">
        <v>42855.0</v>
      </c>
      <c r="AM78" s="38">
        <v>41355.0</v>
      </c>
      <c r="AN78" s="38">
        <v>40454.0</v>
      </c>
      <c r="AO78" s="38">
        <v>38663.0</v>
      </c>
      <c r="AP78" s="38">
        <v>40237.0</v>
      </c>
      <c r="AQ78" s="38">
        <v>40715.0</v>
      </c>
      <c r="AR78" s="38">
        <v>53559.0</v>
      </c>
      <c r="AS78" s="38">
        <v>39990.0</v>
      </c>
      <c r="AT78" s="38">
        <v>44843.0</v>
      </c>
      <c r="AU78" s="38">
        <v>44396.0</v>
      </c>
      <c r="AV78" s="38">
        <v>48590.0</v>
      </c>
      <c r="AW78" s="38">
        <v>45961.0</v>
      </c>
      <c r="AX78" s="38">
        <v>44031.0</v>
      </c>
      <c r="AY78" s="38">
        <v>42635.0</v>
      </c>
      <c r="AZ78" s="38">
        <v>43486.0</v>
      </c>
      <c r="BA78" s="38">
        <v>43910.0</v>
      </c>
      <c r="BB78" s="38">
        <v>43729.0</v>
      </c>
      <c r="BC78" s="38">
        <v>55663.0</v>
      </c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8"/>
    </row>
    <row r="79">
      <c r="A79" s="30" t="s">
        <v>57</v>
      </c>
      <c r="B79" s="38">
        <v>21925.0</v>
      </c>
      <c r="C79" s="38">
        <v>22606.0</v>
      </c>
      <c r="D79" s="38">
        <v>23511.0</v>
      </c>
      <c r="E79" s="38">
        <v>23484.0</v>
      </c>
      <c r="F79" s="38">
        <v>23996.0</v>
      </c>
      <c r="G79" s="38">
        <v>23665.0</v>
      </c>
      <c r="H79" s="38">
        <v>23027.0</v>
      </c>
      <c r="I79" s="38">
        <v>24113.0</v>
      </c>
      <c r="J79" s="38">
        <v>23563.0</v>
      </c>
      <c r="K79" s="38">
        <v>23760.0</v>
      </c>
      <c r="L79" s="38">
        <v>29333.0</v>
      </c>
      <c r="M79" s="38">
        <v>23018.0</v>
      </c>
      <c r="N79" s="38">
        <v>24227.0</v>
      </c>
      <c r="O79" s="38">
        <v>25266.0</v>
      </c>
      <c r="P79" s="38">
        <v>26143.0</v>
      </c>
      <c r="Q79" s="38">
        <v>26086.0</v>
      </c>
      <c r="R79" s="38">
        <v>24912.0</v>
      </c>
      <c r="S79" s="38">
        <v>24605.0</v>
      </c>
      <c r="T79" s="38">
        <v>25226.0</v>
      </c>
      <c r="U79" s="38">
        <v>24981.0</v>
      </c>
      <c r="V79" s="38">
        <v>25193.0</v>
      </c>
      <c r="W79" s="38">
        <v>24093.0</v>
      </c>
      <c r="X79" s="38">
        <v>25347.0</v>
      </c>
      <c r="Y79" s="38">
        <v>25770.0</v>
      </c>
      <c r="Z79" s="38">
        <v>27807.0</v>
      </c>
      <c r="AA79" s="38">
        <v>27814.0</v>
      </c>
      <c r="AB79" s="38">
        <v>25944.0</v>
      </c>
      <c r="AC79" s="38">
        <v>25910.0</v>
      </c>
      <c r="AD79" s="38">
        <v>26383.0</v>
      </c>
      <c r="AE79" s="38">
        <v>26682.0</v>
      </c>
      <c r="AF79" s="38">
        <v>27046.0</v>
      </c>
      <c r="AG79" s="38">
        <v>32192.0</v>
      </c>
      <c r="AH79" s="38">
        <v>26457.0</v>
      </c>
      <c r="AI79" s="38">
        <v>27216.0</v>
      </c>
      <c r="AJ79" s="38">
        <v>28218.0</v>
      </c>
      <c r="AK79" s="38">
        <v>30134.0</v>
      </c>
      <c r="AL79" s="38">
        <v>30703.0</v>
      </c>
      <c r="AM79" s="38">
        <v>28421.0</v>
      </c>
      <c r="AN79" s="38">
        <v>28239.0</v>
      </c>
      <c r="AO79" s="38">
        <v>29583.0</v>
      </c>
      <c r="AP79" s="38">
        <v>29325.0</v>
      </c>
      <c r="AQ79" s="38">
        <v>30005.0</v>
      </c>
      <c r="AR79" s="38">
        <v>36307.0</v>
      </c>
      <c r="AS79" s="38">
        <v>29435.0</v>
      </c>
      <c r="AT79" s="38">
        <v>30689.0</v>
      </c>
      <c r="AU79" s="38">
        <v>30836.0</v>
      </c>
      <c r="AV79" s="38">
        <v>33742.0</v>
      </c>
      <c r="AW79" s="38">
        <v>33858.0</v>
      </c>
      <c r="AX79" s="38">
        <v>31147.0</v>
      </c>
      <c r="AY79" s="38">
        <v>31039.0</v>
      </c>
      <c r="AZ79" s="38">
        <v>31587.0</v>
      </c>
      <c r="BA79" s="38">
        <v>31037.0</v>
      </c>
      <c r="BB79" s="38">
        <v>31990.0</v>
      </c>
      <c r="BC79" s="38">
        <v>36936.0</v>
      </c>
      <c r="BD79" s="38">
        <v>31185.0</v>
      </c>
      <c r="BE79" s="38">
        <v>31957.0</v>
      </c>
      <c r="BF79" s="38">
        <v>33386.0</v>
      </c>
      <c r="BG79" s="38">
        <v>36634.0</v>
      </c>
      <c r="BH79" s="38">
        <v>35150.0</v>
      </c>
      <c r="BI79" s="38">
        <v>33548.0</v>
      </c>
      <c r="BJ79" s="38">
        <v>32748.0</v>
      </c>
      <c r="BK79" s="38">
        <v>33752.0</v>
      </c>
      <c r="BL79" s="38">
        <v>33786.0</v>
      </c>
      <c r="BM79" s="38">
        <v>34141.0</v>
      </c>
      <c r="BN79" s="38">
        <v>41051.0</v>
      </c>
      <c r="BO79" s="38">
        <v>33834.0</v>
      </c>
      <c r="BP79" s="38">
        <v>34773.0</v>
      </c>
      <c r="BQ79" s="38">
        <v>34957.0</v>
      </c>
      <c r="BR79" s="38">
        <v>37342.0</v>
      </c>
      <c r="BS79" s="38">
        <v>38075.0</v>
      </c>
      <c r="BT79" s="38">
        <v>34884.0</v>
      </c>
      <c r="BU79" s="38">
        <v>34654.0</v>
      </c>
      <c r="BV79" s="38">
        <v>34654.0</v>
      </c>
      <c r="BW79" s="38">
        <v>35190.0</v>
      </c>
      <c r="BX79" s="38">
        <v>35036.0</v>
      </c>
      <c r="BY79" s="38">
        <v>37008.0</v>
      </c>
      <c r="BZ79" s="38">
        <v>39709.0</v>
      </c>
      <c r="CA79" s="38">
        <v>36643.0</v>
      </c>
      <c r="CB79" s="38">
        <v>38003.0</v>
      </c>
      <c r="CC79" s="38">
        <v>40584.0</v>
      </c>
      <c r="CD79" s="38">
        <v>36759.0</v>
      </c>
      <c r="CE79" s="38">
        <v>35391.0</v>
      </c>
      <c r="CF79" s="38">
        <v>37395.0</v>
      </c>
      <c r="CG79" s="38">
        <v>37985.0</v>
      </c>
      <c r="CH79" s="38">
        <v>39681.0</v>
      </c>
      <c r="CI79" s="38">
        <v>39681.0</v>
      </c>
      <c r="CJ79" s="38">
        <v>47414.0</v>
      </c>
      <c r="CK79" s="38">
        <v>39613.0</v>
      </c>
      <c r="CL79" s="38">
        <v>43363.0</v>
      </c>
      <c r="CM79" s="38">
        <v>44173.0</v>
      </c>
      <c r="CN79" s="38">
        <v>44421.0</v>
      </c>
      <c r="CO79" s="38">
        <v>47266.0</v>
      </c>
      <c r="CP79" s="38">
        <v>44252.0</v>
      </c>
      <c r="CQ79" s="38"/>
    </row>
    <row r="80">
      <c r="A80" s="30" t="s">
        <v>33</v>
      </c>
      <c r="B80" s="38">
        <v>19206.0</v>
      </c>
      <c r="C80" s="38">
        <v>19817.0</v>
      </c>
      <c r="D80" s="38">
        <v>20608.0</v>
      </c>
      <c r="E80" s="38">
        <v>21306.0</v>
      </c>
      <c r="F80" s="38">
        <v>21827.0</v>
      </c>
      <c r="G80" s="38">
        <v>21180.0</v>
      </c>
      <c r="H80" s="38">
        <v>20532.0</v>
      </c>
      <c r="I80" s="38">
        <v>20781.0</v>
      </c>
      <c r="J80" s="38">
        <v>20930.0</v>
      </c>
      <c r="K80" s="38">
        <v>21099.0</v>
      </c>
      <c r="L80" s="38">
        <v>26487.0</v>
      </c>
      <c r="M80" s="38">
        <v>20874.0</v>
      </c>
      <c r="N80" s="38">
        <v>21755.0</v>
      </c>
      <c r="O80" s="38">
        <v>22558.0</v>
      </c>
      <c r="P80" s="38">
        <v>23146.0</v>
      </c>
      <c r="Q80" s="38">
        <v>23472.0</v>
      </c>
      <c r="R80" s="38">
        <v>23097.0</v>
      </c>
      <c r="S80" s="38">
        <v>21852.0</v>
      </c>
      <c r="T80" s="38">
        <v>22266.0</v>
      </c>
      <c r="U80" s="38">
        <v>22823.0</v>
      </c>
      <c r="V80" s="38">
        <v>22594.0</v>
      </c>
      <c r="W80" s="38">
        <v>22847.0</v>
      </c>
      <c r="X80" s="38">
        <v>23711.0</v>
      </c>
      <c r="Y80" s="38">
        <v>23656.0</v>
      </c>
      <c r="Z80" s="38">
        <v>24368.0</v>
      </c>
      <c r="AA80" s="38">
        <v>25443.0</v>
      </c>
      <c r="AB80" s="38">
        <v>23876.0</v>
      </c>
      <c r="AC80" s="38">
        <v>23905.0</v>
      </c>
      <c r="AD80" s="38">
        <v>23930.0</v>
      </c>
      <c r="AE80" s="38">
        <v>24246.0</v>
      </c>
      <c r="AF80" s="38">
        <v>24576.0</v>
      </c>
      <c r="AG80" s="38">
        <v>30415.0</v>
      </c>
      <c r="AH80" s="38">
        <v>24069.0</v>
      </c>
      <c r="AI80" s="38">
        <v>25406.0</v>
      </c>
      <c r="AJ80" s="38">
        <v>25353.0</v>
      </c>
      <c r="AK80" s="38">
        <v>26255.0</v>
      </c>
      <c r="AL80" s="38">
        <v>26809.0</v>
      </c>
      <c r="AM80" s="38">
        <v>25972.0</v>
      </c>
      <c r="AN80" s="38">
        <v>25147.0</v>
      </c>
      <c r="AO80" s="38">
        <v>25693.0</v>
      </c>
      <c r="AP80" s="38">
        <v>26010.0</v>
      </c>
      <c r="AQ80" s="38">
        <v>25872.0</v>
      </c>
      <c r="AR80" s="38">
        <v>33472.0</v>
      </c>
      <c r="AS80" s="38">
        <v>26462.0</v>
      </c>
      <c r="AT80" s="38">
        <v>27400.0</v>
      </c>
      <c r="AU80" s="38">
        <v>27327.0</v>
      </c>
      <c r="AV80" s="38">
        <v>27757.0</v>
      </c>
      <c r="AW80" s="38">
        <v>28566.0</v>
      </c>
      <c r="AX80" s="38">
        <v>27248.0</v>
      </c>
      <c r="AY80" s="38">
        <v>27496.0</v>
      </c>
      <c r="AZ80" s="38">
        <v>27511.0</v>
      </c>
      <c r="BA80" s="38">
        <v>27984.0</v>
      </c>
      <c r="BB80" s="38">
        <v>27927.0</v>
      </c>
      <c r="BC80" s="38">
        <v>35715.0</v>
      </c>
      <c r="BD80" s="38">
        <v>27855.0</v>
      </c>
      <c r="BE80" s="38">
        <v>29145.0</v>
      </c>
      <c r="BF80" s="38">
        <v>29981.0</v>
      </c>
      <c r="BG80" s="38">
        <v>31029.0</v>
      </c>
      <c r="BH80" s="38">
        <v>31644.0</v>
      </c>
      <c r="BI80" s="38">
        <v>30245.0</v>
      </c>
      <c r="BJ80" s="38">
        <v>29803.0</v>
      </c>
      <c r="BK80" s="38">
        <v>29509.0</v>
      </c>
      <c r="BL80" s="38">
        <v>30638.0</v>
      </c>
      <c r="BM80" s="38">
        <v>30511.0</v>
      </c>
      <c r="BN80" s="38">
        <v>39101.0</v>
      </c>
      <c r="BO80" s="38">
        <v>29566.0</v>
      </c>
      <c r="BP80" s="38">
        <v>31517.0</v>
      </c>
      <c r="BQ80" s="38">
        <v>31325.0</v>
      </c>
      <c r="BR80" s="38">
        <v>32567.0</v>
      </c>
      <c r="BS80" s="38">
        <v>33522.0</v>
      </c>
      <c r="BT80" s="38">
        <v>32587.0</v>
      </c>
      <c r="BU80" s="38">
        <v>31376.0</v>
      </c>
      <c r="BV80" s="38">
        <v>31376.0</v>
      </c>
      <c r="BW80" s="38">
        <v>32087.0</v>
      </c>
      <c r="BX80" s="38">
        <v>32370.0</v>
      </c>
      <c r="BY80" s="38">
        <v>32517.0</v>
      </c>
      <c r="BZ80" s="38">
        <v>34489.0</v>
      </c>
      <c r="CA80" s="38">
        <v>35955.0</v>
      </c>
      <c r="CB80" s="38">
        <v>35278.0</v>
      </c>
      <c r="CC80" s="38">
        <v>37047.0</v>
      </c>
      <c r="CD80" s="38">
        <v>35710.0</v>
      </c>
      <c r="CE80" s="38">
        <v>34701.0</v>
      </c>
      <c r="CF80" s="38">
        <v>35185.0</v>
      </c>
      <c r="CG80" s="38">
        <v>34805.0</v>
      </c>
      <c r="CH80" s="38">
        <v>36432.0</v>
      </c>
      <c r="CI80" s="38">
        <v>36432.0</v>
      </c>
      <c r="CJ80" s="38">
        <v>46633.0</v>
      </c>
      <c r="CK80" s="38">
        <v>35155.0</v>
      </c>
      <c r="CL80" s="38">
        <v>39100.0</v>
      </c>
      <c r="CM80" s="38">
        <v>40136.0</v>
      </c>
      <c r="CN80" s="38">
        <v>40376.0</v>
      </c>
      <c r="CO80" s="38">
        <v>42741.0</v>
      </c>
      <c r="CP80" s="38">
        <v>40377.0</v>
      </c>
      <c r="CQ80" s="38"/>
    </row>
    <row r="81">
      <c r="A81" s="30" t="s">
        <v>69</v>
      </c>
      <c r="B81" s="38">
        <v>32583.0</v>
      </c>
      <c r="C81" s="38">
        <v>34301.0</v>
      </c>
      <c r="D81" s="38">
        <v>35737.0</v>
      </c>
      <c r="E81" s="38">
        <v>35826.0</v>
      </c>
      <c r="F81" s="38">
        <v>37398.0</v>
      </c>
      <c r="G81" s="38">
        <v>36409.0</v>
      </c>
      <c r="H81" s="38">
        <v>35006.0</v>
      </c>
      <c r="I81" s="38">
        <v>35351.0</v>
      </c>
      <c r="J81" s="38">
        <v>36982.0</v>
      </c>
      <c r="K81" s="38">
        <v>36564.0</v>
      </c>
      <c r="L81" s="38">
        <v>45750.0</v>
      </c>
      <c r="M81" s="38">
        <v>34020.0</v>
      </c>
      <c r="N81" s="38">
        <v>36113.0</v>
      </c>
      <c r="O81" s="38">
        <v>38378.0</v>
      </c>
      <c r="P81" s="38">
        <v>38157.0</v>
      </c>
      <c r="Q81" s="38">
        <v>38818.0</v>
      </c>
      <c r="R81" s="38">
        <v>38043.0</v>
      </c>
      <c r="S81" s="38">
        <v>36631.0</v>
      </c>
      <c r="T81" s="38">
        <v>36944.0</v>
      </c>
      <c r="U81" s="38">
        <v>38799.0</v>
      </c>
      <c r="V81" s="38">
        <v>37464.0</v>
      </c>
      <c r="W81" s="38">
        <v>36873.0</v>
      </c>
      <c r="X81" s="38">
        <v>37685.0</v>
      </c>
      <c r="Y81" s="38">
        <v>38983.0</v>
      </c>
      <c r="Z81" s="38">
        <v>39779.0</v>
      </c>
      <c r="AA81" s="38">
        <v>40961.0</v>
      </c>
      <c r="AB81" s="38">
        <v>39770.0</v>
      </c>
      <c r="AC81" s="38">
        <v>41998.0</v>
      </c>
      <c r="AD81" s="38">
        <v>41414.0</v>
      </c>
      <c r="AE81" s="38">
        <v>42747.0</v>
      </c>
      <c r="AF81" s="38">
        <v>42476.0</v>
      </c>
      <c r="AG81" s="38">
        <v>53869.0</v>
      </c>
      <c r="AH81" s="38">
        <v>42525.0</v>
      </c>
      <c r="AI81" s="38">
        <v>44750.0</v>
      </c>
      <c r="AJ81" s="38">
        <v>44931.0</v>
      </c>
      <c r="AK81" s="38">
        <v>49015.0</v>
      </c>
      <c r="AL81" s="38">
        <v>44806.0</v>
      </c>
      <c r="AM81" s="38">
        <v>41223.0</v>
      </c>
      <c r="AN81" s="38">
        <v>38869.0</v>
      </c>
      <c r="AO81" s="38">
        <v>40938.0</v>
      </c>
      <c r="AP81" s="38">
        <v>42085.0</v>
      </c>
      <c r="AQ81" s="38">
        <v>43461.0</v>
      </c>
      <c r="AR81" s="38">
        <v>54656.0</v>
      </c>
      <c r="AS81" s="38">
        <v>43302.0</v>
      </c>
      <c r="AT81" s="38">
        <v>44122.0</v>
      </c>
      <c r="AU81" s="38">
        <v>45197.0</v>
      </c>
      <c r="AV81" s="38">
        <v>48744.0</v>
      </c>
      <c r="AW81" s="38">
        <v>49495.0</v>
      </c>
      <c r="AX81" s="38">
        <v>47550.0</v>
      </c>
      <c r="AY81" s="38">
        <v>45016.0</v>
      </c>
      <c r="AZ81" s="38">
        <v>46521.0</v>
      </c>
      <c r="BA81" s="38">
        <v>46352.0</v>
      </c>
      <c r="BB81" s="38">
        <v>46583.0</v>
      </c>
      <c r="BC81" s="38">
        <v>57294.0</v>
      </c>
      <c r="BD81" s="38">
        <v>45852.0</v>
      </c>
      <c r="BE81" s="38">
        <v>47393.0</v>
      </c>
      <c r="BF81" s="38">
        <v>48112.0</v>
      </c>
      <c r="BG81" s="38">
        <v>51918.0</v>
      </c>
      <c r="BH81" s="38">
        <v>51289.0</v>
      </c>
      <c r="BI81" s="38">
        <v>50313.0</v>
      </c>
      <c r="BJ81" s="38">
        <v>49201.0</v>
      </c>
      <c r="BK81" s="38">
        <v>49559.0</v>
      </c>
      <c r="BL81" s="38">
        <v>50228.0</v>
      </c>
      <c r="BM81" s="38">
        <v>48887.0</v>
      </c>
      <c r="BN81" s="38">
        <v>64764.0</v>
      </c>
      <c r="BO81" s="38">
        <v>49891.0</v>
      </c>
      <c r="BP81" s="38">
        <v>51595.0</v>
      </c>
      <c r="BQ81" s="38">
        <v>51089.0</v>
      </c>
      <c r="BR81" s="38">
        <v>54568.0</v>
      </c>
      <c r="BS81" s="38">
        <v>54997.0</v>
      </c>
      <c r="BT81" s="38">
        <v>50706.0</v>
      </c>
      <c r="BU81" s="38">
        <v>47054.0</v>
      </c>
      <c r="BV81" s="38">
        <v>47054.0</v>
      </c>
      <c r="BW81" s="38">
        <v>50416.0</v>
      </c>
      <c r="BX81" s="38">
        <v>51973.0</v>
      </c>
      <c r="BY81" s="38">
        <v>52803.0</v>
      </c>
      <c r="BZ81" s="38">
        <v>57140.0</v>
      </c>
      <c r="CA81" s="38">
        <v>56626.0</v>
      </c>
      <c r="CB81" s="38">
        <v>59134.0</v>
      </c>
      <c r="CC81" s="38">
        <v>63099.0</v>
      </c>
      <c r="CD81" s="38">
        <v>58958.0</v>
      </c>
      <c r="CE81" s="38">
        <v>56737.0</v>
      </c>
      <c r="CF81" s="38">
        <v>59465.0</v>
      </c>
      <c r="CG81" s="38">
        <v>58498.0</v>
      </c>
      <c r="CH81" s="38">
        <v>58830.0</v>
      </c>
      <c r="CI81" s="38">
        <v>58830.0</v>
      </c>
      <c r="CJ81" s="38">
        <v>77604.0</v>
      </c>
      <c r="CK81" s="38">
        <v>56763.0</v>
      </c>
      <c r="CL81" s="38">
        <v>60395.0</v>
      </c>
      <c r="CM81" s="38">
        <v>62496.0</v>
      </c>
      <c r="CN81" s="38">
        <v>63105.0</v>
      </c>
      <c r="CO81" s="38">
        <v>66500.0</v>
      </c>
      <c r="CP81" s="38">
        <v>64037.0</v>
      </c>
      <c r="CQ81" s="38"/>
    </row>
    <row r="82">
      <c r="A82" s="30" t="s">
        <v>83</v>
      </c>
      <c r="B82" s="38">
        <v>25527.0</v>
      </c>
      <c r="C82" s="38">
        <v>26473.0</v>
      </c>
      <c r="D82" s="38">
        <v>28258.0</v>
      </c>
      <c r="E82" s="38">
        <v>27418.0</v>
      </c>
      <c r="F82" s="38">
        <v>28482.0</v>
      </c>
      <c r="G82" s="38">
        <v>28108.0</v>
      </c>
      <c r="H82" s="38">
        <v>27077.0</v>
      </c>
      <c r="I82" s="38">
        <v>27517.0</v>
      </c>
      <c r="J82" s="38">
        <v>28611.0</v>
      </c>
      <c r="K82" s="38">
        <v>28059.0</v>
      </c>
      <c r="L82" s="38">
        <v>34098.0</v>
      </c>
      <c r="M82" s="38">
        <v>28120.0</v>
      </c>
      <c r="N82" s="38">
        <v>28883.0</v>
      </c>
      <c r="O82" s="38">
        <v>29922.0</v>
      </c>
      <c r="P82" s="38">
        <v>29926.0</v>
      </c>
      <c r="Q82" s="38">
        <v>30524.0</v>
      </c>
      <c r="R82" s="38">
        <v>29853.0</v>
      </c>
      <c r="S82" s="38">
        <v>28566.0</v>
      </c>
      <c r="T82" s="38">
        <v>29020.0</v>
      </c>
      <c r="U82" s="38">
        <v>30191.0</v>
      </c>
      <c r="V82" s="38">
        <v>29791.0</v>
      </c>
      <c r="W82" s="38">
        <v>28652.0</v>
      </c>
      <c r="X82" s="38">
        <v>30166.0</v>
      </c>
      <c r="Y82" s="38">
        <v>30720.0</v>
      </c>
      <c r="Z82" s="38">
        <v>30988.0</v>
      </c>
      <c r="AA82" s="38">
        <v>31900.0</v>
      </c>
      <c r="AB82" s="38">
        <v>30474.0</v>
      </c>
      <c r="AC82" s="38">
        <v>30161.0</v>
      </c>
      <c r="AD82" s="38">
        <v>30389.0</v>
      </c>
      <c r="AE82" s="38">
        <v>31270.0</v>
      </c>
      <c r="AF82" s="38">
        <v>31095.0</v>
      </c>
      <c r="AG82" s="38">
        <v>37504.0</v>
      </c>
      <c r="AH82" s="38">
        <v>29324.0</v>
      </c>
      <c r="AI82" s="38">
        <v>31040.0</v>
      </c>
      <c r="AJ82" s="38">
        <v>32335.0</v>
      </c>
      <c r="AK82" s="38">
        <v>32727.0</v>
      </c>
      <c r="AL82" s="38">
        <v>34305.0</v>
      </c>
      <c r="AM82" s="38">
        <v>32037.0</v>
      </c>
      <c r="AN82" s="38">
        <v>30997.0</v>
      </c>
      <c r="AO82" s="38">
        <v>31713.0</v>
      </c>
      <c r="AP82" s="38">
        <v>32600.0</v>
      </c>
      <c r="AQ82" s="38">
        <v>32512.0</v>
      </c>
      <c r="AR82" s="38">
        <v>38246.0</v>
      </c>
      <c r="AS82" s="38">
        <v>32680.0</v>
      </c>
      <c r="AT82" s="38">
        <v>34149.0</v>
      </c>
      <c r="AU82" s="38">
        <v>34554.0</v>
      </c>
      <c r="AV82" s="38">
        <v>35424.0</v>
      </c>
      <c r="AW82" s="38">
        <v>36402.0</v>
      </c>
      <c r="AX82" s="38">
        <v>34271.0</v>
      </c>
      <c r="AY82" s="38">
        <v>33775.0</v>
      </c>
      <c r="AZ82" s="38">
        <v>33873.0</v>
      </c>
      <c r="BA82" s="38">
        <v>34984.0</v>
      </c>
      <c r="BB82" s="38">
        <v>34944.0</v>
      </c>
      <c r="BC82" s="38">
        <v>42401.0</v>
      </c>
      <c r="BD82" s="38">
        <v>34167.0</v>
      </c>
      <c r="BE82" s="38">
        <v>35697.0</v>
      </c>
      <c r="BF82" s="38">
        <v>37392.0</v>
      </c>
      <c r="BG82" s="38">
        <v>38404.0</v>
      </c>
      <c r="BH82" s="38">
        <v>39458.0</v>
      </c>
      <c r="BI82" s="38">
        <v>36161.0</v>
      </c>
      <c r="BJ82" s="38">
        <v>34931.0</v>
      </c>
      <c r="BK82" s="38">
        <v>36407.0</v>
      </c>
      <c r="BL82" s="38">
        <v>37184.0</v>
      </c>
      <c r="BM82" s="38">
        <v>36471.0</v>
      </c>
      <c r="BN82" s="38">
        <v>46361.0</v>
      </c>
      <c r="BO82" s="38">
        <v>36357.0</v>
      </c>
      <c r="BP82" s="38">
        <v>39513.0</v>
      </c>
      <c r="BQ82" s="38">
        <v>37887.0</v>
      </c>
      <c r="BR82" s="38">
        <v>39735.0</v>
      </c>
      <c r="BS82" s="38">
        <v>41023.0</v>
      </c>
      <c r="BT82" s="38">
        <v>36902.0</v>
      </c>
      <c r="BU82" s="38">
        <v>35670.0</v>
      </c>
      <c r="BV82" s="38">
        <v>35670.0</v>
      </c>
      <c r="BW82" s="38">
        <v>38005.0</v>
      </c>
      <c r="BX82" s="38">
        <v>37272.0</v>
      </c>
      <c r="BY82" s="38">
        <v>38768.0</v>
      </c>
      <c r="BZ82" s="38">
        <v>41185.0</v>
      </c>
      <c r="CA82" s="38">
        <v>43838.0</v>
      </c>
      <c r="CB82" s="38">
        <v>43724.0</v>
      </c>
      <c r="CC82" s="38">
        <v>46217.0</v>
      </c>
      <c r="CD82" s="38">
        <v>43001.0</v>
      </c>
      <c r="CE82" s="38">
        <v>41216.0</v>
      </c>
      <c r="CF82" s="38">
        <v>42518.0</v>
      </c>
      <c r="CG82" s="38">
        <v>43730.0</v>
      </c>
      <c r="CH82" s="38">
        <v>44802.0</v>
      </c>
      <c r="CI82" s="38">
        <v>44802.0</v>
      </c>
      <c r="CJ82" s="38">
        <v>55677.0</v>
      </c>
      <c r="CK82" s="38">
        <v>43084.0</v>
      </c>
      <c r="CL82" s="38">
        <v>50409.0</v>
      </c>
      <c r="CM82" s="38">
        <v>48513.0</v>
      </c>
      <c r="CN82" s="38">
        <v>50034.0</v>
      </c>
      <c r="CO82" s="38">
        <v>52254.0</v>
      </c>
      <c r="CP82" s="38">
        <v>48251.0</v>
      </c>
      <c r="CQ82" s="38"/>
    </row>
    <row r="83">
      <c r="A83" s="30" t="s">
        <v>20</v>
      </c>
      <c r="B83" s="38">
        <v>21147.0</v>
      </c>
      <c r="C83" s="38">
        <v>22141.0</v>
      </c>
      <c r="D83" s="38">
        <v>21231.0</v>
      </c>
      <c r="E83" s="38">
        <v>22067.0</v>
      </c>
      <c r="F83" s="38">
        <v>23714.0</v>
      </c>
      <c r="G83" s="38">
        <v>21596.0</v>
      </c>
      <c r="H83" s="38">
        <v>20945.0</v>
      </c>
      <c r="I83" s="38">
        <v>21950.0</v>
      </c>
      <c r="J83" s="38">
        <v>21776.0</v>
      </c>
      <c r="K83" s="38">
        <v>22092.0</v>
      </c>
      <c r="L83" s="38">
        <v>26120.0</v>
      </c>
      <c r="M83" s="38">
        <v>22223.0</v>
      </c>
      <c r="N83" s="38">
        <v>22236.0</v>
      </c>
      <c r="O83" s="38">
        <v>21704.0</v>
      </c>
      <c r="P83" s="38">
        <v>23003.0</v>
      </c>
      <c r="Q83" s="38">
        <v>21713.0</v>
      </c>
      <c r="R83" s="38">
        <v>21595.0</v>
      </c>
      <c r="S83" s="38">
        <v>20717.0</v>
      </c>
      <c r="T83" s="38">
        <v>21623.0</v>
      </c>
      <c r="U83" s="38">
        <v>21368.0</v>
      </c>
      <c r="V83" s="38">
        <v>21545.0</v>
      </c>
      <c r="W83" s="38">
        <v>21914.0</v>
      </c>
      <c r="X83" s="38">
        <v>22364.0</v>
      </c>
      <c r="Y83" s="38">
        <v>21897.0</v>
      </c>
      <c r="Z83" s="38">
        <v>22301.0</v>
      </c>
      <c r="AA83" s="38">
        <v>22999.0</v>
      </c>
      <c r="AB83" s="38">
        <v>21816.0</v>
      </c>
      <c r="AC83" s="38">
        <v>21189.0</v>
      </c>
      <c r="AD83" s="38">
        <v>22326.0</v>
      </c>
      <c r="AE83" s="38">
        <v>22376.0</v>
      </c>
      <c r="AF83" s="38">
        <v>22646.0</v>
      </c>
      <c r="AG83" s="38">
        <v>27572.0</v>
      </c>
      <c r="AH83" s="38">
        <v>22819.0</v>
      </c>
      <c r="AI83" s="38">
        <v>23281.0</v>
      </c>
      <c r="AJ83" s="38">
        <v>22768.0</v>
      </c>
      <c r="AK83" s="38">
        <v>22874.0</v>
      </c>
      <c r="AL83" s="38">
        <v>23661.0</v>
      </c>
      <c r="AM83" s="38">
        <v>21584.0</v>
      </c>
      <c r="AN83" s="38">
        <v>21125.0</v>
      </c>
      <c r="AO83" s="38">
        <v>24168.0</v>
      </c>
      <c r="AP83" s="38">
        <v>21729.0</v>
      </c>
      <c r="AQ83" s="38">
        <v>22464.0</v>
      </c>
      <c r="AR83" s="38">
        <v>29138.0</v>
      </c>
      <c r="AS83" s="38">
        <v>24340.0</v>
      </c>
      <c r="AT83" s="38">
        <v>24999.0</v>
      </c>
      <c r="AU83" s="38">
        <v>24565.0</v>
      </c>
      <c r="AV83" s="38">
        <v>26590.0</v>
      </c>
      <c r="AW83" s="38">
        <v>26116.0</v>
      </c>
      <c r="AX83" s="38">
        <v>25389.0</v>
      </c>
      <c r="AY83" s="38">
        <v>25148.0</v>
      </c>
      <c r="AZ83" s="38">
        <v>25622.0</v>
      </c>
      <c r="BA83" s="38">
        <v>25745.0</v>
      </c>
      <c r="BB83" s="38">
        <v>26108.0</v>
      </c>
      <c r="BC83" s="38">
        <v>32599.0</v>
      </c>
      <c r="BD83" s="38">
        <v>25883.0</v>
      </c>
      <c r="BE83" s="38">
        <v>26478.0</v>
      </c>
      <c r="BF83" s="38">
        <v>26595.0</v>
      </c>
      <c r="BG83" s="38">
        <v>27717.0</v>
      </c>
      <c r="BH83" s="38">
        <v>27443.0</v>
      </c>
      <c r="BI83" s="38">
        <v>26650.0</v>
      </c>
      <c r="BJ83" s="38">
        <v>26098.0</v>
      </c>
      <c r="BK83" s="38">
        <v>28597.0</v>
      </c>
      <c r="BL83" s="38">
        <v>28748.0</v>
      </c>
      <c r="BM83" s="38">
        <v>29397.0</v>
      </c>
      <c r="BN83" s="38">
        <v>34336.0</v>
      </c>
      <c r="BO83" s="38">
        <v>27980.0</v>
      </c>
      <c r="BP83" s="38">
        <v>28856.0</v>
      </c>
      <c r="BQ83" s="38">
        <v>26947.0</v>
      </c>
      <c r="BR83" s="38">
        <v>29963.0</v>
      </c>
      <c r="BS83" s="38">
        <v>31751.0</v>
      </c>
      <c r="BT83" s="38">
        <v>28766.0</v>
      </c>
      <c r="BU83" s="38">
        <v>28555.0</v>
      </c>
      <c r="BV83" s="38">
        <v>28555.0</v>
      </c>
      <c r="BW83" s="38">
        <v>29622.0</v>
      </c>
      <c r="BX83" s="38">
        <v>28606.0</v>
      </c>
      <c r="BY83" s="38">
        <v>29203.0</v>
      </c>
      <c r="BZ83" s="38">
        <v>29712.0</v>
      </c>
      <c r="CA83" s="38">
        <v>30247.0</v>
      </c>
      <c r="CB83" s="38">
        <v>30168.0</v>
      </c>
      <c r="CC83" s="38">
        <v>31085.0</v>
      </c>
      <c r="CD83" s="38">
        <v>30363.0</v>
      </c>
      <c r="CE83" s="38">
        <v>28372.0</v>
      </c>
      <c r="CF83" s="38">
        <v>29898.0</v>
      </c>
      <c r="CG83" s="38">
        <v>29590.0</v>
      </c>
      <c r="CH83" s="38">
        <v>29620.0</v>
      </c>
      <c r="CI83" s="38">
        <v>29620.0</v>
      </c>
      <c r="CJ83" s="38">
        <v>44789.0</v>
      </c>
      <c r="CK83" s="38">
        <v>31685.0</v>
      </c>
      <c r="CL83" s="38">
        <v>32120.0</v>
      </c>
      <c r="CM83" s="38">
        <v>32833.0</v>
      </c>
      <c r="CN83" s="38">
        <v>32941.0</v>
      </c>
      <c r="CO83" s="38">
        <v>34183.0</v>
      </c>
      <c r="CP83" s="38">
        <v>33844.0</v>
      </c>
      <c r="CQ83" s="38"/>
    </row>
    <row r="84">
      <c r="A84" s="30" t="s">
        <v>55</v>
      </c>
      <c r="B84" s="38">
        <v>18636.0</v>
      </c>
      <c r="C84" s="38">
        <v>19711.0</v>
      </c>
      <c r="D84" s="38">
        <v>20225.0</v>
      </c>
      <c r="E84" s="38">
        <v>20980.0</v>
      </c>
      <c r="F84" s="38">
        <v>23076.0</v>
      </c>
      <c r="G84" s="38">
        <v>20538.0</v>
      </c>
      <c r="H84" s="38">
        <v>19794.0</v>
      </c>
      <c r="I84" s="38">
        <v>20749.0</v>
      </c>
      <c r="J84" s="38">
        <v>20724.0</v>
      </c>
      <c r="K84" s="38">
        <v>20483.0</v>
      </c>
      <c r="L84" s="38">
        <v>26517.0</v>
      </c>
      <c r="M84" s="38">
        <v>19612.0</v>
      </c>
      <c r="N84" s="38">
        <v>20516.0</v>
      </c>
      <c r="O84" s="38">
        <v>21015.0</v>
      </c>
      <c r="P84" s="38">
        <v>21518.0</v>
      </c>
      <c r="Q84" s="38">
        <v>22985.0</v>
      </c>
      <c r="R84" s="38">
        <v>20623.0</v>
      </c>
      <c r="S84" s="38">
        <v>20495.0</v>
      </c>
      <c r="T84" s="38">
        <v>21060.0</v>
      </c>
      <c r="U84" s="38">
        <v>21020.0</v>
      </c>
      <c r="V84" s="38">
        <v>20690.0</v>
      </c>
      <c r="W84" s="38">
        <v>20364.0</v>
      </c>
      <c r="X84" s="38">
        <v>21652.0</v>
      </c>
      <c r="Y84" s="38">
        <v>21467.0</v>
      </c>
      <c r="Z84" s="38">
        <v>22342.0</v>
      </c>
      <c r="AA84" s="38">
        <v>24749.0</v>
      </c>
      <c r="AB84" s="38">
        <v>21582.0</v>
      </c>
      <c r="AC84" s="38">
        <v>22437.0</v>
      </c>
      <c r="AD84" s="38">
        <v>23573.0</v>
      </c>
      <c r="AE84" s="38">
        <v>22972.0</v>
      </c>
      <c r="AF84" s="38">
        <v>23004.0</v>
      </c>
      <c r="AG84" s="38">
        <v>28962.0</v>
      </c>
      <c r="AH84" s="38">
        <v>21975.0</v>
      </c>
      <c r="AI84" s="38">
        <v>23506.0</v>
      </c>
      <c r="AJ84" s="38">
        <v>23592.0</v>
      </c>
      <c r="AK84" s="38">
        <v>24743.0</v>
      </c>
      <c r="AL84" s="38">
        <v>26974.0</v>
      </c>
      <c r="AM84" s="38">
        <v>23305.0</v>
      </c>
      <c r="AN84" s="38">
        <v>23785.0</v>
      </c>
      <c r="AO84" s="38">
        <v>24273.0</v>
      </c>
      <c r="AP84" s="38">
        <v>24675.0</v>
      </c>
      <c r="AQ84" s="38">
        <v>25050.0</v>
      </c>
      <c r="AR84" s="38">
        <v>31037.0</v>
      </c>
      <c r="AS84" s="38">
        <v>24508.0</v>
      </c>
      <c r="AT84" s="38">
        <v>25913.0</v>
      </c>
      <c r="AU84" s="38">
        <v>26019.0</v>
      </c>
      <c r="AV84" s="38">
        <v>26912.0</v>
      </c>
      <c r="AW84" s="38">
        <v>29064.0</v>
      </c>
      <c r="AX84" s="38">
        <v>26178.0</v>
      </c>
      <c r="AY84" s="38">
        <v>26882.0</v>
      </c>
      <c r="AZ84" s="38">
        <v>26667.0</v>
      </c>
      <c r="BA84" s="38">
        <v>26658.0</v>
      </c>
      <c r="BB84" s="38">
        <v>27028.0</v>
      </c>
      <c r="BC84" s="38">
        <v>34105.0</v>
      </c>
      <c r="BD84" s="38">
        <v>26203.0</v>
      </c>
      <c r="BE84" s="38">
        <v>28229.0</v>
      </c>
      <c r="BF84" s="38">
        <v>28869.0</v>
      </c>
      <c r="BG84" s="38">
        <v>29796.0</v>
      </c>
      <c r="BH84" s="38">
        <v>31481.0</v>
      </c>
      <c r="BI84" s="38">
        <v>29044.0</v>
      </c>
      <c r="BJ84" s="38">
        <v>28797.0</v>
      </c>
      <c r="BK84" s="38">
        <v>28999.0</v>
      </c>
      <c r="BL84" s="38">
        <v>29844.0</v>
      </c>
      <c r="BM84" s="38">
        <v>29859.0</v>
      </c>
      <c r="BN84" s="38">
        <v>38180.0</v>
      </c>
      <c r="BO84" s="38">
        <v>29268.0</v>
      </c>
      <c r="BP84" s="38">
        <v>30824.0</v>
      </c>
      <c r="BQ84" s="38">
        <v>29994.0</v>
      </c>
      <c r="BR84" s="38">
        <v>31917.0</v>
      </c>
      <c r="BS84" s="38">
        <v>31789.0</v>
      </c>
      <c r="BT84" s="38">
        <v>31131.0</v>
      </c>
      <c r="BU84" s="38">
        <v>31332.0</v>
      </c>
      <c r="BV84" s="38">
        <v>31332.0</v>
      </c>
      <c r="BW84" s="38">
        <v>32101.0</v>
      </c>
      <c r="BX84" s="38">
        <v>32846.0</v>
      </c>
      <c r="BY84" s="38">
        <v>31113.0</v>
      </c>
      <c r="BZ84" s="38">
        <v>33746.0</v>
      </c>
      <c r="CA84" s="38">
        <v>34408.0</v>
      </c>
      <c r="CB84" s="38">
        <v>34889.0</v>
      </c>
      <c r="CC84" s="38">
        <v>38061.0</v>
      </c>
      <c r="CD84" s="38">
        <v>34316.0</v>
      </c>
      <c r="CE84" s="38">
        <v>33150.0</v>
      </c>
      <c r="CF84" s="38">
        <v>35781.0</v>
      </c>
      <c r="CG84" s="38">
        <v>35201.0</v>
      </c>
      <c r="CH84" s="38">
        <v>36900.0</v>
      </c>
      <c r="CI84" s="38">
        <v>36900.0</v>
      </c>
      <c r="CJ84" s="38">
        <v>48008.0</v>
      </c>
      <c r="CK84" s="38">
        <v>35347.0</v>
      </c>
      <c r="CL84" s="38">
        <v>39406.0</v>
      </c>
      <c r="CM84" s="38">
        <v>39528.0</v>
      </c>
      <c r="CN84" s="38">
        <v>40000.0</v>
      </c>
      <c r="CO84" s="38">
        <v>44165.0</v>
      </c>
      <c r="CP84" s="38">
        <v>39360.0</v>
      </c>
      <c r="CQ84" s="38"/>
    </row>
    <row r="85">
      <c r="A85" s="30" t="s">
        <v>10</v>
      </c>
      <c r="B85" s="38">
        <v>68199.0</v>
      </c>
      <c r="C85" s="38">
        <v>72780.0</v>
      </c>
      <c r="D85" s="38">
        <v>80236.0</v>
      </c>
      <c r="E85" s="38">
        <v>79563.0</v>
      </c>
      <c r="F85" s="38">
        <v>78584.0</v>
      </c>
      <c r="G85" s="38">
        <v>77515.0</v>
      </c>
      <c r="H85" s="38">
        <v>70334.0</v>
      </c>
      <c r="I85" s="38">
        <v>71099.0</v>
      </c>
      <c r="J85" s="38">
        <v>71273.0</v>
      </c>
      <c r="K85" s="38">
        <v>75439.0</v>
      </c>
      <c r="L85" s="38">
        <v>97495.0</v>
      </c>
      <c r="M85" s="38">
        <v>77003.0</v>
      </c>
      <c r="N85" s="38">
        <v>76186.0</v>
      </c>
      <c r="O85" s="38">
        <v>81235.0</v>
      </c>
      <c r="P85" s="38">
        <v>83232.0</v>
      </c>
      <c r="Q85" s="38">
        <v>78803.0</v>
      </c>
      <c r="R85" s="38">
        <v>82693.0</v>
      </c>
      <c r="S85" s="38">
        <v>73809.0</v>
      </c>
      <c r="T85" s="38">
        <v>70349.0</v>
      </c>
      <c r="U85" s="38">
        <v>73120.0</v>
      </c>
      <c r="V85" s="38">
        <v>76853.0</v>
      </c>
      <c r="W85" s="38">
        <v>84819.0</v>
      </c>
      <c r="X85" s="38">
        <v>82439.0</v>
      </c>
      <c r="Y85" s="38">
        <v>88761.0</v>
      </c>
      <c r="Z85" s="38">
        <v>89693.0</v>
      </c>
      <c r="AA85" s="38">
        <v>86309.0</v>
      </c>
      <c r="AB85" s="38">
        <v>86460.0</v>
      </c>
      <c r="AC85" s="38">
        <v>81459.0</v>
      </c>
      <c r="AD85" s="38">
        <v>78363.0</v>
      </c>
      <c r="AE85" s="38">
        <v>77838.0</v>
      </c>
      <c r="AF85" s="38">
        <v>81207.0</v>
      </c>
      <c r="AG85" s="38">
        <v>115093.0</v>
      </c>
      <c r="AH85" s="38">
        <v>92452.0</v>
      </c>
      <c r="AI85" s="38">
        <v>92136.0</v>
      </c>
      <c r="AJ85" s="38">
        <v>94719.0</v>
      </c>
      <c r="AK85" s="38">
        <v>94997.0</v>
      </c>
      <c r="AL85" s="38">
        <v>94400.0</v>
      </c>
      <c r="AM85" s="38">
        <v>91136.0</v>
      </c>
      <c r="AN85" s="38">
        <v>85139.0</v>
      </c>
      <c r="AO85" s="38">
        <v>86424.0</v>
      </c>
      <c r="AP85" s="38">
        <v>87082.0</v>
      </c>
      <c r="AQ85" s="38">
        <v>90166.0</v>
      </c>
      <c r="AR85" s="38">
        <v>122231.0</v>
      </c>
      <c r="AS85" s="38">
        <v>93981.0</v>
      </c>
      <c r="AT85" s="38">
        <v>99784.0</v>
      </c>
      <c r="AU85" s="38">
        <v>101383.0</v>
      </c>
      <c r="AV85" s="38">
        <v>105183.0</v>
      </c>
      <c r="AW85" s="38">
        <v>99984.0</v>
      </c>
      <c r="AX85" s="38">
        <v>97955.0</v>
      </c>
      <c r="AY85" s="38">
        <v>91654.0</v>
      </c>
      <c r="AZ85" s="38">
        <v>91482.0</v>
      </c>
      <c r="BA85" s="38">
        <v>94265.0</v>
      </c>
      <c r="BB85" s="38">
        <v>96930.0</v>
      </c>
      <c r="BC85" s="38">
        <v>120155.0</v>
      </c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8"/>
    </row>
    <row r="86">
      <c r="A86" s="30" t="s">
        <v>32</v>
      </c>
      <c r="B86" s="38">
        <v>68252.0</v>
      </c>
      <c r="C86" s="38">
        <v>73468.0</v>
      </c>
      <c r="D86" s="38">
        <v>90185.0</v>
      </c>
      <c r="E86" s="38">
        <v>81474.0</v>
      </c>
      <c r="F86" s="38">
        <v>78333.0</v>
      </c>
      <c r="G86" s="38">
        <v>72266.0</v>
      </c>
      <c r="H86" s="38">
        <v>68011.0</v>
      </c>
      <c r="I86" s="38">
        <v>71796.0</v>
      </c>
      <c r="J86" s="38">
        <v>68029.0</v>
      </c>
      <c r="K86" s="38">
        <v>67112.0</v>
      </c>
      <c r="L86" s="38">
        <v>87911.0</v>
      </c>
      <c r="M86" s="38">
        <v>71151.0</v>
      </c>
      <c r="N86" s="38">
        <v>71949.0</v>
      </c>
      <c r="O86" s="38">
        <v>99227.0</v>
      </c>
      <c r="P86" s="38">
        <v>86302.0</v>
      </c>
      <c r="Q86" s="38">
        <v>79281.0</v>
      </c>
      <c r="R86" s="38">
        <v>74963.0</v>
      </c>
      <c r="S86" s="38">
        <v>72817.0</v>
      </c>
      <c r="T86" s="38">
        <v>73213.0</v>
      </c>
      <c r="U86" s="38">
        <v>70439.0</v>
      </c>
      <c r="V86" s="38">
        <v>71081.0</v>
      </c>
      <c r="W86" s="38">
        <v>77993.0</v>
      </c>
      <c r="X86" s="38">
        <v>80438.0</v>
      </c>
      <c r="Y86" s="38">
        <v>101554.0</v>
      </c>
      <c r="Z86" s="38">
        <v>94769.0</v>
      </c>
      <c r="AA86" s="38">
        <v>86720.0</v>
      </c>
      <c r="AB86" s="38">
        <v>82526.0</v>
      </c>
      <c r="AC86" s="38">
        <v>78247.0</v>
      </c>
      <c r="AD86" s="38">
        <v>77393.0</v>
      </c>
      <c r="AE86" s="38">
        <v>75630.0</v>
      </c>
      <c r="AF86" s="38">
        <v>74205.0</v>
      </c>
      <c r="AG86" s="38">
        <v>98971.0</v>
      </c>
      <c r="AH86" s="38">
        <v>80876.0</v>
      </c>
      <c r="AI86" s="38">
        <v>86090.0</v>
      </c>
      <c r="AJ86" s="38">
        <v>109343.0</v>
      </c>
      <c r="AK86" s="38">
        <v>105414.0</v>
      </c>
      <c r="AL86" s="38">
        <v>93336.0</v>
      </c>
      <c r="AM86" s="38">
        <v>86331.0</v>
      </c>
      <c r="AN86" s="38">
        <v>83102.0</v>
      </c>
      <c r="AO86" s="38">
        <v>82086.0</v>
      </c>
      <c r="AP86" s="38">
        <v>82769.0</v>
      </c>
      <c r="AQ86" s="38">
        <v>81481.0</v>
      </c>
      <c r="AR86" s="38">
        <v>102750.0</v>
      </c>
      <c r="AS86" s="38">
        <v>91312.0</v>
      </c>
      <c r="AT86" s="38">
        <v>96772.0</v>
      </c>
      <c r="AU86" s="38">
        <v>112884.0</v>
      </c>
      <c r="AV86" s="38">
        <v>117682.0</v>
      </c>
      <c r="AW86" s="38">
        <v>98366.0</v>
      </c>
      <c r="AX86" s="38">
        <v>91308.0</v>
      </c>
      <c r="AY86" s="38">
        <v>90869.0</v>
      </c>
      <c r="AZ86" s="38">
        <v>86013.0</v>
      </c>
      <c r="BA86" s="38">
        <v>86532.0</v>
      </c>
      <c r="BB86" s="38">
        <v>86560.0</v>
      </c>
      <c r="BC86" s="38">
        <v>113624.0</v>
      </c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</row>
    <row r="87">
      <c r="A87" s="30" t="s">
        <v>49</v>
      </c>
      <c r="B87" s="38">
        <v>22618.0</v>
      </c>
      <c r="C87" s="38">
        <v>23789.0</v>
      </c>
      <c r="D87" s="38">
        <v>25150.0</v>
      </c>
      <c r="E87" s="38">
        <v>25122.0</v>
      </c>
      <c r="F87" s="38">
        <v>26198.0</v>
      </c>
      <c r="G87" s="38">
        <v>24690.0</v>
      </c>
      <c r="H87" s="38">
        <v>23811.0</v>
      </c>
      <c r="I87" s="38">
        <v>24675.0</v>
      </c>
      <c r="J87" s="38">
        <v>24987.0</v>
      </c>
      <c r="K87" s="38">
        <v>25806.0</v>
      </c>
      <c r="L87" s="38">
        <v>31575.0</v>
      </c>
      <c r="M87" s="38">
        <v>24197.0</v>
      </c>
      <c r="N87" s="38">
        <v>25491.0</v>
      </c>
      <c r="O87" s="38">
        <v>26373.0</v>
      </c>
      <c r="P87" s="38">
        <v>26967.0</v>
      </c>
      <c r="Q87" s="38">
        <v>27996.0</v>
      </c>
      <c r="R87" s="38">
        <v>26230.0</v>
      </c>
      <c r="S87" s="38">
        <v>25241.0</v>
      </c>
      <c r="T87" s="38">
        <v>25934.0</v>
      </c>
      <c r="U87" s="38">
        <v>26366.0</v>
      </c>
      <c r="V87" s="38">
        <v>26737.0</v>
      </c>
      <c r="W87" s="38">
        <v>26022.0</v>
      </c>
      <c r="X87" s="38">
        <v>27410.0</v>
      </c>
      <c r="Y87" s="38">
        <v>28002.0</v>
      </c>
      <c r="Z87" s="38">
        <v>28997.0</v>
      </c>
      <c r="AA87" s="38">
        <v>29911.0</v>
      </c>
      <c r="AB87" s="38">
        <v>27535.0</v>
      </c>
      <c r="AC87" s="38">
        <v>27317.0</v>
      </c>
      <c r="AD87" s="38">
        <v>28038.0</v>
      </c>
      <c r="AE87" s="38">
        <v>28318.0</v>
      </c>
      <c r="AF87" s="38">
        <v>28950.0</v>
      </c>
      <c r="AG87" s="38">
        <v>35445.0</v>
      </c>
      <c r="AH87" s="38">
        <v>27900.0</v>
      </c>
      <c r="AI87" s="38">
        <v>29505.0</v>
      </c>
      <c r="AJ87" s="38">
        <v>29847.0</v>
      </c>
      <c r="AK87" s="38">
        <v>31069.0</v>
      </c>
      <c r="AL87" s="38">
        <v>31883.0</v>
      </c>
      <c r="AM87" s="38">
        <v>29367.0</v>
      </c>
      <c r="AN87" s="38">
        <v>28815.0</v>
      </c>
      <c r="AO87" s="38">
        <v>29458.0</v>
      </c>
      <c r="AP87" s="38">
        <v>30652.0</v>
      </c>
      <c r="AQ87" s="38">
        <v>31425.0</v>
      </c>
      <c r="AR87" s="38">
        <v>38377.0</v>
      </c>
      <c r="AS87" s="38">
        <v>31542.0</v>
      </c>
      <c r="AT87" s="38">
        <v>32819.0</v>
      </c>
      <c r="AU87" s="38">
        <v>32939.0</v>
      </c>
      <c r="AV87" s="38">
        <v>34039.0</v>
      </c>
      <c r="AW87" s="38">
        <v>35359.0</v>
      </c>
      <c r="AX87" s="38">
        <v>32961.0</v>
      </c>
      <c r="AY87" s="38">
        <v>32236.0</v>
      </c>
      <c r="AZ87" s="38">
        <v>32685.0</v>
      </c>
      <c r="BA87" s="38">
        <v>33427.0</v>
      </c>
      <c r="BB87" s="38">
        <v>33882.0</v>
      </c>
      <c r="BC87" s="38">
        <v>41869.0</v>
      </c>
      <c r="BD87" s="38">
        <v>32424.0</v>
      </c>
      <c r="BE87" s="38">
        <v>34850.0</v>
      </c>
      <c r="BF87" s="38">
        <v>35066.0</v>
      </c>
      <c r="BG87" s="38">
        <v>35860.0</v>
      </c>
      <c r="BH87" s="38">
        <v>36954.0</v>
      </c>
      <c r="BI87" s="38">
        <v>35570.0</v>
      </c>
      <c r="BJ87" s="38">
        <v>33938.0</v>
      </c>
      <c r="BK87" s="38">
        <v>34585.0</v>
      </c>
      <c r="BL87" s="38">
        <v>35357.0</v>
      </c>
      <c r="BM87" s="38">
        <v>34934.0</v>
      </c>
      <c r="BN87" s="38">
        <v>44307.0</v>
      </c>
      <c r="BO87" s="38">
        <v>35170.0</v>
      </c>
      <c r="BP87" s="38">
        <v>37141.0</v>
      </c>
      <c r="BQ87" s="38">
        <v>36748.0</v>
      </c>
      <c r="BR87" s="38">
        <v>37314.0</v>
      </c>
      <c r="BS87" s="38">
        <v>37774.0</v>
      </c>
      <c r="BT87" s="38">
        <v>38481.0</v>
      </c>
      <c r="BU87" s="38">
        <v>36705.0</v>
      </c>
      <c r="BV87" s="38">
        <v>36705.0</v>
      </c>
      <c r="BW87" s="38">
        <v>36889.0</v>
      </c>
      <c r="BX87" s="38">
        <v>37664.0</v>
      </c>
      <c r="BY87" s="38">
        <v>37036.0</v>
      </c>
      <c r="BZ87" s="38">
        <v>40044.0</v>
      </c>
      <c r="CA87" s="38">
        <v>41291.0</v>
      </c>
      <c r="CB87" s="38">
        <v>41292.0</v>
      </c>
      <c r="CC87" s="38">
        <v>42893.0</v>
      </c>
      <c r="CD87" s="38">
        <v>41069.0</v>
      </c>
      <c r="CE87" s="38">
        <v>39044.0</v>
      </c>
      <c r="CF87" s="38">
        <v>40652.0</v>
      </c>
      <c r="CG87" s="38">
        <v>40954.0</v>
      </c>
      <c r="CH87" s="38">
        <v>41917.0</v>
      </c>
      <c r="CI87" s="38">
        <v>41917.0</v>
      </c>
      <c r="CJ87" s="38">
        <v>53291.0</v>
      </c>
      <c r="CK87" s="38">
        <v>40189.0</v>
      </c>
      <c r="CL87" s="38">
        <v>45050.0</v>
      </c>
      <c r="CM87" s="38">
        <v>45794.0</v>
      </c>
      <c r="CN87" s="38">
        <v>45499.0</v>
      </c>
      <c r="CO87" s="38">
        <v>48782.0</v>
      </c>
      <c r="CP87" s="38">
        <v>45333.0</v>
      </c>
      <c r="CQ87" s="30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4.14"/>
  </cols>
  <sheetData>
    <row r="1">
      <c r="A1" s="33" t="s">
        <v>97</v>
      </c>
      <c r="B1" s="34" t="s">
        <v>98</v>
      </c>
    </row>
    <row r="2">
      <c r="A2" s="30" t="s">
        <v>78</v>
      </c>
      <c r="B2" s="36">
        <v>2163.693</v>
      </c>
    </row>
    <row r="3">
      <c r="A3" s="30" t="s">
        <v>34</v>
      </c>
      <c r="B3" s="36">
        <v>766.912</v>
      </c>
    </row>
    <row r="4">
      <c r="A4" s="30" t="s">
        <v>52</v>
      </c>
      <c r="B4" s="36">
        <v>1020.307</v>
      </c>
    </row>
    <row r="5">
      <c r="A5" s="30" t="s">
        <v>37</v>
      </c>
      <c r="B5" s="36">
        <v>978.873</v>
      </c>
    </row>
    <row r="6">
      <c r="A6" s="30" t="s">
        <v>31</v>
      </c>
      <c r="B6" s="36">
        <v>960.142</v>
      </c>
    </row>
    <row r="7">
      <c r="A7" s="30" t="s">
        <v>67</v>
      </c>
      <c r="B7" s="36">
        <v>1540.486</v>
      </c>
    </row>
    <row r="8">
      <c r="A8" s="30" t="s">
        <v>50</v>
      </c>
      <c r="B8" s="36">
        <v>1169.161</v>
      </c>
    </row>
    <row r="9">
      <c r="A9" s="30" t="s">
        <v>43</v>
      </c>
      <c r="B9" s="36">
        <v>1348.134</v>
      </c>
    </row>
    <row r="10">
      <c r="A10" s="30" t="s">
        <v>71</v>
      </c>
      <c r="B10" s="36">
        <v>2500.781</v>
      </c>
    </row>
    <row r="11">
      <c r="A11" s="30" t="s">
        <v>40</v>
      </c>
      <c r="B11" s="36">
        <v>1142.827</v>
      </c>
    </row>
    <row r="12">
      <c r="A12" s="30" t="s">
        <v>80</v>
      </c>
      <c r="B12" s="36">
        <v>2308.792</v>
      </c>
    </row>
    <row r="13">
      <c r="A13" s="30" t="s">
        <v>9</v>
      </c>
      <c r="B13" s="36">
        <v>150.453</v>
      </c>
    </row>
    <row r="14">
      <c r="A14" s="30" t="s">
        <v>35</v>
      </c>
      <c r="B14" s="36">
        <v>1004.125</v>
      </c>
    </row>
    <row r="15">
      <c r="A15" s="30" t="s">
        <v>38</v>
      </c>
      <c r="B15" s="36">
        <v>927.828</v>
      </c>
    </row>
    <row r="16">
      <c r="A16" s="30" t="s">
        <v>72</v>
      </c>
      <c r="B16" s="36">
        <v>2370.102</v>
      </c>
    </row>
    <row r="17">
      <c r="A17" s="30" t="s">
        <v>15</v>
      </c>
      <c r="B17" s="36">
        <v>904.2</v>
      </c>
    </row>
    <row r="18">
      <c r="A18" s="30" t="s">
        <v>63</v>
      </c>
      <c r="B18" s="36">
        <v>1029.966</v>
      </c>
    </row>
    <row r="19">
      <c r="A19" s="30" t="s">
        <v>60</v>
      </c>
      <c r="B19" s="36">
        <v>1069.904</v>
      </c>
    </row>
    <row r="20">
      <c r="A20" s="30" t="s">
        <v>19</v>
      </c>
      <c r="B20" s="36">
        <v>291.705</v>
      </c>
    </row>
    <row r="21">
      <c r="A21" s="30" t="s">
        <v>13</v>
      </c>
      <c r="B21" s="36">
        <v>469.865</v>
      </c>
    </row>
    <row r="22">
      <c r="A22" s="30" t="s">
        <v>74</v>
      </c>
      <c r="B22" s="36">
        <v>2600.923</v>
      </c>
    </row>
    <row r="23">
      <c r="A23" s="30" t="s">
        <v>65</v>
      </c>
      <c r="B23" s="36">
        <v>1153.68</v>
      </c>
    </row>
    <row r="24">
      <c r="A24" s="30" t="s">
        <v>30</v>
      </c>
      <c r="B24" s="36">
        <v>580.976</v>
      </c>
    </row>
    <row r="25">
      <c r="A25" s="30" t="s">
        <v>91</v>
      </c>
      <c r="B25" s="36">
        <v>5838.273</v>
      </c>
    </row>
    <row r="26">
      <c r="A26" s="30" t="s">
        <v>88</v>
      </c>
      <c r="B26" s="36">
        <v>2856.971</v>
      </c>
    </row>
    <row r="27">
      <c r="A27" s="30" t="s">
        <v>39</v>
      </c>
      <c r="B27" s="36">
        <v>776.661</v>
      </c>
    </row>
    <row r="28">
      <c r="A28" s="30" t="s">
        <v>53</v>
      </c>
      <c r="B28" s="36">
        <v>1082.458</v>
      </c>
    </row>
    <row r="29">
      <c r="A29" s="30" t="s">
        <v>85</v>
      </c>
      <c r="B29" s="36">
        <v>2000.997</v>
      </c>
    </row>
    <row r="30">
      <c r="A30" s="30" t="s">
        <v>48</v>
      </c>
      <c r="B30" s="36">
        <v>1143.224</v>
      </c>
    </row>
    <row r="31">
      <c r="A31" s="30" t="s">
        <v>11</v>
      </c>
      <c r="B31" s="36">
        <v>136.085</v>
      </c>
    </row>
    <row r="32">
      <c r="A32" s="30" t="s">
        <v>93</v>
      </c>
      <c r="B32" s="36">
        <v>13010.112</v>
      </c>
    </row>
    <row r="33">
      <c r="A33" s="30" t="s">
        <v>94</v>
      </c>
      <c r="B33" s="36">
        <v>8524.665</v>
      </c>
    </row>
    <row r="34">
      <c r="A34" s="30" t="s">
        <v>44</v>
      </c>
      <c r="B34" s="36">
        <v>667.744</v>
      </c>
    </row>
    <row r="35">
      <c r="A35" s="30" t="s">
        <v>8</v>
      </c>
      <c r="B35" s="36">
        <v>41.434</v>
      </c>
    </row>
    <row r="36">
      <c r="A36" s="30" t="s">
        <v>76</v>
      </c>
      <c r="B36" s="36">
        <v>3119.115</v>
      </c>
    </row>
    <row r="37">
      <c r="A37" s="30" t="s">
        <v>29</v>
      </c>
      <c r="B37" s="36">
        <v>583.387</v>
      </c>
    </row>
    <row r="38">
      <c r="A38" s="30" t="s">
        <v>82</v>
      </c>
      <c r="B38" s="36">
        <v>2797.176</v>
      </c>
    </row>
    <row r="39">
      <c r="A39" s="30" t="s">
        <v>66</v>
      </c>
      <c r="B39" s="36">
        <v>1858.798</v>
      </c>
    </row>
    <row r="40">
      <c r="A40" s="30" t="s">
        <v>68</v>
      </c>
      <c r="B40" s="36">
        <v>1862.767</v>
      </c>
    </row>
    <row r="41">
      <c r="A41" s="30" t="s">
        <v>21</v>
      </c>
      <c r="B41" s="36">
        <v>713.374</v>
      </c>
    </row>
    <row r="42">
      <c r="A42" s="30" t="s">
        <v>42</v>
      </c>
      <c r="B42" s="36">
        <v>1266.348</v>
      </c>
    </row>
    <row r="43">
      <c r="A43" s="30" t="s">
        <v>79</v>
      </c>
      <c r="B43" s="36">
        <v>2532.405</v>
      </c>
    </row>
    <row r="44">
      <c r="A44" s="30" t="s">
        <v>77</v>
      </c>
      <c r="B44" s="36">
        <v>1845.165</v>
      </c>
    </row>
    <row r="45">
      <c r="A45" s="30" t="s">
        <v>36</v>
      </c>
      <c r="B45" s="36">
        <v>599.084</v>
      </c>
    </row>
    <row r="46">
      <c r="A46" s="30" t="s">
        <v>22</v>
      </c>
      <c r="B46" s="36">
        <v>496.934</v>
      </c>
    </row>
    <row r="47">
      <c r="A47" s="30" t="s">
        <v>18</v>
      </c>
      <c r="B47" s="36">
        <v>210.924</v>
      </c>
    </row>
    <row r="48">
      <c r="A48" s="30" t="s">
        <v>89</v>
      </c>
      <c r="B48" s="36">
        <v>4091.423</v>
      </c>
    </row>
    <row r="49">
      <c r="A49" s="30" t="s">
        <v>56</v>
      </c>
      <c r="B49" s="36">
        <v>978.588</v>
      </c>
    </row>
    <row r="50">
      <c r="A50" s="30" t="s">
        <v>58</v>
      </c>
      <c r="B50" s="36">
        <v>3182.054</v>
      </c>
    </row>
    <row r="51">
      <c r="A51" s="30" t="s">
        <v>12</v>
      </c>
      <c r="B51" s="36">
        <v>509.541</v>
      </c>
    </row>
    <row r="52">
      <c r="A52" s="30" t="s">
        <v>17</v>
      </c>
      <c r="B52" s="36">
        <v>267.133</v>
      </c>
    </row>
    <row r="53">
      <c r="A53" s="30" t="s">
        <v>25</v>
      </c>
      <c r="B53" s="36">
        <v>533.121</v>
      </c>
    </row>
    <row r="54">
      <c r="A54" s="30" t="s">
        <v>41</v>
      </c>
      <c r="B54" s="36">
        <v>737.853</v>
      </c>
    </row>
    <row r="55">
      <c r="A55" s="30" t="s">
        <v>23</v>
      </c>
      <c r="B55" s="36">
        <v>677.097</v>
      </c>
    </row>
    <row r="56">
      <c r="A56" s="30" t="s">
        <v>27</v>
      </c>
      <c r="B56" s="36">
        <v>783.552</v>
      </c>
    </row>
    <row r="57">
      <c r="A57" s="30" t="s">
        <v>59</v>
      </c>
      <c r="B57" s="36">
        <v>995.686</v>
      </c>
    </row>
    <row r="58">
      <c r="A58" s="30" t="s">
        <v>14</v>
      </c>
      <c r="B58" s="36">
        <v>687.357</v>
      </c>
    </row>
    <row r="59">
      <c r="A59" s="30" t="s">
        <v>84</v>
      </c>
      <c r="B59" s="36">
        <v>4004.809</v>
      </c>
    </row>
    <row r="60">
      <c r="A60" s="30" t="s">
        <v>16</v>
      </c>
      <c r="B60" s="36">
        <v>336.651</v>
      </c>
    </row>
    <row r="61">
      <c r="A61" s="30" t="s">
        <v>26</v>
      </c>
      <c r="B61" s="36">
        <v>534.795</v>
      </c>
    </row>
    <row r="62">
      <c r="A62" s="30" t="s">
        <v>86</v>
      </c>
      <c r="B62" s="36">
        <v>4200.729</v>
      </c>
    </row>
    <row r="63">
      <c r="A63" s="30" t="s">
        <v>95</v>
      </c>
      <c r="B63" s="36">
        <v>147182.123</v>
      </c>
    </row>
    <row r="64">
      <c r="A64" s="30" t="s">
        <v>46</v>
      </c>
      <c r="B64" s="36">
        <v>1102.81</v>
      </c>
    </row>
    <row r="65">
      <c r="A65" s="30" t="s">
        <v>75</v>
      </c>
      <c r="B65" s="36">
        <v>3172.925</v>
      </c>
    </row>
    <row r="66">
      <c r="A66" s="30" t="s">
        <v>92</v>
      </c>
      <c r="B66" s="36">
        <v>5601.911</v>
      </c>
    </row>
    <row r="67">
      <c r="A67" s="30" t="s">
        <v>73</v>
      </c>
      <c r="B67" s="36">
        <v>2442.575</v>
      </c>
    </row>
    <row r="68">
      <c r="A68" s="30" t="s">
        <v>24</v>
      </c>
      <c r="B68" s="36">
        <v>466.609</v>
      </c>
    </row>
    <row r="69">
      <c r="A69" s="30" t="s">
        <v>87</v>
      </c>
      <c r="B69" s="36">
        <v>4268.998</v>
      </c>
    </row>
    <row r="70">
      <c r="A70" s="30" t="s">
        <v>47</v>
      </c>
      <c r="B70" s="36">
        <v>888.421</v>
      </c>
    </row>
    <row r="71">
      <c r="A71" s="30" t="s">
        <v>81</v>
      </c>
      <c r="B71" s="36">
        <v>2907.593</v>
      </c>
    </row>
    <row r="72">
      <c r="A72" s="30" t="s">
        <v>45</v>
      </c>
      <c r="B72" s="36">
        <v>982.991</v>
      </c>
    </row>
    <row r="73">
      <c r="A73" s="30" t="s">
        <v>54</v>
      </c>
      <c r="B73" s="36">
        <v>1230.171</v>
      </c>
    </row>
    <row r="74">
      <c r="A74" s="30" t="s">
        <v>51</v>
      </c>
      <c r="B74" s="36">
        <v>1062.666</v>
      </c>
    </row>
    <row r="75">
      <c r="A75" s="30" t="s">
        <v>62</v>
      </c>
      <c r="B75" s="36">
        <v>1501.214</v>
      </c>
    </row>
    <row r="76">
      <c r="A76" s="30" t="s">
        <v>90</v>
      </c>
      <c r="B76" s="36">
        <v>3823.91</v>
      </c>
    </row>
    <row r="77">
      <c r="A77" s="30" t="s">
        <v>64</v>
      </c>
      <c r="B77" s="36">
        <v>1601.94</v>
      </c>
    </row>
    <row r="78">
      <c r="A78" s="30" t="s">
        <v>57</v>
      </c>
      <c r="B78" s="36">
        <v>1452.914</v>
      </c>
    </row>
    <row r="79">
      <c r="A79" s="30" t="s">
        <v>33</v>
      </c>
      <c r="B79" s="36">
        <v>1196.745</v>
      </c>
    </row>
    <row r="80">
      <c r="A80" s="30" t="s">
        <v>69</v>
      </c>
      <c r="B80" s="36">
        <v>1292.944</v>
      </c>
    </row>
    <row r="81">
      <c r="A81" s="30" t="s">
        <v>96</v>
      </c>
      <c r="B81" s="36">
        <v>1711.48</v>
      </c>
    </row>
    <row r="82">
      <c r="A82" s="30" t="s">
        <v>83</v>
      </c>
      <c r="B82" s="36">
        <v>3431.224</v>
      </c>
    </row>
    <row r="83">
      <c r="A83" s="30" t="s">
        <v>20</v>
      </c>
      <c r="B83" s="36">
        <v>1510.824</v>
      </c>
    </row>
    <row r="84">
      <c r="A84" s="30" t="s">
        <v>55</v>
      </c>
      <c r="B84" s="36">
        <v>1186.909</v>
      </c>
    </row>
    <row r="85">
      <c r="A85" s="30" t="s">
        <v>10</v>
      </c>
      <c r="B85" s="36">
        <v>47.49</v>
      </c>
    </row>
    <row r="86">
      <c r="A86" s="30" t="s">
        <v>32</v>
      </c>
      <c r="B86" s="36">
        <v>510.49</v>
      </c>
    </row>
    <row r="87">
      <c r="A87" s="30" t="s">
        <v>49</v>
      </c>
      <c r="B87" s="36">
        <v>1209.811</v>
      </c>
    </row>
  </sheetData>
  <printOptions/>
  <pageMargins bottom="0.75" footer="0.0" header="0.0" left="0.7" right="0.7" top="0.75"/>
  <pageSetup orientation="landscape"/>
  <drawing r:id="rId1"/>
</worksheet>
</file>